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defaultThemeVersion="124226"/>
  <mc:AlternateContent xmlns:mc="http://schemas.openxmlformats.org/markup-compatibility/2006">
    <mc:Choice Requires="x15">
      <x15ac:absPath xmlns:x15ac="http://schemas.microsoft.com/office/spreadsheetml/2010/11/ac" url="C:\Users\Contabilidad01\Desktop\P.P 2022\P.P 2022\PP Evaluados T3\"/>
    </mc:Choice>
  </mc:AlternateContent>
  <xr:revisionPtr revIDLastSave="0" documentId="13_ncr:1_{2A64BD93-9D85-4564-AA94-6F8923B0D63F}" xr6:coauthVersionLast="47" xr6:coauthVersionMax="47" xr10:uidLastSave="{00000000-0000-0000-0000-000000000000}"/>
  <bookViews>
    <workbookView xWindow="-120" yWindow="-120" windowWidth="29040" windowHeight="15840" tabRatio="495" firstSheet="4" activeTab="4" xr2:uid="{00000000-000D-0000-FFFF-FFFF00000000}"/>
  </bookViews>
  <sheets>
    <sheet name="general" sheetId="59" state="hidden" r:id="rId1"/>
    <sheet name="Instructivo de llenado-Formato" sheetId="24" state="hidden" r:id="rId2"/>
    <sheet name="Hoja1" sheetId="26" state="hidden" r:id="rId3"/>
    <sheet name="Hoja3" sheetId="95" state="hidden" r:id="rId4"/>
    <sheet name="Programa 9" sheetId="57" r:id="rId5"/>
    <sheet name="Hoja2" sheetId="77" state="hidden" r:id="rId6"/>
  </sheets>
  <definedNames>
    <definedName name="_xlnm._FilterDatabase" localSheetId="2" hidden="1">Hoja1!$A$1:$G$253</definedName>
    <definedName name="adadad">#REF!</definedName>
    <definedName name="adadgtd">#REF!</definedName>
    <definedName name="_xlnm.Print_Area" localSheetId="1">'Instructivo de llenado-Formato'!$A$1:$V$91</definedName>
    <definedName name="_xlnm.Print_Area" localSheetId="4">'Programa 9'!$A$1:$W$803</definedName>
    <definedName name="cfdfda">#REF!</definedName>
    <definedName name="d">#REF!</definedName>
    <definedName name="e">#REF!</definedName>
    <definedName name="fin">#REF!</definedName>
    <definedName name="final">#REF!</definedName>
    <definedName name="finalidad" localSheetId="1">'Instructivo de llenado-Formato'!#REF!</definedName>
    <definedName name="finalidad" localSheetId="4">'Programa 9'!$A$825:$A$828</definedName>
    <definedName name="finalidad">#REF!</definedName>
    <definedName name="finalidad10000">#REF!</definedName>
    <definedName name="finalidad10001">#REF!</definedName>
    <definedName name="FINALIDAD3">#REF!</definedName>
    <definedName name="FINALIDAD4">#REF!</definedName>
    <definedName name="finalidad82">#REF!</definedName>
    <definedName name="fun">#REF!</definedName>
    <definedName name="funcion">#REF!</definedName>
    <definedName name="funcion0">#REF!</definedName>
    <definedName name="FUNCION09">#REF!</definedName>
    <definedName name="funcion1" localSheetId="1">'Instructivo de llenado-Formato'!#REF!</definedName>
    <definedName name="funcion1" localSheetId="4">'Programa 9'!$A$832:$A$839</definedName>
    <definedName name="funcion1">#REF!</definedName>
    <definedName name="funcion10">#REF!</definedName>
    <definedName name="funcion121">#REF!</definedName>
    <definedName name="funcion2" localSheetId="1">'Instructivo de llenado-Formato'!#REF!</definedName>
    <definedName name="funcion2" localSheetId="4">'Programa 9'!$A$840:$A$846</definedName>
    <definedName name="funcion2">#REF!</definedName>
    <definedName name="funcion2000">#REF!</definedName>
    <definedName name="funcion3" localSheetId="1">'Instructivo de llenado-Formato'!#REF!</definedName>
    <definedName name="funcion3" localSheetId="4">'Programa 9'!$A$847:$A$855</definedName>
    <definedName name="funcion3">#REF!</definedName>
    <definedName name="funcion4" localSheetId="1">'Instructivo de llenado-Formato'!#REF!</definedName>
    <definedName name="funcion4" localSheetId="4">'Programa 9'!$A$856:$A$859</definedName>
    <definedName name="funcion4">#REF!</definedName>
    <definedName name="funcion7842">#REF!</definedName>
    <definedName name="FUNCION787">#REF!</definedName>
    <definedName name="FUNCION7894">#REF!</definedName>
    <definedName name="g">#REF!</definedName>
    <definedName name="jyutyutyu">#REF!</definedName>
    <definedName name="programa">#REF!</definedName>
    <definedName name="programa7">#REF!</definedName>
    <definedName name="programa8">#REF!</definedName>
    <definedName name="Rfinalidad" localSheetId="1">'Instructivo de llenado-Formato'!#REF!</definedName>
    <definedName name="Rfinalidad" localSheetId="4">'Programa 9'!$A$825:$B$828</definedName>
    <definedName name="Rfinalidad">#REF!</definedName>
    <definedName name="Rfinalidad2">#REF!</definedName>
    <definedName name="Rfinalidad5">#REF!</definedName>
    <definedName name="rfinalidad98">#REF!</definedName>
    <definedName name="rfuncio4">#REF!</definedName>
    <definedName name="Rfuncion1" localSheetId="1">'Instructivo de llenado-Formato'!#REF!</definedName>
    <definedName name="Rfuncion1" localSheetId="4">'Programa 9'!$A$832:$B$839</definedName>
    <definedName name="Rfuncion1">#REF!</definedName>
    <definedName name="Rfuncion3" localSheetId="1">'Instructivo de llenado-Formato'!#REF!</definedName>
    <definedName name="Rfuncion3" localSheetId="4">'Programa 9'!$A$847:$B$855</definedName>
    <definedName name="Rfuncion3">#REF!</definedName>
    <definedName name="runcion">#REF!</definedName>
    <definedName name="_xlnm.Print_Titles" localSheetId="1">'Instructivo de llenado-Formato'!#REF!</definedName>
    <definedName name="_xlnm.Print_Titles" localSheetId="4">'Programa 9'!$1:$10</definedName>
    <definedName name="twgtdg">#REF!</definedName>
    <definedName name="uimv">#REF!</definedName>
    <definedName name="ya">#REF!</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44" i="57" l="1"/>
  <c r="D10" i="57" l="1"/>
  <c r="V643" i="57"/>
  <c r="V642" i="57"/>
  <c r="V641" i="57"/>
  <c r="V640" i="57"/>
  <c r="V639" i="57"/>
  <c r="W638" i="57" s="1"/>
  <c r="V638" i="57"/>
  <c r="V637" i="57"/>
  <c r="V636" i="57"/>
  <c r="V635" i="57"/>
  <c r="V634" i="57"/>
  <c r="V633" i="57"/>
  <c r="V632" i="57"/>
  <c r="W642" i="57" l="1"/>
  <c r="W640" i="57"/>
  <c r="W634" i="57"/>
  <c r="W632" i="57"/>
  <c r="W636" i="57"/>
  <c r="V580" i="57"/>
  <c r="U580" i="57"/>
  <c r="E580" i="57"/>
  <c r="C580" i="57"/>
  <c r="V579" i="57"/>
  <c r="E579" i="57"/>
  <c r="C579" i="57"/>
  <c r="V575" i="57"/>
  <c r="U575" i="57"/>
  <c r="V574" i="57"/>
  <c r="V348" i="57"/>
  <c r="U348" i="57"/>
  <c r="E348" i="57"/>
  <c r="C348" i="57"/>
  <c r="V347" i="57"/>
  <c r="E347" i="57"/>
  <c r="C347" i="57"/>
  <c r="V343" i="57"/>
  <c r="U343" i="57"/>
  <c r="V342" i="57"/>
  <c r="V319" i="57"/>
  <c r="U319" i="57"/>
  <c r="E319" i="57"/>
  <c r="C319" i="57"/>
  <c r="V318" i="57"/>
  <c r="W318" i="57" s="1"/>
  <c r="E318" i="57"/>
  <c r="C318" i="57"/>
  <c r="V314" i="57"/>
  <c r="U314" i="57"/>
  <c r="V313" i="57"/>
  <c r="V290" i="57"/>
  <c r="U290" i="57"/>
  <c r="E290" i="57"/>
  <c r="C290" i="57"/>
  <c r="V289" i="57"/>
  <c r="E289" i="57"/>
  <c r="C289" i="57"/>
  <c r="V285" i="57"/>
  <c r="U285" i="57"/>
  <c r="V284" i="57"/>
  <c r="V261" i="57"/>
  <c r="U261" i="57"/>
  <c r="E261" i="57"/>
  <c r="C261" i="57"/>
  <c r="V260" i="57"/>
  <c r="W260" i="57" s="1"/>
  <c r="E260" i="57"/>
  <c r="C260" i="57"/>
  <c r="V256" i="57"/>
  <c r="U256" i="57"/>
  <c r="V255" i="57"/>
  <c r="V232" i="57"/>
  <c r="U232" i="57"/>
  <c r="E232" i="57"/>
  <c r="C232" i="57"/>
  <c r="V231" i="57"/>
  <c r="W231" i="57" s="1"/>
  <c r="E231" i="57"/>
  <c r="C231" i="57"/>
  <c r="V227" i="57"/>
  <c r="U227" i="57"/>
  <c r="V226" i="57"/>
  <c r="V203" i="57"/>
  <c r="U203" i="57"/>
  <c r="E203" i="57"/>
  <c r="C203" i="57"/>
  <c r="V202" i="57"/>
  <c r="W202" i="57" s="1"/>
  <c r="E202" i="57"/>
  <c r="C202" i="57"/>
  <c r="V198" i="57"/>
  <c r="U198" i="57"/>
  <c r="V197" i="57"/>
  <c r="V174" i="57"/>
  <c r="U174" i="57"/>
  <c r="E174" i="57"/>
  <c r="C174" i="57"/>
  <c r="V173" i="57"/>
  <c r="E173" i="57"/>
  <c r="C173" i="57"/>
  <c r="V169" i="57"/>
  <c r="U169" i="57"/>
  <c r="V168" i="57"/>
  <c r="V145" i="57"/>
  <c r="U145" i="57"/>
  <c r="E145" i="57"/>
  <c r="C145" i="57"/>
  <c r="V144" i="57"/>
  <c r="E144" i="57"/>
  <c r="V140" i="57"/>
  <c r="U140" i="57"/>
  <c r="V139" i="57"/>
  <c r="V464" i="57"/>
  <c r="U464" i="57"/>
  <c r="E464" i="57"/>
  <c r="C464" i="57"/>
  <c r="V463" i="57"/>
  <c r="E463" i="57"/>
  <c r="C463" i="57"/>
  <c r="V459" i="57"/>
  <c r="U459" i="57"/>
  <c r="V458" i="57"/>
  <c r="V435" i="57"/>
  <c r="U435" i="57"/>
  <c r="E435" i="57"/>
  <c r="C435" i="57"/>
  <c r="V434" i="57"/>
  <c r="W434" i="57" s="1"/>
  <c r="E434" i="57"/>
  <c r="C434" i="57"/>
  <c r="V430" i="57"/>
  <c r="U430" i="57"/>
  <c r="V429" i="57"/>
  <c r="V406" i="57"/>
  <c r="U406" i="57"/>
  <c r="E406" i="57"/>
  <c r="C406" i="57"/>
  <c r="V405" i="57"/>
  <c r="W405" i="57" s="1"/>
  <c r="E405" i="57"/>
  <c r="C405" i="57"/>
  <c r="V401" i="57"/>
  <c r="U401" i="57"/>
  <c r="V400" i="57"/>
  <c r="W400" i="57" s="1"/>
  <c r="V377" i="57"/>
  <c r="U377" i="57"/>
  <c r="E377" i="57"/>
  <c r="C377" i="57"/>
  <c r="V376" i="57"/>
  <c r="W376" i="57" s="1"/>
  <c r="E376" i="57"/>
  <c r="C376" i="57"/>
  <c r="V372" i="57"/>
  <c r="U372" i="57"/>
  <c r="V371" i="57"/>
  <c r="W429" i="57" l="1"/>
  <c r="W437" i="57" s="1"/>
  <c r="W139" i="57"/>
  <c r="W168" i="57"/>
  <c r="W255" i="57"/>
  <c r="W284" i="57"/>
  <c r="W313" i="57"/>
  <c r="W342" i="57"/>
  <c r="W574" i="57"/>
  <c r="W371" i="57"/>
  <c r="W379" i="57" s="1"/>
  <c r="W458" i="57"/>
  <c r="W226" i="57"/>
  <c r="W463" i="57"/>
  <c r="W173" i="57"/>
  <c r="W176" i="57" s="1"/>
  <c r="W289" i="57"/>
  <c r="W292" i="57" s="1"/>
  <c r="W347" i="57"/>
  <c r="W350" i="57" s="1"/>
  <c r="W144" i="57"/>
  <c r="W147" i="57" s="1"/>
  <c r="W579" i="57"/>
  <c r="W197" i="57"/>
  <c r="W205" i="57" s="1"/>
  <c r="W234" i="57"/>
  <c r="W263" i="57"/>
  <c r="W321" i="57"/>
  <c r="W408" i="57"/>
  <c r="V795" i="57"/>
  <c r="V794" i="57"/>
  <c r="V793" i="57"/>
  <c r="V792" i="57"/>
  <c r="V791" i="57"/>
  <c r="V790" i="57"/>
  <c r="V789" i="57"/>
  <c r="V788" i="57"/>
  <c r="V771" i="57"/>
  <c r="V770" i="57"/>
  <c r="V769" i="57"/>
  <c r="V768" i="57"/>
  <c r="V767" i="57"/>
  <c r="V766" i="57"/>
  <c r="V765" i="57"/>
  <c r="V764" i="57"/>
  <c r="V779" i="57"/>
  <c r="V778" i="57"/>
  <c r="V777" i="57"/>
  <c r="V776" i="57"/>
  <c r="V775" i="57"/>
  <c r="V774" i="57"/>
  <c r="V773" i="57"/>
  <c r="V772" i="57"/>
  <c r="V787" i="57"/>
  <c r="V786" i="57"/>
  <c r="V785" i="57"/>
  <c r="V784" i="57"/>
  <c r="V783" i="57"/>
  <c r="V782" i="57"/>
  <c r="V781" i="57"/>
  <c r="V780" i="57"/>
  <c r="V747" i="57"/>
  <c r="V746" i="57"/>
  <c r="V745" i="57"/>
  <c r="V744" i="57"/>
  <c r="V761" i="57"/>
  <c r="V760" i="57"/>
  <c r="V759" i="57"/>
  <c r="V758" i="57"/>
  <c r="V757" i="57"/>
  <c r="V756" i="57"/>
  <c r="V755" i="57"/>
  <c r="V754" i="57"/>
  <c r="V753" i="57"/>
  <c r="V752" i="57"/>
  <c r="V741" i="57"/>
  <c r="V740" i="57"/>
  <c r="V739" i="57"/>
  <c r="V738" i="57"/>
  <c r="V737" i="57"/>
  <c r="V736" i="57"/>
  <c r="V735" i="57"/>
  <c r="V734" i="57"/>
  <c r="V733" i="57"/>
  <c r="V732" i="57"/>
  <c r="V731" i="57"/>
  <c r="V730" i="57"/>
  <c r="V729" i="57"/>
  <c r="V728" i="57"/>
  <c r="V727" i="57"/>
  <c r="V726" i="57"/>
  <c r="V751" i="57"/>
  <c r="V750" i="57"/>
  <c r="V749" i="57"/>
  <c r="V748" i="57"/>
  <c r="V743" i="57"/>
  <c r="V742" i="57"/>
  <c r="V725" i="57"/>
  <c r="V724" i="57"/>
  <c r="V713" i="57"/>
  <c r="V712" i="57"/>
  <c r="V711" i="57"/>
  <c r="V710" i="57"/>
  <c r="V709" i="57"/>
  <c r="V708" i="57"/>
  <c r="V707" i="57"/>
  <c r="V706" i="57"/>
  <c r="V705" i="57"/>
  <c r="V704" i="57"/>
  <c r="V723" i="57"/>
  <c r="V722" i="57"/>
  <c r="V721" i="57"/>
  <c r="V720" i="57"/>
  <c r="V719" i="57"/>
  <c r="V718" i="57"/>
  <c r="V717" i="57"/>
  <c r="V716" i="57"/>
  <c r="V715" i="57"/>
  <c r="V714" i="57"/>
  <c r="V703" i="57"/>
  <c r="V702" i="57"/>
  <c r="V701" i="57"/>
  <c r="V700" i="57"/>
  <c r="V699" i="57"/>
  <c r="V698" i="57"/>
  <c r="V697" i="57"/>
  <c r="V696" i="57"/>
  <c r="V695" i="57"/>
  <c r="V694" i="57"/>
  <c r="V693" i="57"/>
  <c r="V692" i="57"/>
  <c r="V691" i="57"/>
  <c r="V690" i="57"/>
  <c r="V689" i="57"/>
  <c r="V688" i="57"/>
  <c r="V687" i="57"/>
  <c r="V686" i="57"/>
  <c r="V685" i="57"/>
  <c r="V684" i="57"/>
  <c r="V683" i="57"/>
  <c r="V682" i="57"/>
  <c r="V681" i="57"/>
  <c r="V680" i="57"/>
  <c r="V679" i="57"/>
  <c r="V678" i="57"/>
  <c r="V677" i="57"/>
  <c r="V676" i="57"/>
  <c r="V675" i="57"/>
  <c r="V674" i="57"/>
  <c r="V671" i="57"/>
  <c r="V670" i="57"/>
  <c r="V669" i="57"/>
  <c r="V668" i="57"/>
  <c r="V667" i="57"/>
  <c r="V666" i="57"/>
  <c r="V665" i="57"/>
  <c r="V664" i="57"/>
  <c r="V663" i="57"/>
  <c r="V662" i="57"/>
  <c r="V661" i="57"/>
  <c r="V660" i="57"/>
  <c r="W466" i="57" l="1"/>
  <c r="W582" i="57"/>
  <c r="W788" i="57"/>
  <c r="W792" i="57"/>
  <c r="W790" i="57"/>
  <c r="W794" i="57"/>
  <c r="W662" i="57"/>
  <c r="W666" i="57"/>
  <c r="W670" i="57"/>
  <c r="W676" i="57"/>
  <c r="W684" i="57"/>
  <c r="W692" i="57"/>
  <c r="W696" i="57"/>
  <c r="W700" i="57"/>
  <c r="W714" i="57"/>
  <c r="W718" i="57"/>
  <c r="W722" i="57"/>
  <c r="W724" i="57"/>
  <c r="W748" i="57"/>
  <c r="W752" i="57"/>
  <c r="W756" i="57"/>
  <c r="W760" i="57"/>
  <c r="W746" i="57"/>
  <c r="W780" i="57"/>
  <c r="W784" i="57"/>
  <c r="W772" i="57"/>
  <c r="W776" i="57"/>
  <c r="W764" i="57"/>
  <c r="W768" i="57"/>
  <c r="W782" i="57"/>
  <c r="W786" i="57"/>
  <c r="W774" i="57"/>
  <c r="W778" i="57"/>
  <c r="W766" i="57"/>
  <c r="W770" i="57"/>
  <c r="W660" i="57"/>
  <c r="W664" i="57"/>
  <c r="W668" i="57"/>
  <c r="W674" i="57"/>
  <c r="W678" i="57"/>
  <c r="W682" i="57"/>
  <c r="W690" i="57"/>
  <c r="W694" i="57"/>
  <c r="W698" i="57"/>
  <c r="W702" i="57"/>
  <c r="W716" i="57"/>
  <c r="W720" i="57"/>
  <c r="W742" i="57"/>
  <c r="W750" i="57"/>
  <c r="W754" i="57"/>
  <c r="W758" i="57"/>
  <c r="W744" i="57"/>
  <c r="W726" i="57"/>
  <c r="W730" i="57"/>
  <c r="W734" i="57"/>
  <c r="W738" i="57"/>
  <c r="W728" i="57"/>
  <c r="W732" i="57"/>
  <c r="W736" i="57"/>
  <c r="W740" i="57"/>
  <c r="W706" i="57"/>
  <c r="W710" i="57"/>
  <c r="W704" i="57"/>
  <c r="W708" i="57"/>
  <c r="W712" i="57"/>
  <c r="W688" i="57"/>
  <c r="W686" i="57"/>
  <c r="W680" i="57"/>
  <c r="E610" i="57"/>
  <c r="C610" i="57"/>
  <c r="E609" i="57"/>
  <c r="C609" i="57"/>
  <c r="E551" i="57"/>
  <c r="C551" i="57"/>
  <c r="E550" i="57"/>
  <c r="C550" i="57"/>
  <c r="E522" i="57"/>
  <c r="C522" i="57"/>
  <c r="E521" i="57"/>
  <c r="C521" i="57"/>
  <c r="E493" i="57"/>
  <c r="C493" i="57"/>
  <c r="E492" i="57"/>
  <c r="C492" i="57"/>
  <c r="E116" i="57"/>
  <c r="C116" i="57"/>
  <c r="E115" i="57"/>
  <c r="C115" i="57"/>
  <c r="V610" i="57"/>
  <c r="V609" i="57"/>
  <c r="V605" i="57"/>
  <c r="V604" i="57"/>
  <c r="W604" i="57" s="1"/>
  <c r="V551" i="57"/>
  <c r="V550" i="57"/>
  <c r="V546" i="57"/>
  <c r="V545" i="57"/>
  <c r="V522" i="57"/>
  <c r="V521" i="57"/>
  <c r="V517" i="57"/>
  <c r="V516" i="57"/>
  <c r="V493" i="57"/>
  <c r="V492" i="57"/>
  <c r="V488" i="57"/>
  <c r="V487" i="57"/>
  <c r="V116" i="57"/>
  <c r="V115" i="57"/>
  <c r="V111" i="57"/>
  <c r="V110" i="57"/>
  <c r="V85" i="57"/>
  <c r="V84" i="57"/>
  <c r="V80" i="57"/>
  <c r="V79" i="57"/>
  <c r="E85" i="57"/>
  <c r="E84" i="57"/>
  <c r="C85" i="57"/>
  <c r="C84" i="57"/>
  <c r="E54" i="57"/>
  <c r="E53" i="57"/>
  <c r="C54" i="57"/>
  <c r="C53" i="57"/>
  <c r="W609" i="57" l="1"/>
  <c r="V54" i="57"/>
  <c r="V53" i="57"/>
  <c r="V49" i="57"/>
  <c r="W48" i="57" s="1"/>
  <c r="V48" i="57"/>
  <c r="F3" i="57"/>
  <c r="W545" i="57" l="1"/>
  <c r="W516" i="57"/>
  <c r="W487" i="57" l="1"/>
  <c r="W110" i="57"/>
  <c r="W79" i="57"/>
  <c r="W53" i="57"/>
  <c r="W56" i="57" l="1"/>
  <c r="V763" i="57"/>
  <c r="V762" i="57"/>
  <c r="V673" i="57"/>
  <c r="V672" i="57"/>
  <c r="V659" i="57"/>
  <c r="V658" i="57"/>
  <c r="V657" i="57"/>
  <c r="V656" i="57"/>
  <c r="V655" i="57"/>
  <c r="V654" i="57"/>
  <c r="V653" i="57"/>
  <c r="V652" i="57"/>
  <c r="V651" i="57"/>
  <c r="V650" i="57"/>
  <c r="V649" i="57"/>
  <c r="V648" i="57"/>
  <c r="V647" i="57"/>
  <c r="V646" i="57"/>
  <c r="V645" i="57"/>
  <c r="V644" i="57"/>
  <c r="V631" i="57"/>
  <c r="V630" i="57"/>
  <c r="V629" i="57"/>
  <c r="V628" i="57"/>
  <c r="V627" i="57"/>
  <c r="V626" i="57"/>
  <c r="V625" i="57"/>
  <c r="V624" i="57"/>
  <c r="V623" i="57"/>
  <c r="V622" i="57"/>
  <c r="V621" i="57"/>
  <c r="V620" i="57"/>
  <c r="U610" i="57"/>
  <c r="U605" i="57"/>
  <c r="U551" i="57"/>
  <c r="U546" i="57"/>
  <c r="U522" i="57"/>
  <c r="W521" i="57"/>
  <c r="U517" i="57"/>
  <c r="U493" i="57"/>
  <c r="W492" i="57"/>
  <c r="U488" i="57"/>
  <c r="U116" i="57"/>
  <c r="W115" i="57"/>
  <c r="U111" i="57"/>
  <c r="U85" i="57"/>
  <c r="U80" i="57"/>
  <c r="U54" i="57"/>
  <c r="U49" i="57"/>
  <c r="W762" i="57" l="1"/>
  <c r="W620" i="57"/>
  <c r="W624" i="57"/>
  <c r="W672" i="57"/>
  <c r="W646" i="57"/>
  <c r="W650" i="57"/>
  <c r="W654" i="57"/>
  <c r="W658" i="57"/>
  <c r="W622" i="57"/>
  <c r="W630" i="57"/>
  <c r="W648" i="57"/>
  <c r="W652" i="57"/>
  <c r="W656" i="57"/>
  <c r="W626" i="57"/>
  <c r="W628" i="57"/>
  <c r="W644" i="57"/>
  <c r="W550" i="57"/>
  <c r="W553" i="57" s="1"/>
  <c r="W84" i="57"/>
  <c r="W87" i="57" s="1"/>
  <c r="W524" i="57"/>
  <c r="W495" i="57"/>
  <c r="W118" i="57"/>
  <c r="W612" i="57" l="1"/>
  <c r="L120" i="24" l="1"/>
  <c r="L119" i="24"/>
  <c r="L118" i="24"/>
  <c r="L117" i="24"/>
  <c r="L116" i="24"/>
  <c r="E116" i="24"/>
  <c r="C116" i="24"/>
  <c r="L115" i="24"/>
  <c r="L114" i="24"/>
  <c r="L113" i="24"/>
  <c r="L112" i="24"/>
  <c r="L111" i="24"/>
  <c r="E111" i="24"/>
  <c r="C111" i="24"/>
  <c r="L110" i="24"/>
  <c r="L109" i="24"/>
  <c r="L108" i="24"/>
  <c r="L107" i="24"/>
  <c r="L106" i="24"/>
  <c r="E106" i="24"/>
  <c r="C106" i="24"/>
  <c r="L105" i="24"/>
  <c r="L104" i="24"/>
  <c r="L103" i="24"/>
  <c r="L102" i="24"/>
  <c r="L101" i="24"/>
  <c r="E101" i="24"/>
  <c r="C101" i="24"/>
  <c r="E96" i="24"/>
  <c r="C96" i="24"/>
  <c r="U88" i="24"/>
  <c r="U87" i="24"/>
  <c r="V87" i="24" s="1"/>
  <c r="L100" i="24" s="1"/>
  <c r="U86" i="24"/>
  <c r="V85" i="24"/>
  <c r="L99" i="24" s="1"/>
  <c r="U85" i="24"/>
  <c r="U84" i="24"/>
  <c r="U83" i="24"/>
  <c r="V83" i="24" s="1"/>
  <c r="L98" i="24" s="1"/>
  <c r="U82" i="24"/>
  <c r="U81" i="24"/>
  <c r="V81" i="24" s="1"/>
  <c r="L97" i="24" s="1"/>
  <c r="U80" i="24"/>
  <c r="U79" i="24"/>
  <c r="V79" i="24" s="1"/>
  <c r="L96" i="24" s="1"/>
  <c r="T72" i="24"/>
  <c r="V71" i="24"/>
  <c r="U71" i="24"/>
  <c r="T67" i="24"/>
  <c r="V66" i="24"/>
  <c r="U66" i="24"/>
  <c r="T57" i="24"/>
  <c r="V56" i="24"/>
  <c r="U56" i="24"/>
  <c r="T52" i="24"/>
  <c r="V51" i="24"/>
  <c r="U51" i="24"/>
  <c r="T41" i="24"/>
  <c r="V40" i="24"/>
  <c r="U40" i="24"/>
  <c r="T36" i="24"/>
  <c r="V35" i="24"/>
  <c r="U35" i="24"/>
  <c r="F16" i="24"/>
  <c r="F15" i="24"/>
  <c r="F14" i="24"/>
</calcChain>
</file>

<file path=xl/sharedStrings.xml><?xml version="1.0" encoding="utf-8"?>
<sst xmlns="http://schemas.openxmlformats.org/spreadsheetml/2006/main" count="3899" uniqueCount="1356">
  <si>
    <t>Nombre del Programa</t>
  </si>
  <si>
    <t>VARIABLE 1</t>
  </si>
  <si>
    <t>VARIABLE 2</t>
  </si>
  <si>
    <t>UNIDAD DE MEDIDA</t>
  </si>
  <si>
    <t>FRECUENCIA DE MEDICIÓN</t>
  </si>
  <si>
    <t>FIN</t>
  </si>
  <si>
    <t>PROPÓSITO</t>
  </si>
  <si>
    <t>FEB</t>
  </si>
  <si>
    <t>MAR</t>
  </si>
  <si>
    <t>ABR</t>
  </si>
  <si>
    <t>MAY</t>
  </si>
  <si>
    <t>JUN</t>
  </si>
  <si>
    <t>JUL</t>
  </si>
  <si>
    <t>AGO</t>
  </si>
  <si>
    <t>SEP</t>
  </si>
  <si>
    <t>OCT</t>
  </si>
  <si>
    <t>NOV</t>
  </si>
  <si>
    <t>DIC</t>
  </si>
  <si>
    <t>Unidad(es) Responsable(s)</t>
  </si>
  <si>
    <t>Costo Total del Programa</t>
  </si>
  <si>
    <t>RESUMEN NARRATIVO</t>
  </si>
  <si>
    <r>
      <t xml:space="preserve">COMPONENTE 1 </t>
    </r>
    <r>
      <rPr>
        <b/>
        <sz val="6"/>
        <rFont val="Arial"/>
        <family val="2"/>
      </rPr>
      <t>(bienes y/o servicios, dirigidos al beneficiario)</t>
    </r>
  </si>
  <si>
    <t>NOMBRE</t>
  </si>
  <si>
    <t>FÓRMULA DE CALCULO</t>
  </si>
  <si>
    <t>TIPO DE FÓRMULA</t>
  </si>
  <si>
    <t>VARIABLES</t>
  </si>
  <si>
    <t>CALENDARIO</t>
  </si>
  <si>
    <t>TOTAL</t>
  </si>
  <si>
    <t xml:space="preserve">ENE </t>
  </si>
  <si>
    <t>COMPONENTE</t>
  </si>
  <si>
    <t>DESCRIPCIÓN</t>
  </si>
  <si>
    <t>C1</t>
  </si>
  <si>
    <t>C2</t>
  </si>
  <si>
    <t>MAS EMPLEO Y MAYOR INVERSIÓN</t>
  </si>
  <si>
    <t>IGUALDAD DE OPORTUNIDADES PARA TODOS</t>
  </si>
  <si>
    <t>GOBIERNO HONESTO Y AL SERVICIO DE LA GENTE</t>
  </si>
  <si>
    <t>POLÍTICA INTERNA Y SEGURIDAD</t>
  </si>
  <si>
    <t>FINALIDAD</t>
  </si>
  <si>
    <t>GOBIERNO</t>
  </si>
  <si>
    <t>DESARROLLO SOCIAL</t>
  </si>
  <si>
    <t>DESARROLLO ECONÓMICO</t>
  </si>
  <si>
    <t>OTRAS NO CLASIFICADAS EN FUNCIONES ANTERIORES</t>
  </si>
  <si>
    <t>FUNCIÒN</t>
  </si>
  <si>
    <t>LEGISLACIÓN</t>
  </si>
  <si>
    <t>JUSTICIA</t>
  </si>
  <si>
    <t>COORDINACIÓN DE LA POLÍTICA DE GOBIERNO</t>
  </si>
  <si>
    <t>RELACIONES EXTERIORES</t>
  </si>
  <si>
    <t>ASUNTOS FINANCIEROS Y HACENDARIOS</t>
  </si>
  <si>
    <t>SEGURIDAD NACIONAL</t>
  </si>
  <si>
    <t>ASUNTOS DE ORDEN PÚBLICO Y DE SEGURIDAD INTERIOR</t>
  </si>
  <si>
    <t>OTROS SERVICIOS GENERALES</t>
  </si>
  <si>
    <t>PROTECCION AMBIENTAL</t>
  </si>
  <si>
    <t xml:space="preserve"> VIVIENDA Y SERVICIOS A LA COMUNIDAD</t>
  </si>
  <si>
    <t xml:space="preserve"> SALUD</t>
  </si>
  <si>
    <t xml:space="preserve"> RECREACIÓN, CULTURA Y OTRAS MANIFESTACIONES SOCIALES</t>
  </si>
  <si>
    <t xml:space="preserve"> EDUCACIÓN</t>
  </si>
  <si>
    <t xml:space="preserve"> PROTECCIÓN SOCIAL</t>
  </si>
  <si>
    <t xml:space="preserve"> OTROS ASUNTOS SOCIALES</t>
  </si>
  <si>
    <t xml:space="preserve"> ASUNTOS ECONÓMICOS, COMERCIALES Y LABORALES EN GENERAL</t>
  </si>
  <si>
    <t>AGROPECUARIA, SILVICULTURA, PESCA Y CAZA</t>
  </si>
  <si>
    <t xml:space="preserve"> COMBUSTIBLES Y ENERGÍA</t>
  </si>
  <si>
    <t xml:space="preserve"> MINERÍA, MANUFACTURAS Y CONSTRUCCIÓN</t>
  </si>
  <si>
    <t xml:space="preserve"> TRANSPORTE</t>
  </si>
  <si>
    <t xml:space="preserve"> COMUNICACIONES</t>
  </si>
  <si>
    <t xml:space="preserve"> TURISMO</t>
  </si>
  <si>
    <t>CIENCIA, TECNOLOGÍA E INNOVACIÓN</t>
  </si>
  <si>
    <t xml:space="preserve"> OTRAS INDUSTRIAS Y OTROS ASUNTOS ECONÓMICOS</t>
  </si>
  <si>
    <t xml:space="preserve"> TRANSACCIONES DE LA DEUDA PÚBLICA / COSTO FINANCIERO DE LA DEUDA</t>
  </si>
  <si>
    <t xml:space="preserve"> TRANSFERENCIAS, PARTICIPACIONES Y APORTACIONES ENTRE DIFERENTES NIVELES Y ÓRDENES DE GOBIERNO</t>
  </si>
  <si>
    <t xml:space="preserve"> SANEAMIENTO DEL SISTEMA FINANCIERO</t>
  </si>
  <si>
    <t xml:space="preserve"> ADEUDOS DE EJERCICIOS FISCALES ANTERIORES</t>
  </si>
  <si>
    <t>SUBFUNCIÓN</t>
  </si>
  <si>
    <t xml:space="preserve">1.1.1 </t>
  </si>
  <si>
    <t xml:space="preserve">1.1.2 </t>
  </si>
  <si>
    <t>FISCALIZACIÓN</t>
  </si>
  <si>
    <t xml:space="preserve">1.2.1 </t>
  </si>
  <si>
    <t>IMPARTICIÓN DE JUSTICIA</t>
  </si>
  <si>
    <t xml:space="preserve">1.2.2 </t>
  </si>
  <si>
    <t>PROCURACIÓN DE JUSTICIA</t>
  </si>
  <si>
    <t>1.2.3</t>
  </si>
  <si>
    <t>RECLUSIÓN Y READAPTACIÓN SOCIAL</t>
  </si>
  <si>
    <t xml:space="preserve">1.2.4 </t>
  </si>
  <si>
    <t>DERECHOS HUMANOS</t>
  </si>
  <si>
    <t xml:space="preserve">1.3.1 </t>
  </si>
  <si>
    <t>PRESIDENCIA / GUBERNATURA</t>
  </si>
  <si>
    <t xml:space="preserve">1.3.2 </t>
  </si>
  <si>
    <t>POLÍTICA INTERIOR</t>
  </si>
  <si>
    <t xml:space="preserve">1.3.3 </t>
  </si>
  <si>
    <t>PRESERVACIÓN Y CUIDADO DEL PATRIMONIO PÚBLICO</t>
  </si>
  <si>
    <t xml:space="preserve">1.3.4 </t>
  </si>
  <si>
    <t>FUNCIÓN PÚBLICA</t>
  </si>
  <si>
    <t xml:space="preserve">1.3.5 </t>
  </si>
  <si>
    <t>ASUNTOS JURÍDICOS</t>
  </si>
  <si>
    <t xml:space="preserve">1.3.6 </t>
  </si>
  <si>
    <t>ORGANIZACIÓN DE PROCESOS ELECTORALES</t>
  </si>
  <si>
    <t xml:space="preserve">1.3.7 </t>
  </si>
  <si>
    <t>POBLACIÓN</t>
  </si>
  <si>
    <t xml:space="preserve">1.3.8 </t>
  </si>
  <si>
    <t>TERRITORIO</t>
  </si>
  <si>
    <t xml:space="preserve">1.3.9 </t>
  </si>
  <si>
    <t>OTROS</t>
  </si>
  <si>
    <t>1.4.1</t>
  </si>
  <si>
    <t xml:space="preserve">1.5.1 </t>
  </si>
  <si>
    <t>ASUNTOS FINANCIEROS</t>
  </si>
  <si>
    <t xml:space="preserve">1.5.2 </t>
  </si>
  <si>
    <t>ASUNTOS HACENDARIOS</t>
  </si>
  <si>
    <t xml:space="preserve">1.6.1 </t>
  </si>
  <si>
    <t>DEFENSA</t>
  </si>
  <si>
    <t xml:space="preserve">1.6.2 </t>
  </si>
  <si>
    <t>MARINA</t>
  </si>
  <si>
    <t>1.6.3</t>
  </si>
  <si>
    <t>INTELIGENCIA PARA LA PRESERVACIÓN DE LA SEGURIDAD NACIONAL</t>
  </si>
  <si>
    <t xml:space="preserve">1.7.1 </t>
  </si>
  <si>
    <t>POLICÍA</t>
  </si>
  <si>
    <t xml:space="preserve">1.7.2 </t>
  </si>
  <si>
    <t>PROTECCIÓN CIVIL</t>
  </si>
  <si>
    <t xml:space="preserve">1.7.3 </t>
  </si>
  <si>
    <t>OTROS ASUNTOS DE ORDEN PÚBLICO Y SEGURIDAD</t>
  </si>
  <si>
    <t xml:space="preserve">1.7.4 </t>
  </si>
  <si>
    <t>SISTEMA NACIONAL DE SEGURIDAD PÚBLICA</t>
  </si>
  <si>
    <t xml:space="preserve">1.8.1 </t>
  </si>
  <si>
    <t>SERVICIOS REGISTRALES, ADMINISTRATIVOS Y PATRIMONIALES</t>
  </si>
  <si>
    <t xml:space="preserve">1.8.2 </t>
  </si>
  <si>
    <t>SERVICIOS ESTADÍSTICOS</t>
  </si>
  <si>
    <t xml:space="preserve">1.8.3 </t>
  </si>
  <si>
    <t>SERVICIOS DE COMUNICACIÓN Y MEDIOS</t>
  </si>
  <si>
    <t>1.8.4</t>
  </si>
  <si>
    <t>ACCESO A LA INFORMACIÓN PÚBLICA GUBERNAMENTAL</t>
  </si>
  <si>
    <t xml:space="preserve">1.8.5 </t>
  </si>
  <si>
    <t xml:space="preserve">2.1.1 </t>
  </si>
  <si>
    <t>ORDENACIÓN DE DESECHOS</t>
  </si>
  <si>
    <t xml:space="preserve">2.1.2 </t>
  </si>
  <si>
    <t>ADMINISTRACIÓN DEL AGUA</t>
  </si>
  <si>
    <t xml:space="preserve">2.1.3 </t>
  </si>
  <si>
    <t>ORDENACIÓN DE AGUAS RESIDUALES, DRENAJE Y ALCANTARILLADO</t>
  </si>
  <si>
    <t xml:space="preserve">2.1.4 </t>
  </si>
  <si>
    <t>REDUCCIÓN DE LA CONTAMINACIÓN</t>
  </si>
  <si>
    <t xml:space="preserve">2.1.5 </t>
  </si>
  <si>
    <t>PROTECCIÓN DE LA DIVERSIDAD BIOLÓGICA Y DEL PAISAJE</t>
  </si>
  <si>
    <t xml:space="preserve">2.1.6 </t>
  </si>
  <si>
    <t>OTROS DE PROTECCIÓN AMBIENTAL</t>
  </si>
  <si>
    <t xml:space="preserve">2.2.1 </t>
  </si>
  <si>
    <t>URBANIZACIÓN</t>
  </si>
  <si>
    <t xml:space="preserve">2.2.2 </t>
  </si>
  <si>
    <t>DESARROLLO COMUNITARIO</t>
  </si>
  <si>
    <t xml:space="preserve">2.2.3 </t>
  </si>
  <si>
    <t>ABASTECIMIENTO DE AGUA</t>
  </si>
  <si>
    <t xml:space="preserve">2.2.4 </t>
  </si>
  <si>
    <t>ALUMBRADO PÚBLICO</t>
  </si>
  <si>
    <t xml:space="preserve">2.2.5 </t>
  </si>
  <si>
    <t>VIVIENDA</t>
  </si>
  <si>
    <t xml:space="preserve">2.2.6 </t>
  </si>
  <si>
    <t>SERVICIOS COMUNALES</t>
  </si>
  <si>
    <t xml:space="preserve">2.2.7 </t>
  </si>
  <si>
    <t>DESARROLLO REGIONAL</t>
  </si>
  <si>
    <t xml:space="preserve">2.3.1 </t>
  </si>
  <si>
    <t>PRESTACIÓN DE SERVICIOS DE SALUD A LA COMUNIDAD</t>
  </si>
  <si>
    <t xml:space="preserve">2.3.2 </t>
  </si>
  <si>
    <t>PRESTACIÓN DE SERVICIOS DE SALUD A LA PERSONA</t>
  </si>
  <si>
    <t xml:space="preserve">2.3.3 </t>
  </si>
  <si>
    <t>GENERACIÓN DE RECURSOS PARA LA SALUD</t>
  </si>
  <si>
    <t xml:space="preserve">2.3.4 </t>
  </si>
  <si>
    <t>RECTORÍA DEL SISTEMA DE SALUD</t>
  </si>
  <si>
    <t xml:space="preserve">2.3.5 </t>
  </si>
  <si>
    <t>PROTECCIÓN SOCIAL EN SALUD</t>
  </si>
  <si>
    <t xml:space="preserve">2.4.1 </t>
  </si>
  <si>
    <t>DEPORTE Y RECREACIÓN</t>
  </si>
  <si>
    <t xml:space="preserve">2.4.2 </t>
  </si>
  <si>
    <t>CULTURA</t>
  </si>
  <si>
    <t xml:space="preserve">2.4.3 </t>
  </si>
  <si>
    <t>RADIO, TELEVISIÓN Y EDITORIALES</t>
  </si>
  <si>
    <t xml:space="preserve">2.4.4 </t>
  </si>
  <si>
    <t>ASUNTOS RELIGIOSOS Y OTRAS MANIFESTACIONES SOCIALES</t>
  </si>
  <si>
    <t xml:space="preserve">2.5.1 </t>
  </si>
  <si>
    <t>EDUCACIÓN BÁSICA</t>
  </si>
  <si>
    <t xml:space="preserve">2.5.2 </t>
  </si>
  <si>
    <t>EDUCACIÓN MEDIA SUPERIOR</t>
  </si>
  <si>
    <t xml:space="preserve">2.5.3 </t>
  </si>
  <si>
    <t>EDUCACIÓN SUPERIOR</t>
  </si>
  <si>
    <t xml:space="preserve">2.5.4 </t>
  </si>
  <si>
    <t>POSGRADO</t>
  </si>
  <si>
    <t xml:space="preserve">2.5.5 </t>
  </si>
  <si>
    <t>EDUCACIÓN PARA ADULTOS</t>
  </si>
  <si>
    <t xml:space="preserve">2.5.6 </t>
  </si>
  <si>
    <t>OTROS SERVICIOS EDUCATIVOS Y ACTIVIDADES INHERENTES</t>
  </si>
  <si>
    <t xml:space="preserve">2.6.1 </t>
  </si>
  <si>
    <t>ENFERMEDAD E INCAPACIDAD</t>
  </si>
  <si>
    <t xml:space="preserve">2.6.2 </t>
  </si>
  <si>
    <t>EDAD AVANZADA</t>
  </si>
  <si>
    <t xml:space="preserve">2.6.3 </t>
  </si>
  <si>
    <t>FAMILIA E HIJOS</t>
  </si>
  <si>
    <t xml:space="preserve">2.6.4 </t>
  </si>
  <si>
    <t>DESEMPLEO</t>
  </si>
  <si>
    <t xml:space="preserve">2.6.5 </t>
  </si>
  <si>
    <t>ALIMENTACIÓN Y NUTRICIÓN</t>
  </si>
  <si>
    <t xml:space="preserve">2.6.6 </t>
  </si>
  <si>
    <t>APOYO SOCIAL PARA LA VIVIENDA</t>
  </si>
  <si>
    <t xml:space="preserve">2.6.7 </t>
  </si>
  <si>
    <t>INDÍGENAS</t>
  </si>
  <si>
    <t xml:space="preserve">2.6.8 </t>
  </si>
  <si>
    <t>OTROS GRUPOS VULNERABLES</t>
  </si>
  <si>
    <t xml:space="preserve">2.6.9 </t>
  </si>
  <si>
    <t>OTROS DE SEGURIDAD SOCIAL Y ASISTENCIA SOCIAL</t>
  </si>
  <si>
    <t xml:space="preserve">2.7.1 </t>
  </si>
  <si>
    <t>OTROS ASUNTOS SOCIALES</t>
  </si>
  <si>
    <t xml:space="preserve">3.1.1 </t>
  </si>
  <si>
    <t>ASUNTOS ECONÓMICOS Y COMERCIALES EN GENERAL</t>
  </si>
  <si>
    <t xml:space="preserve">3.1.2 </t>
  </si>
  <si>
    <t>ASUNTOS LABORALES GENERALES</t>
  </si>
  <si>
    <t xml:space="preserve">3.2.1 </t>
  </si>
  <si>
    <t>AGROPECUARIA</t>
  </si>
  <si>
    <t xml:space="preserve">3.2.2 </t>
  </si>
  <si>
    <t>SILVICULTURA</t>
  </si>
  <si>
    <t xml:space="preserve">3.2.3 </t>
  </si>
  <si>
    <t>ACUACULTURA, PESCA Y CAZA</t>
  </si>
  <si>
    <t xml:space="preserve">3.2.4 </t>
  </si>
  <si>
    <t>AGROINDUSTRIAL</t>
  </si>
  <si>
    <t>3.2.5</t>
  </si>
  <si>
    <t>HIDROAGRÍCOLA</t>
  </si>
  <si>
    <t xml:space="preserve">3.2.6 </t>
  </si>
  <si>
    <t>APOYO FINANCIERO A LA BANCA Y SEGURO AGROPECUARIO</t>
  </si>
  <si>
    <t xml:space="preserve">3.3.1 </t>
  </si>
  <si>
    <t>CARBÓN Y OTROS COMBUSTIBLES MINERALES SÓLIDOS</t>
  </si>
  <si>
    <t xml:space="preserve">3.3.2 </t>
  </si>
  <si>
    <t>PETRÓLEO Y GAS NATURAL (HIDROCARBUROS)</t>
  </si>
  <si>
    <t>3.3.3</t>
  </si>
  <si>
    <t>COMBUSTIBLES NUCLEARES</t>
  </si>
  <si>
    <t xml:space="preserve">3.3.4 </t>
  </si>
  <si>
    <t>OTROS COMBUSTIBLES</t>
  </si>
  <si>
    <t>3.3.5</t>
  </si>
  <si>
    <t>ELECTRICIDAD</t>
  </si>
  <si>
    <t xml:space="preserve">3.3.6 </t>
  </si>
  <si>
    <t>ENERGÍA NO ELÉCTRICA</t>
  </si>
  <si>
    <t xml:space="preserve">3.4.1 </t>
  </si>
  <si>
    <t>EXTRACCIÓN DE RECURSOS MINERALES EXCEPTO LOS COMBUSTIBLES MINERALES</t>
  </si>
  <si>
    <t xml:space="preserve">3.4.2 </t>
  </si>
  <si>
    <t>MANUFACTURAS</t>
  </si>
  <si>
    <t xml:space="preserve">3.4.3 </t>
  </si>
  <si>
    <t>CONSTRUCCIÓN</t>
  </si>
  <si>
    <t xml:space="preserve">3.5.1 </t>
  </si>
  <si>
    <t>TRANSPORTE POR CARRETERA</t>
  </si>
  <si>
    <t xml:space="preserve">3.5.2 </t>
  </si>
  <si>
    <t>TRANSPORTE POR AGUA Y PUERTOS</t>
  </si>
  <si>
    <t xml:space="preserve">3.5.3 </t>
  </si>
  <si>
    <t>TRANSPORTE POR FERROCARRIL</t>
  </si>
  <si>
    <t xml:space="preserve">3.5.4 </t>
  </si>
  <si>
    <t>TRANSPORTE AÉREO</t>
  </si>
  <si>
    <t xml:space="preserve">3.5.5 </t>
  </si>
  <si>
    <t>TRANSPORTE POR OLEODUCTOS Y GASODUCTOS Y OTROS SISTEMAS DE TRANSPORTE</t>
  </si>
  <si>
    <t xml:space="preserve">3.5.6 </t>
  </si>
  <si>
    <t>OTROS RELACIONADOS CON TRANSPORTE</t>
  </si>
  <si>
    <t xml:space="preserve">3.6.1 </t>
  </si>
  <si>
    <t>COMUNICACIONES</t>
  </si>
  <si>
    <t xml:space="preserve">3.7.1 </t>
  </si>
  <si>
    <t>TURISMO</t>
  </si>
  <si>
    <t xml:space="preserve">3.7.2 </t>
  </si>
  <si>
    <t>HOTELES Y RESTAURANTES</t>
  </si>
  <si>
    <t>3.8.1</t>
  </si>
  <si>
    <t>INVESTIGACIÓN CIENTÍFICA</t>
  </si>
  <si>
    <t xml:space="preserve">3.8.2 </t>
  </si>
  <si>
    <t>DESARROLLO TECNOLÓGICO</t>
  </si>
  <si>
    <t xml:space="preserve">3.8.3 </t>
  </si>
  <si>
    <t>SERVICIOS CIENTÍFICOS Y TECNOLÓGICOS</t>
  </si>
  <si>
    <t xml:space="preserve">3.8.4 </t>
  </si>
  <si>
    <t>INNOVACIÓN</t>
  </si>
  <si>
    <t>3.9.1</t>
  </si>
  <si>
    <t>COMERCIO, DISTRIBUCIÓN, ALMACENAMIENTO Y DEPÓSITO</t>
  </si>
  <si>
    <t xml:space="preserve">3.9.2 </t>
  </si>
  <si>
    <t>OTRAS INDUSTRIAS</t>
  </si>
  <si>
    <t xml:space="preserve">3.9.3 </t>
  </si>
  <si>
    <t>OTROS ASUNTOS ECONÓMICOS</t>
  </si>
  <si>
    <t xml:space="preserve">4.1.1 </t>
  </si>
  <si>
    <t>DEUDA PÚBLICA INTERNA</t>
  </si>
  <si>
    <t>4.1.2</t>
  </si>
  <si>
    <t>DEUDA PÚBLICA EXTERNA</t>
  </si>
  <si>
    <t xml:space="preserve">4.2.1 </t>
  </si>
  <si>
    <t>TRANSFERENCIAS ENTRE DIFERENTES NIVELES Y ÓRDENES DE GOBIERNO</t>
  </si>
  <si>
    <t xml:space="preserve">4.2.2 </t>
  </si>
  <si>
    <t>PARTICIPACIONES ENTRE DIFERENTES NIVELES Y ÓRDENES DE GOBIERNO</t>
  </si>
  <si>
    <t>4.2.3</t>
  </si>
  <si>
    <t>APORTACIONES ENTRE DIFERENTES NIVELES Y ÓRDENES DE GOBIERNO</t>
  </si>
  <si>
    <t xml:space="preserve">4.3.1 </t>
  </si>
  <si>
    <t>SANEAMIENTO DEL SISTEMA FINANCIERO</t>
  </si>
  <si>
    <t xml:space="preserve">4.3.2 </t>
  </si>
  <si>
    <t>APOYOS IPAB</t>
  </si>
  <si>
    <t xml:space="preserve">4.3.3 </t>
  </si>
  <si>
    <t>BANCA DE DESARROLLO</t>
  </si>
  <si>
    <t xml:space="preserve">4.3.4 </t>
  </si>
  <si>
    <t>APOYO A LOS PROGRAMAS DE REESTRUCTURA EN UNIDADES DE INVERSIÓN (UDIS)</t>
  </si>
  <si>
    <t xml:space="preserve">4.4.1 </t>
  </si>
  <si>
    <t>ADEUDOS DE EJERCICIOS FISCALES ANTERIORES</t>
  </si>
  <si>
    <t>PORCENTAJE</t>
  </si>
  <si>
    <t>ESTRATÉGICO</t>
  </si>
  <si>
    <t>EFICACIA</t>
  </si>
  <si>
    <t>GESTIÓN</t>
  </si>
  <si>
    <t>EFICIENCIA</t>
  </si>
  <si>
    <t>ECONOMÍA</t>
  </si>
  <si>
    <t>CALIDAD</t>
  </si>
  <si>
    <t>REALIZADO</t>
  </si>
  <si>
    <t>PROGRAMADO / REALIZADO</t>
  </si>
  <si>
    <t xml:space="preserve">PROGRAMADO </t>
  </si>
  <si>
    <t>PORCENTAJE DE CUMPLIMIENTO  DE LA ACTIVIDAD</t>
  </si>
  <si>
    <t>RESULTADOS</t>
  </si>
  <si>
    <t>No.</t>
  </si>
  <si>
    <t>C3</t>
  </si>
  <si>
    <t>C4</t>
  </si>
  <si>
    <t>C5</t>
  </si>
  <si>
    <t>VARIACIÓN PORCENTUAL</t>
  </si>
  <si>
    <t>PROMEDIO</t>
  </si>
  <si>
    <t>PROGRAMADO VARIABLE 1</t>
  </si>
  <si>
    <t>PROGRAMADO VARIABLE 2</t>
  </si>
  <si>
    <t>REALIZADO VARIABLE 1</t>
  </si>
  <si>
    <t>REALIZADO VARIABLE 2</t>
  </si>
  <si>
    <t>PORCENTAJE DE AVANCE DEL INDICADOR</t>
  </si>
  <si>
    <t>PORCENTAJE DE AVANCE DE LAS ACTIVIDADES</t>
  </si>
  <si>
    <t>SUJETO DE REVISIÓN:</t>
  </si>
  <si>
    <t>AÑO:</t>
  </si>
  <si>
    <t>CONCEPTO</t>
  </si>
  <si>
    <t>Favor de indicar el tipo de fórmula</t>
  </si>
  <si>
    <t>Favor de proporcionar valores al calendario de las 2 variables en lo programado</t>
  </si>
  <si>
    <t>Favor de proporcionar valores al calendario de las 2 variables en lo realizado</t>
  </si>
  <si>
    <t>CLASIFICACIÓN</t>
  </si>
  <si>
    <t>DÍGITO</t>
  </si>
  <si>
    <t xml:space="preserve">Finalidad </t>
  </si>
  <si>
    <t xml:space="preserve">Función </t>
  </si>
  <si>
    <t xml:space="preserve">Subfunción </t>
  </si>
  <si>
    <t>Sub/Subfunción</t>
  </si>
  <si>
    <t xml:space="preserve">DATOS DE VINCULACIÓN AL PLAN ESTATAL DE DESARROLLO </t>
  </si>
  <si>
    <t>CALENDARIO - REALIZADO</t>
  </si>
  <si>
    <t>CALENDARIO - PROGRAMADO</t>
  </si>
  <si>
    <t>NIVEL INMEDIATO INFERIOR (OBJETIVO O LíNEA ESTRATÉGICA)</t>
  </si>
  <si>
    <t>PROGRAMA PRESUPUESTARIO 2014</t>
  </si>
  <si>
    <t>PROCENTAJE PROGRAMADO EN EL AÑO</t>
  </si>
  <si>
    <t>PROCENTAJE REALIZADO EN EL AÑO</t>
  </si>
  <si>
    <t>Nombre, cargo y firma</t>
  </si>
  <si>
    <t>DATOS DE VINCULACIÓN AL PLAN MUNICIPAL DE DESARROLLO (EJES, ESTRATEGIAS U OBJETIVOS GENERALES)</t>
  </si>
  <si>
    <t>Programa del Sistema Contable en el que registró el recurso</t>
  </si>
  <si>
    <t>CLASIFICACIÓN FUNCIONAL DEL GASTO</t>
  </si>
  <si>
    <t>ACTIVIDADES</t>
  </si>
  <si>
    <t>DIMENSIÓN A MEDIR</t>
  </si>
  <si>
    <t>INDICADOR (a nivel de Fin)
(Nombre)</t>
  </si>
  <si>
    <t>INDICADOR (a nivel de Propósito)
(Nombre)</t>
  </si>
  <si>
    <t>INDICADOR (A nivel de componente)
(Nombre)</t>
  </si>
  <si>
    <t>Ejes del Plan Estatal de Desarrollo</t>
  </si>
  <si>
    <t>01/01</t>
  </si>
  <si>
    <t>Puebla</t>
  </si>
  <si>
    <t>07/01</t>
  </si>
  <si>
    <t>San Martín Texmelucan</t>
  </si>
  <si>
    <t>07/02</t>
  </si>
  <si>
    <t>Chiautzingo</t>
  </si>
  <si>
    <t>07/03</t>
  </si>
  <si>
    <t>Huejotzingo</t>
  </si>
  <si>
    <t>07/04</t>
  </si>
  <si>
    <t>San Felipe Teotlalcingo</t>
  </si>
  <si>
    <t>07/05</t>
  </si>
  <si>
    <t>San Matías Tlalancaleca</t>
  </si>
  <si>
    <t>San Salvador el Verde</t>
  </si>
  <si>
    <t>07/07</t>
  </si>
  <si>
    <t>Tlahuapan</t>
  </si>
  <si>
    <t>08/01</t>
  </si>
  <si>
    <t>San Pedro Cholula</t>
  </si>
  <si>
    <t>08/02</t>
  </si>
  <si>
    <t>Calpan</t>
  </si>
  <si>
    <t>Coronango</t>
  </si>
  <si>
    <t>08/04</t>
  </si>
  <si>
    <t>Cuautlancingo</t>
  </si>
  <si>
    <t>08/05</t>
  </si>
  <si>
    <t>Domingo Arenas</t>
  </si>
  <si>
    <t>08/06</t>
  </si>
  <si>
    <t>Juan C. Bonilla</t>
  </si>
  <si>
    <t>08/07</t>
  </si>
  <si>
    <t>San Gregorio Atzompa</t>
  </si>
  <si>
    <t>08/08</t>
  </si>
  <si>
    <t>San Jerónimo Tecuanipan</t>
  </si>
  <si>
    <t>08/09</t>
  </si>
  <si>
    <t>San Miguel Xoxtla</t>
  </si>
  <si>
    <t>08/10</t>
  </si>
  <si>
    <t>Tlaltenango</t>
  </si>
  <si>
    <t>09/01</t>
  </si>
  <si>
    <t>Atlixco</t>
  </si>
  <si>
    <t>09/02</t>
  </si>
  <si>
    <t>Nealtican</t>
  </si>
  <si>
    <t>09/03</t>
  </si>
  <si>
    <t>Ocoyucan</t>
  </si>
  <si>
    <t>San Andrés Cholula</t>
  </si>
  <si>
    <t>09/05</t>
  </si>
  <si>
    <t>San Nicolás de los Ranchos</t>
  </si>
  <si>
    <t>09/06</t>
  </si>
  <si>
    <t>Santa Isabel Cholula</t>
  </si>
  <si>
    <t>09/07</t>
  </si>
  <si>
    <t>Tianguismanalco</t>
  </si>
  <si>
    <t>09/08</t>
  </si>
  <si>
    <t>Tochimilco</t>
  </si>
  <si>
    <t>10/01</t>
  </si>
  <si>
    <t>Izúcar de Matamoros</t>
  </si>
  <si>
    <t>10/02</t>
  </si>
  <si>
    <t>Acteopan</t>
  </si>
  <si>
    <t>10/03</t>
  </si>
  <si>
    <t>Ahuatlán</t>
  </si>
  <si>
    <t>10/04</t>
  </si>
  <si>
    <t>Atzitzihuacan</t>
  </si>
  <si>
    <t>10/05</t>
  </si>
  <si>
    <t>Coatzingo</t>
  </si>
  <si>
    <t>10/06</t>
  </si>
  <si>
    <t>Cohuecan</t>
  </si>
  <si>
    <t>10/07</t>
  </si>
  <si>
    <t>Epatlán</t>
  </si>
  <si>
    <t>Huaquechula</t>
  </si>
  <si>
    <t>10/09</t>
  </si>
  <si>
    <t>San Diego la Mesa Tochimiltzingo</t>
  </si>
  <si>
    <t>10/10</t>
  </si>
  <si>
    <t>San Martín Totoltepec</t>
  </si>
  <si>
    <t>10/11</t>
  </si>
  <si>
    <t>Teopantlán</t>
  </si>
  <si>
    <t>10/12</t>
  </si>
  <si>
    <t>Tepemaxalco</t>
  </si>
  <si>
    <t>10/13</t>
  </si>
  <si>
    <t>Tepeojuma</t>
  </si>
  <si>
    <t>10/14</t>
  </si>
  <si>
    <t>Tepexco</t>
  </si>
  <si>
    <t>10/15</t>
  </si>
  <si>
    <t>Tilapa</t>
  </si>
  <si>
    <t>10/16</t>
  </si>
  <si>
    <t>Tlapanalá</t>
  </si>
  <si>
    <t>10/17</t>
  </si>
  <si>
    <t>Xochiltepec</t>
  </si>
  <si>
    <t>11/01</t>
  </si>
  <si>
    <t>Chiautla</t>
  </si>
  <si>
    <t>11/02</t>
  </si>
  <si>
    <t>Albino Zertuche</t>
  </si>
  <si>
    <t>11/03</t>
  </si>
  <si>
    <t>Atzala</t>
  </si>
  <si>
    <t>11/04</t>
  </si>
  <si>
    <t>Chietla</t>
  </si>
  <si>
    <t>11/05</t>
  </si>
  <si>
    <t>Chila de la Sal</t>
  </si>
  <si>
    <t>11/06</t>
  </si>
  <si>
    <t>Cohetzala</t>
  </si>
  <si>
    <t>11/07</t>
  </si>
  <si>
    <t>Huehuetlán el Chico</t>
  </si>
  <si>
    <t>11/08</t>
  </si>
  <si>
    <t>Ixcamilpa de Guerrero</t>
  </si>
  <si>
    <t>11/09</t>
  </si>
  <si>
    <t>Jolalpan</t>
  </si>
  <si>
    <t>11/10</t>
  </si>
  <si>
    <t>Teotlalco</t>
  </si>
  <si>
    <t>11/11</t>
  </si>
  <si>
    <t>Tulcingo</t>
  </si>
  <si>
    <t>11/12</t>
  </si>
  <si>
    <t>Xicotlán</t>
  </si>
  <si>
    <t>12/01</t>
  </si>
  <si>
    <t>Acatlán</t>
  </si>
  <si>
    <t>12/02</t>
  </si>
  <si>
    <t>Ahuehuetitla</t>
  </si>
  <si>
    <t>12/03</t>
  </si>
  <si>
    <t>Axutla</t>
  </si>
  <si>
    <t>12/04</t>
  </si>
  <si>
    <t>Chila</t>
  </si>
  <si>
    <t>12/05</t>
  </si>
  <si>
    <t>Chinantla</t>
  </si>
  <si>
    <t>12/06</t>
  </si>
  <si>
    <t>Guadalupe</t>
  </si>
  <si>
    <t>12/07</t>
  </si>
  <si>
    <t>Petlalcingo</t>
  </si>
  <si>
    <t>12/08</t>
  </si>
  <si>
    <t>Piaxtla</t>
  </si>
  <si>
    <t>12/09</t>
  </si>
  <si>
    <t>San Jerónimo Xayacatlán</t>
  </si>
  <si>
    <t>12/10</t>
  </si>
  <si>
    <t>San Miguel Ixitlán</t>
  </si>
  <si>
    <t>12/11</t>
  </si>
  <si>
    <t>San Pablo Anicano</t>
  </si>
  <si>
    <t>12/12</t>
  </si>
  <si>
    <t>San Pedro Yeloixtlahuaca</t>
  </si>
  <si>
    <t>12/13</t>
  </si>
  <si>
    <t>Tecomatlán</t>
  </si>
  <si>
    <t>12/14</t>
  </si>
  <si>
    <t>Tehuitzingo</t>
  </si>
  <si>
    <t>12/15</t>
  </si>
  <si>
    <t>Totoltepec de Guerrero</t>
  </si>
  <si>
    <t>12/16</t>
  </si>
  <si>
    <t>Xayacatlán de Bravo</t>
  </si>
  <si>
    <t>13/01</t>
  </si>
  <si>
    <t>Tepexi de Rodríguez</t>
  </si>
  <si>
    <t>13/02</t>
  </si>
  <si>
    <t>Atexcal</t>
  </si>
  <si>
    <t>13/03</t>
  </si>
  <si>
    <t>Atoyatempan</t>
  </si>
  <si>
    <t>13/04</t>
  </si>
  <si>
    <t>Coyotepec</t>
  </si>
  <si>
    <t>13/05</t>
  </si>
  <si>
    <t>Cuayuca de Andrade</t>
  </si>
  <si>
    <t>13/06</t>
  </si>
  <si>
    <t>Chigmecatitlán</t>
  </si>
  <si>
    <t>13/07</t>
  </si>
  <si>
    <t>Huatlatlauca</t>
  </si>
  <si>
    <t>13/08</t>
  </si>
  <si>
    <t>Huehuetlán el Grande</t>
  </si>
  <si>
    <t>13/09</t>
  </si>
  <si>
    <t>Huitziltepec</t>
  </si>
  <si>
    <t>13/10</t>
  </si>
  <si>
    <t>Ixcaquixtla</t>
  </si>
  <si>
    <t>13/11</t>
  </si>
  <si>
    <t>Juan N. Méndez</t>
  </si>
  <si>
    <t>13/12</t>
  </si>
  <si>
    <t>La Magdalena Tlatlauquitepec</t>
  </si>
  <si>
    <t>13/13</t>
  </si>
  <si>
    <t>Molcaxac</t>
  </si>
  <si>
    <t>13/14</t>
  </si>
  <si>
    <t>San Juan Atzompa</t>
  </si>
  <si>
    <t>13/15</t>
  </si>
  <si>
    <t>Santa Catarina Tlaltempan</t>
  </si>
  <si>
    <t>13/16</t>
  </si>
  <si>
    <t>Santa Inés Ahuatempan</t>
  </si>
  <si>
    <t>13/17</t>
  </si>
  <si>
    <t>Tepeyahualco de Cuauhtémoc</t>
  </si>
  <si>
    <t>13/18</t>
  </si>
  <si>
    <t>Zacapala</t>
  </si>
  <si>
    <t>14/01</t>
  </si>
  <si>
    <t>Tehuacán</t>
  </si>
  <si>
    <t>14/02</t>
  </si>
  <si>
    <t>Tepanco de López</t>
  </si>
  <si>
    <t>14/03</t>
  </si>
  <si>
    <t>Chapulco</t>
  </si>
  <si>
    <t>14/04</t>
  </si>
  <si>
    <t>Santiago Miahuatlán</t>
  </si>
  <si>
    <t>14/05</t>
  </si>
  <si>
    <t>Nicolás Bravo</t>
  </si>
  <si>
    <t>15/01</t>
  </si>
  <si>
    <t>Ajalpan</t>
  </si>
  <si>
    <t>15/02</t>
  </si>
  <si>
    <t>Zapotitlán</t>
  </si>
  <si>
    <t>15/03</t>
  </si>
  <si>
    <t>Caltepec</t>
  </si>
  <si>
    <t>15/04</t>
  </si>
  <si>
    <t>San Gabriel Chilac</t>
  </si>
  <si>
    <t>15/05</t>
  </si>
  <si>
    <t>San José Miahuatlán</t>
  </si>
  <si>
    <t>15/06</t>
  </si>
  <si>
    <t>Altepexi</t>
  </si>
  <si>
    <t>15/07</t>
  </si>
  <si>
    <t>Zinacatepec</t>
  </si>
  <si>
    <t>15/08</t>
  </si>
  <si>
    <t>Coxcatlán</t>
  </si>
  <si>
    <t>15/09</t>
  </si>
  <si>
    <t>San Antonio Cañada</t>
  </si>
  <si>
    <t>15/10</t>
  </si>
  <si>
    <t>Vicente Guerrero</t>
  </si>
  <si>
    <t>15/11</t>
  </si>
  <si>
    <t>Zoquitlán</t>
  </si>
  <si>
    <t>15/12</t>
  </si>
  <si>
    <t>Coyomeapan</t>
  </si>
  <si>
    <t>15/13</t>
  </si>
  <si>
    <t>San Sebastián Tlacotepec</t>
  </si>
  <si>
    <t>15/14</t>
  </si>
  <si>
    <t>Eloxochitlán</t>
  </si>
  <si>
    <t>16/01</t>
  </si>
  <si>
    <t>Tepeaca</t>
  </si>
  <si>
    <t>16/02</t>
  </si>
  <si>
    <t>Acajete</t>
  </si>
  <si>
    <t>16/03</t>
  </si>
  <si>
    <t>Amozoc</t>
  </si>
  <si>
    <t>16/04</t>
  </si>
  <si>
    <t>Cuautinchán</t>
  </si>
  <si>
    <t>16/05</t>
  </si>
  <si>
    <t>Mixtla</t>
  </si>
  <si>
    <t>16/06</t>
  </si>
  <si>
    <t>Santo Tomás Hueyotlipan</t>
  </si>
  <si>
    <t>16/07</t>
  </si>
  <si>
    <t>Tecali de Herrera</t>
  </si>
  <si>
    <t>16/08</t>
  </si>
  <si>
    <t>Tepatlaxco de Hidalgo</t>
  </si>
  <si>
    <t>16/09</t>
  </si>
  <si>
    <t>Tzicatlacoyan</t>
  </si>
  <si>
    <t>17/01</t>
  </si>
  <si>
    <t>Tecamachalco</t>
  </si>
  <si>
    <t>17/02</t>
  </si>
  <si>
    <t>Cuapiaxtla de Madero</t>
  </si>
  <si>
    <t>17/03</t>
  </si>
  <si>
    <t>17/04</t>
  </si>
  <si>
    <t>Palmar de Bravo</t>
  </si>
  <si>
    <t>17/05</t>
  </si>
  <si>
    <t>Quecholac</t>
  </si>
  <si>
    <t>17/06</t>
  </si>
  <si>
    <t>Los Reyes de Juárez</t>
  </si>
  <si>
    <t>17/07</t>
  </si>
  <si>
    <t>San Salvador Huixcolotla</t>
  </si>
  <si>
    <t>17/08</t>
  </si>
  <si>
    <t>Tlacotepec de Benito Juárez</t>
  </si>
  <si>
    <t>17/09</t>
  </si>
  <si>
    <t>Tlanepantla</t>
  </si>
  <si>
    <t>17/10</t>
  </si>
  <si>
    <t>Tochtepec</t>
  </si>
  <si>
    <t>17/11</t>
  </si>
  <si>
    <t>Xochitlán Todos Santos</t>
  </si>
  <si>
    <t>17/12</t>
  </si>
  <si>
    <t>Yehualtepec</t>
  </si>
  <si>
    <t>Acatzingo</t>
  </si>
  <si>
    <t>18/02</t>
  </si>
  <si>
    <t>Mazapiltepec de Juárez</t>
  </si>
  <si>
    <t>18/03</t>
  </si>
  <si>
    <t>Nopalucan</t>
  </si>
  <si>
    <t>18/04</t>
  </si>
  <si>
    <t>Rafael Lara Grajales</t>
  </si>
  <si>
    <t>18/05</t>
  </si>
  <si>
    <t>San José Chiapa</t>
  </si>
  <si>
    <t>18/06</t>
  </si>
  <si>
    <t>San Nicolás Buenos Aires</t>
  </si>
  <si>
    <t>18/07</t>
  </si>
  <si>
    <t>San Salvador el Seco</t>
  </si>
  <si>
    <t>18/08</t>
  </si>
  <si>
    <t>Soltepec</t>
  </si>
  <si>
    <t>19/01</t>
  </si>
  <si>
    <t>Chalchicomula de Sesma</t>
  </si>
  <si>
    <t>19/02</t>
  </si>
  <si>
    <t>Aljojuca</t>
  </si>
  <si>
    <t>Atzitzintla</t>
  </si>
  <si>
    <t>19/04</t>
  </si>
  <si>
    <t>Cañada Morelos</t>
  </si>
  <si>
    <t>19/05</t>
  </si>
  <si>
    <t>Chichiquila</t>
  </si>
  <si>
    <t>19/06</t>
  </si>
  <si>
    <t>Chilchotla</t>
  </si>
  <si>
    <t>19/07</t>
  </si>
  <si>
    <t>Esperanza</t>
  </si>
  <si>
    <t>Guadalupe Victoria</t>
  </si>
  <si>
    <t>19/09</t>
  </si>
  <si>
    <t>Lafragua</t>
  </si>
  <si>
    <t>19/10</t>
  </si>
  <si>
    <t>Quimixtlán</t>
  </si>
  <si>
    <t>19/11</t>
  </si>
  <si>
    <t>San Juan Atenco</t>
  </si>
  <si>
    <t>19/12</t>
  </si>
  <si>
    <t>Tlachichuca</t>
  </si>
  <si>
    <t>20/01</t>
  </si>
  <si>
    <t>Tlatlauquitepec</t>
  </si>
  <si>
    <t>20/02</t>
  </si>
  <si>
    <t>Atempan</t>
  </si>
  <si>
    <t>20/03</t>
  </si>
  <si>
    <t>Hueyapan</t>
  </si>
  <si>
    <t>20/04</t>
  </si>
  <si>
    <t>Libres</t>
  </si>
  <si>
    <t>20/05</t>
  </si>
  <si>
    <t>Oriental</t>
  </si>
  <si>
    <t>20/06</t>
  </si>
  <si>
    <t>Tepeyahualco</t>
  </si>
  <si>
    <t>20/07</t>
  </si>
  <si>
    <t>Teteles de Ávila Castillo</t>
  </si>
  <si>
    <t>20/08</t>
  </si>
  <si>
    <t>Yaonahuac</t>
  </si>
  <si>
    <t>20/09</t>
  </si>
  <si>
    <t>Zaragoza</t>
  </si>
  <si>
    <t>Teziutlán</t>
  </si>
  <si>
    <t>21/02</t>
  </si>
  <si>
    <t>Acateno</t>
  </si>
  <si>
    <t>21/03</t>
  </si>
  <si>
    <t>Ayotoxco de Guerrero</t>
  </si>
  <si>
    <t>21/04</t>
  </si>
  <si>
    <t>Chignautla</t>
  </si>
  <si>
    <t>21/05</t>
  </si>
  <si>
    <t>Hueytamalco</t>
  </si>
  <si>
    <t>21/06</t>
  </si>
  <si>
    <t>Tenampulco</t>
  </si>
  <si>
    <t>Xiutetelco</t>
  </si>
  <si>
    <t>22/01</t>
  </si>
  <si>
    <t>Zacapoaxtla</t>
  </si>
  <si>
    <t>22/02</t>
  </si>
  <si>
    <t>Cuetzalan del Progreso</t>
  </si>
  <si>
    <t>22/03</t>
  </si>
  <si>
    <t>Cuyoaco</t>
  </si>
  <si>
    <t>22/04</t>
  </si>
  <si>
    <t>Jonotla</t>
  </si>
  <si>
    <t>22/05</t>
  </si>
  <si>
    <t>Nauzontla</t>
  </si>
  <si>
    <t>Ocotepec</t>
  </si>
  <si>
    <t>22/07</t>
  </si>
  <si>
    <t>Tuzamapan de Galeana</t>
  </si>
  <si>
    <t>22/08</t>
  </si>
  <si>
    <t>Xochitlán de Vicente Suárez</t>
  </si>
  <si>
    <t>22/09</t>
  </si>
  <si>
    <t>Zautla</t>
  </si>
  <si>
    <t>22/10</t>
  </si>
  <si>
    <t>Zoquiapan</t>
  </si>
  <si>
    <t>23/01</t>
  </si>
  <si>
    <t>Tetela de Ocampo</t>
  </si>
  <si>
    <t>23/02</t>
  </si>
  <si>
    <t>Aquixtla</t>
  </si>
  <si>
    <t>23/03</t>
  </si>
  <si>
    <t>Cuautempan</t>
  </si>
  <si>
    <t>23/04</t>
  </si>
  <si>
    <t>Chignahuapan</t>
  </si>
  <si>
    <t>23/05</t>
  </si>
  <si>
    <t>Huitzilan de Serdán</t>
  </si>
  <si>
    <t>23/06</t>
  </si>
  <si>
    <t>Ixtacamaxtitlan</t>
  </si>
  <si>
    <t>23/07</t>
  </si>
  <si>
    <t>Xochiapulco</t>
  </si>
  <si>
    <t>23/08</t>
  </si>
  <si>
    <t>Zapotitlán de Méndez</t>
  </si>
  <si>
    <t>23/09</t>
  </si>
  <si>
    <t>Zongozotla</t>
  </si>
  <si>
    <t>24/01</t>
  </si>
  <si>
    <t>Zacatlán</t>
  </si>
  <si>
    <t>24/02</t>
  </si>
  <si>
    <t>Ahuacatlán</t>
  </si>
  <si>
    <t>24/03</t>
  </si>
  <si>
    <t>Amixtlán</t>
  </si>
  <si>
    <t>24/04</t>
  </si>
  <si>
    <t>Camocuautla</t>
  </si>
  <si>
    <t>24/05</t>
  </si>
  <si>
    <t>Caxhuacan</t>
  </si>
  <si>
    <t>24/06</t>
  </si>
  <si>
    <t>Coatepec</t>
  </si>
  <si>
    <t>24/07</t>
  </si>
  <si>
    <t>Hermenegildo Galeana</t>
  </si>
  <si>
    <t>24/08</t>
  </si>
  <si>
    <t>Huehuetla</t>
  </si>
  <si>
    <t>24/09</t>
  </si>
  <si>
    <t>Hueytlalpan</t>
  </si>
  <si>
    <t>24/10</t>
  </si>
  <si>
    <t>Atlequizayán</t>
  </si>
  <si>
    <t>24/11</t>
  </si>
  <si>
    <t>Ixtepec</t>
  </si>
  <si>
    <t>24/12</t>
  </si>
  <si>
    <t>Jopala</t>
  </si>
  <si>
    <t>24/13</t>
  </si>
  <si>
    <t>Olintla</t>
  </si>
  <si>
    <t>24/14</t>
  </si>
  <si>
    <t>San Felipe Tepatlán</t>
  </si>
  <si>
    <t>24/15</t>
  </si>
  <si>
    <t>Tepango de Rodríguez</t>
  </si>
  <si>
    <t>24/16</t>
  </si>
  <si>
    <t>Tepetzintla</t>
  </si>
  <si>
    <t>24/17</t>
  </si>
  <si>
    <t>Tlapacoya</t>
  </si>
  <si>
    <t>25/01</t>
  </si>
  <si>
    <t>Huauchinango</t>
  </si>
  <si>
    <t>25/02</t>
  </si>
  <si>
    <t>Ahuazotepec</t>
  </si>
  <si>
    <t>25/03</t>
  </si>
  <si>
    <t>Chiconcuautla</t>
  </si>
  <si>
    <t>25/04</t>
  </si>
  <si>
    <t>Honey</t>
  </si>
  <si>
    <t>25/05</t>
  </si>
  <si>
    <t>Juan Galindo</t>
  </si>
  <si>
    <t>25/06</t>
  </si>
  <si>
    <t>Naupan</t>
  </si>
  <si>
    <t>25/07</t>
  </si>
  <si>
    <t>Pahuatlán</t>
  </si>
  <si>
    <t>25/08</t>
  </si>
  <si>
    <t>Tlaola</t>
  </si>
  <si>
    <t>Xicotepec</t>
  </si>
  <si>
    <t>Francisco Z. Mena</t>
  </si>
  <si>
    <t>26/03</t>
  </si>
  <si>
    <t>Jalpan</t>
  </si>
  <si>
    <t>Pantepec</t>
  </si>
  <si>
    <t>26/05</t>
  </si>
  <si>
    <t>Tlacuilotepec</t>
  </si>
  <si>
    <t>26/06</t>
  </si>
  <si>
    <t>Tlaxco</t>
  </si>
  <si>
    <t>26/07</t>
  </si>
  <si>
    <t>Venustiano Carranza</t>
  </si>
  <si>
    <t>26/08</t>
  </si>
  <si>
    <t>Zihuateutla</t>
  </si>
  <si>
    <t>901/01</t>
  </si>
  <si>
    <t>Sistema Operador de los Servicios de Agua Potable y Alcantarillado del Municipio de Puebla</t>
  </si>
  <si>
    <t>907/01</t>
  </si>
  <si>
    <t>Sistema Operador de los Servicios de Agua Potable y Alcantarillado del Municipio de San Martín Texmelucan</t>
  </si>
  <si>
    <t>907/03</t>
  </si>
  <si>
    <t>Sistema Operador de los Servicios de Agua Potable y Alcantarillado del Municipio de Huejotzingo</t>
  </si>
  <si>
    <t>Sistema Operador de los Servicios de Agua Potable y Alcantarillado del Municipio de San Pedro Cholula</t>
  </si>
  <si>
    <t>908/04</t>
  </si>
  <si>
    <t>Sistema Operador de los Servicios de Agua Potable y Alcantarillado del Municipio de Cuautlancingo, Puebla</t>
  </si>
  <si>
    <t>909/01</t>
  </si>
  <si>
    <t>Sistema Operador de los Servicios de Agua Potable y Alcantarillado del Municipio de Atlixco</t>
  </si>
  <si>
    <t>910/01</t>
  </si>
  <si>
    <t>Sistema Operador de los Servicios de Agua Potable y Alcantarillado del Municipio de Izúcar de Matamoros</t>
  </si>
  <si>
    <t>912/01</t>
  </si>
  <si>
    <t>Sistema Operador de los Servicios de Agua Potable y Alcantarillado del Municipio de Acatlán</t>
  </si>
  <si>
    <t>913/10</t>
  </si>
  <si>
    <t>Sistema Operador de los Servicios de Agua Potable y Alcantarillado del Municipio de Ixcaquixtla, Puebla</t>
  </si>
  <si>
    <t>914/01</t>
  </si>
  <si>
    <t>Organismo Operador de los Servicios de Agua Potable y Alcantarillado del Municipio de Tehuacán, Puebla</t>
  </si>
  <si>
    <t>Sistema Operador de los Servicios de Agua Potable y Alcantarillado del Municipio de Tepeaca</t>
  </si>
  <si>
    <t>917/01</t>
  </si>
  <si>
    <t>Sistema Operador de los Servicios de Agua Potable y Alcantarillado del Municipio de Tecamachalco, Puebla</t>
  </si>
  <si>
    <t>917/07</t>
  </si>
  <si>
    <t>Sistema Operador Municipal de los Servicios de Agua Potable y Alcantarillado de San Salvador Huixcolotla, Puebla</t>
  </si>
  <si>
    <t>918/01</t>
  </si>
  <si>
    <t>Sistema Operador de los Servicios de Agua Potable y Alcantarillado del Municipio de Acatzingo de Hidalgo, Puebla</t>
  </si>
  <si>
    <t>919/01</t>
  </si>
  <si>
    <t>Sistema Operador de los Servicios de Agua Potable y Alcantarillado del Municipio de Chalchicomula de Sesma</t>
  </si>
  <si>
    <t>919/08</t>
  </si>
  <si>
    <t>Sistema Operador de los Servicios de Agua Potable y Alcantarillado del Municipio de Guadalupe Victoria, Puebla</t>
  </si>
  <si>
    <t>919/12</t>
  </si>
  <si>
    <t>Sistema Operador de los Servicios de Agua Potable y Alcantarillado del Municipio de Tlachichuca</t>
  </si>
  <si>
    <t>Sistema Operador de los Servicios de Agua Potable y Alcantarillado del Municipio de Tlatlauquitepec</t>
  </si>
  <si>
    <t>920/04</t>
  </si>
  <si>
    <t>Sistema Operador de los Servicios de Agua Potable y Alcantarillado del Municipio de Libres</t>
  </si>
  <si>
    <t>921/01</t>
  </si>
  <si>
    <t>Sistema Operador de los Servicios de Agua Potable y Alcantarillado del Municipio de Teziutlán, Puebla</t>
  </si>
  <si>
    <t>922/01</t>
  </si>
  <si>
    <t>Sistema Operador de Agua Potable y Alcantarillado del Municipio de Zacapoaxtla</t>
  </si>
  <si>
    <t>Sistema Operador de los Servicios de Agua Potable y Alcantarillado del Municipio de Chignahuapan</t>
  </si>
  <si>
    <t>924/01</t>
  </si>
  <si>
    <t>Sistema Operador de los Servicios de Agua Potable y Alcantarillado del Municipio de Zacatlán</t>
  </si>
  <si>
    <t>925/01</t>
  </si>
  <si>
    <t>Empresa de Servicios de Agua Potable y Alcantarillado de Huauchinango, Puebla</t>
  </si>
  <si>
    <t>926/01</t>
  </si>
  <si>
    <t>Sistema Operador de los Servicios de Agua Potable y Alcantarillado del Municipio de Xicotepec de Juárez, Pue.</t>
  </si>
  <si>
    <t>90/01</t>
  </si>
  <si>
    <t>Organismo Operador del Servicio de Limpia del Municipio de Puebla</t>
  </si>
  <si>
    <t>90/02</t>
  </si>
  <si>
    <t>Industrial de Abastos Puebla</t>
  </si>
  <si>
    <t>90/26</t>
  </si>
  <si>
    <t>Organismo Operador de Mercados del Municipio de Izúcar de Matamoros, Puebla</t>
  </si>
  <si>
    <t>90/34</t>
  </si>
  <si>
    <t>Organismo Operador del Servicio de Limpia de Tehuacán</t>
  </si>
  <si>
    <t>95/01</t>
  </si>
  <si>
    <t>Organismo Operador de la Feria de la Manzana de Zacatlán</t>
  </si>
  <si>
    <t>95/02</t>
  </si>
  <si>
    <t>Instituto Municipal del Deporte de Puebla</t>
  </si>
  <si>
    <t>95/03</t>
  </si>
  <si>
    <t>Rastro Regional Zacatlán-Chignahuapan</t>
  </si>
  <si>
    <t>90/98</t>
  </si>
  <si>
    <t>Instituto Municipal de Arte y Cultura de Puebla</t>
  </si>
  <si>
    <t>90/114</t>
  </si>
  <si>
    <t>Instituto Municipal de Planeación</t>
  </si>
  <si>
    <t>90/115</t>
  </si>
  <si>
    <t>Instituto de la Juventud del Municipio de Puebla</t>
  </si>
  <si>
    <t>Clave</t>
  </si>
  <si>
    <t>Sujeto</t>
  </si>
  <si>
    <t>07/06</t>
  </si>
  <si>
    <t>08/03</t>
  </si>
  <si>
    <t>09/04</t>
  </si>
  <si>
    <t>10/08</t>
  </si>
  <si>
    <t>18/01</t>
  </si>
  <si>
    <t>19/03</t>
  </si>
  <si>
    <t>19/08</t>
  </si>
  <si>
    <t>21/01</t>
  </si>
  <si>
    <t>21/07</t>
  </si>
  <si>
    <t>22/06</t>
  </si>
  <si>
    <t>26/01</t>
  </si>
  <si>
    <t>26/04</t>
  </si>
  <si>
    <t>General Felipe Ángeles</t>
  </si>
  <si>
    <t>26/02</t>
  </si>
  <si>
    <t>908/01</t>
  </si>
  <si>
    <t>916/01</t>
  </si>
  <si>
    <t>920/01</t>
  </si>
  <si>
    <t>923/04</t>
  </si>
  <si>
    <t>CLAVE:</t>
  </si>
  <si>
    <t xml:space="preserve">FUNCIÓN </t>
  </si>
  <si>
    <t>1.1.1 Legislación</t>
  </si>
  <si>
    <t>1.1.2 Fiscalización</t>
  </si>
  <si>
    <t>1.2.1 Impartición de Justicia</t>
  </si>
  <si>
    <t>1.2.2 Procuración de Justicia</t>
  </si>
  <si>
    <t>1.2.3 Reclusión y Readaptación Social</t>
  </si>
  <si>
    <t>1.2.4 Derechos Humanos</t>
  </si>
  <si>
    <t>1.3.1 Presidencia / Gubernatura</t>
  </si>
  <si>
    <t>1.3.2 Política Interior</t>
  </si>
  <si>
    <t>1.3.3 Preservación y Cuidado del Patrimonio Público</t>
  </si>
  <si>
    <t>1.3.4 Función Pública</t>
  </si>
  <si>
    <t>1.3.5 Asuntos Jurídicos</t>
  </si>
  <si>
    <t>1.3.6 Organización de Procesos Electorales</t>
  </si>
  <si>
    <t>1.3.7 Población</t>
  </si>
  <si>
    <t>1.3.8 Territorio</t>
  </si>
  <si>
    <t>1.3.9 Otros</t>
  </si>
  <si>
    <t>1.4.1 Relaciones Exteriores</t>
  </si>
  <si>
    <t>1.5.1 Asuntos Financieros</t>
  </si>
  <si>
    <t>1.5.2 Asuntos Hacendarios</t>
  </si>
  <si>
    <t>1.6.1 Defensa</t>
  </si>
  <si>
    <t>1.6.2 Marina</t>
  </si>
  <si>
    <t>1.6.3 Inteligencia para la Preservación de la Seguridad Nacional</t>
  </si>
  <si>
    <t>1.7.1 Policía</t>
  </si>
  <si>
    <t>1.7.2 Protección Civil</t>
  </si>
  <si>
    <t>1.7.3 Otros Asuntos de Orden Público y Seguridad</t>
  </si>
  <si>
    <t>1.7.4 Sistema Nacional de Seguridad Pública</t>
  </si>
  <si>
    <t>1.8.1 Servicios Registrales, Administrativos y Patrimoniales</t>
  </si>
  <si>
    <t>1.8.2 Servicios Estadísticos</t>
  </si>
  <si>
    <t>1.8.3 Servicios de Comunicación y Medios</t>
  </si>
  <si>
    <t>1.8.4 Acceso a la Información Pública Gubernamental</t>
  </si>
  <si>
    <t>1.8.5 Otros</t>
  </si>
  <si>
    <t>2.1.1 Ordenación de Desechos</t>
  </si>
  <si>
    <t>2.1.2 Administración del Agua</t>
  </si>
  <si>
    <t>2.1.3 Ordenación de Aguas Residuales, Drenaje y Alcantarillado</t>
  </si>
  <si>
    <t>2.1.4 Reducción de la Contaminación</t>
  </si>
  <si>
    <t>2.1.5 Protección de la Diversidad Biológica y del Paisaje</t>
  </si>
  <si>
    <t>2.1.6 Otros de Protección Ambiental</t>
  </si>
  <si>
    <t>2.2.1 Urbanización</t>
  </si>
  <si>
    <t>2.2.2 Desarrollo Comunitario</t>
  </si>
  <si>
    <t>2.2.3 Abastecimiento de Agua</t>
  </si>
  <si>
    <t>2.2.4 Alumbrado Público</t>
  </si>
  <si>
    <t>2.2.5 Vivienda</t>
  </si>
  <si>
    <t>2.2.6 Servicios Comunales</t>
  </si>
  <si>
    <t>2.2.7 Desarrollo Regional</t>
  </si>
  <si>
    <t>2.3.1 Prestación de Servicios de Salud a la Comunidad</t>
  </si>
  <si>
    <t>2.3.2 Prestación de Servicios de Salud a la Persona</t>
  </si>
  <si>
    <t>2.3.3 Generación de Recursos para la Salud</t>
  </si>
  <si>
    <t>2.3.4 Rectoría del Sistema de Salud</t>
  </si>
  <si>
    <t>2.3.5 Protección Social en Salud</t>
  </si>
  <si>
    <t>2.4.1 Deporte y Recreación</t>
  </si>
  <si>
    <t>2.4.2 Cultura</t>
  </si>
  <si>
    <t>2.4.3 Radio, Televisión y Editoriales</t>
  </si>
  <si>
    <t>2.4.4 Asuntos Religiosos y Otras Manifestaciones Sociales</t>
  </si>
  <si>
    <t>2.5.1 Educación Básica</t>
  </si>
  <si>
    <t>2.5.2 Educación Media Superior</t>
  </si>
  <si>
    <t>2.5.3 Educación Superior</t>
  </si>
  <si>
    <t>2.5.4 Posgrado</t>
  </si>
  <si>
    <t>2.5.5 Educación para Adultos</t>
  </si>
  <si>
    <t>2.5.6 Otros Servicios Educativos y Actividades Inherentes</t>
  </si>
  <si>
    <t>2.6.1 Enfermedad e Incapacidad</t>
  </si>
  <si>
    <t>2.6.2 Edad Avanzada</t>
  </si>
  <si>
    <t>2.6.3 Familia e Hijos</t>
  </si>
  <si>
    <t>2.6.4 Desempleo</t>
  </si>
  <si>
    <t>2.6.5 Alimentación y Nutrición</t>
  </si>
  <si>
    <t>2.6.6 Apoyo Social para la Vivienda</t>
  </si>
  <si>
    <t>2.6.7 Indígenas</t>
  </si>
  <si>
    <t>2.6.8 Otros Grupos Vulnerables</t>
  </si>
  <si>
    <t>2.6.9 Otros de Seguridad Social y Asistencia Social</t>
  </si>
  <si>
    <t>2.7.1 Otros Asuntos Sociales</t>
  </si>
  <si>
    <t>3.1.1 Asuntos Económicos y Comerciales en General</t>
  </si>
  <si>
    <t>3.1.2 Asuntos Laborales Generales</t>
  </si>
  <si>
    <t>3.2.1 Agropecuaria</t>
  </si>
  <si>
    <t>3.2.2 Silvicultura</t>
  </si>
  <si>
    <t>3.2.3 Acuacultura, Pesca y Caza</t>
  </si>
  <si>
    <t>3.2.4 Agroindustrial</t>
  </si>
  <si>
    <t>3.2.5 Hidroagrícola</t>
  </si>
  <si>
    <t>3.2.6 Apoyo Financiero a la Banca y Seguro Agropecuario</t>
  </si>
  <si>
    <t>3.3.1 Carbón y Otros Combustibles Minerales Sólidos</t>
  </si>
  <si>
    <t>3.3.2 Petróleo y Gas Natural (Hidrocarburos)</t>
  </si>
  <si>
    <t>3.3.3 Combustibles Nucleares</t>
  </si>
  <si>
    <t>3.3.4 Otros Combustibles</t>
  </si>
  <si>
    <t>3.3.6 Energía no Eléctrica</t>
  </si>
  <si>
    <t>3.3.5 Electricidad</t>
  </si>
  <si>
    <t>3.4.1 Extracción de Recursos Minerales excepto los Combustibles Minerales</t>
  </si>
  <si>
    <t>3.4.2 Manufacturas</t>
  </si>
  <si>
    <t>3.4.3 Construcción</t>
  </si>
  <si>
    <t>3.5.1 Transporte por Carretera</t>
  </si>
  <si>
    <t>3.5.2 Transporte por Agua y Puertos</t>
  </si>
  <si>
    <t>3.5.3 Transporte por Ferrocarril</t>
  </si>
  <si>
    <t>3.5.4 Transporte Aéreo</t>
  </si>
  <si>
    <t>3.5.5 Transporte por Oleoductos y Gasoductos y Otros Sistemas de Transporte</t>
  </si>
  <si>
    <t>3.5.6 Otros Relacionados con Transporte</t>
  </si>
  <si>
    <t>3.6.1 Comunicaciones</t>
  </si>
  <si>
    <t>3.7.1 Turismo</t>
  </si>
  <si>
    <t>3.7.2 Hoteles y Restaurantes</t>
  </si>
  <si>
    <t>3.8.1 Investigación Científica</t>
  </si>
  <si>
    <t>3.8.2 Desarrollo Tecnológico</t>
  </si>
  <si>
    <t>3.8.3 Servicios Científicos y Tecnológicos</t>
  </si>
  <si>
    <t>3.8.4 Innovación</t>
  </si>
  <si>
    <t>3.9.1 Comercio, Distribución, Almacenamiento y Depósito</t>
  </si>
  <si>
    <t>3.9.2 Otras Industrias</t>
  </si>
  <si>
    <t>3.9.3 Otros Asuntos Económicos</t>
  </si>
  <si>
    <t>4.1.1 Deuda Pública Interna</t>
  </si>
  <si>
    <t>4.1.2 Deuda Pública Externa</t>
  </si>
  <si>
    <t>4.2.1 Transferencias entre Diferentes Niveles y Ordenes de Gobierno</t>
  </si>
  <si>
    <t>4.2.2 Participaciones entre Diferentes Niveles y Ordenes de Gobierno</t>
  </si>
  <si>
    <t>4.2.3 Aportaciones entre Diferentes Niveles y Ordenes de Gobierno</t>
  </si>
  <si>
    <t>4.3.1 Saneamiento del Sistema Financiero</t>
  </si>
  <si>
    <t>4.3.2 Apoyos IPAB</t>
  </si>
  <si>
    <t>4.3.3 Banca de Desarrollo</t>
  </si>
  <si>
    <t>4.3.4 Apoyo a los programas de reestructura en unidades de inversión (UDIS)</t>
  </si>
  <si>
    <t>4.4.1 Adeudos de Ejercicios Fiscales Anteriores</t>
  </si>
  <si>
    <t>PROGRAMADO</t>
  </si>
  <si>
    <t>CUMPLIMIENTO FINAL</t>
  </si>
  <si>
    <t>1.1. Legislación</t>
  </si>
  <si>
    <t>1.2. Justicia</t>
  </si>
  <si>
    <t>1.3. Coordinación de la política de gobierno</t>
  </si>
  <si>
    <t>1.4. Relaciones exteriores</t>
  </si>
  <si>
    <t>1.5. Asuntos financieros y hacendarios</t>
  </si>
  <si>
    <t>1.6. Seguridad nacional</t>
  </si>
  <si>
    <t>1.7. Asuntos de orden público y de seguridad interior</t>
  </si>
  <si>
    <t>1.8. Otros servicios generales</t>
  </si>
  <si>
    <t>2.1. Protección ambiental</t>
  </si>
  <si>
    <t>2.2. Vivienda y servicios a la comunidad</t>
  </si>
  <si>
    <t>2.3. Salud</t>
  </si>
  <si>
    <t>2.4. Recreación, cultura y otras manifestaciones sociales</t>
  </si>
  <si>
    <t>2.5. Educación</t>
  </si>
  <si>
    <t>2.6. Protección social</t>
  </si>
  <si>
    <t>2.7. Otros asuntos sociales</t>
  </si>
  <si>
    <t>3.1. Asuntos económicos, comerciales y laborales en general</t>
  </si>
  <si>
    <t>3.2. Agropecuaria, silvicultura, pesca y caza</t>
  </si>
  <si>
    <t>3.3. Combustibles y energía</t>
  </si>
  <si>
    <t>3.4. Minería, manufacturas y construcción</t>
  </si>
  <si>
    <t>3.5. Transporte</t>
  </si>
  <si>
    <t>3.6. Comunicaciones</t>
  </si>
  <si>
    <t>3.7. Turismo</t>
  </si>
  <si>
    <t>3.8. Ciencia, tecnología e innovación</t>
  </si>
  <si>
    <t>3.9. Otras industrias y otros asuntos económicos</t>
  </si>
  <si>
    <t>4.1. Transacciones de la deuda pública / costo financiero de la deuda</t>
  </si>
  <si>
    <t>4.2. Transferencias, participaciones y aportaciones entre diferentes niveles y órdenes de gobierno</t>
  </si>
  <si>
    <t>4.3. Saneamiento del sistema financiero</t>
  </si>
  <si>
    <t>4.4. Adeudos de ejercicios fiscales anteriores</t>
  </si>
  <si>
    <t>1. Gobierno</t>
  </si>
  <si>
    <t>2. Desarrollo social</t>
  </si>
  <si>
    <t>3. Desarrollo económico</t>
  </si>
  <si>
    <t>4. Otras no clasificadas en funciones anteriores</t>
  </si>
  <si>
    <t>PROGRAMADO 
VARIABLE 1</t>
  </si>
  <si>
    <t>PROGRAMADO 
VARIABLE 2</t>
  </si>
  <si>
    <t>Explicaciones y causas de las variaciones al cumplimiento de la programación, ¿ Por qué no se cumplio o por que se supero considerablemente lo programado?</t>
  </si>
  <si>
    <t>COMPONENTES</t>
  </si>
  <si>
    <t>LINEA BASE</t>
  </si>
  <si>
    <t>VALOR</t>
  </si>
  <si>
    <t>AÑO</t>
  </si>
  <si>
    <t>META DEL INDICADOR</t>
  </si>
  <si>
    <t xml:space="preserve">RESUMEN NARRATIVO </t>
  </si>
  <si>
    <t>MÉTODO DE CALCULO</t>
  </si>
  <si>
    <t>Indicador</t>
  </si>
  <si>
    <t xml:space="preserve">COMPONENTE 1
RESUMEN NARRATIVO </t>
  </si>
  <si>
    <t xml:space="preserve">COMPONENTE 2
RESUMEN NARRATIVO </t>
  </si>
  <si>
    <t xml:space="preserve">COMPONENTE 3
RESUMEN NARRATIVO </t>
  </si>
  <si>
    <t xml:space="preserve">COMPONENTE 4
RESUMEN NARRATIVO </t>
  </si>
  <si>
    <t xml:space="preserve">COMPONENTE 5
RESUMEN NARRATIVO </t>
  </si>
  <si>
    <t>TESORERO MUNICIPAL</t>
  </si>
  <si>
    <t>TIPO DE INDICADOR</t>
  </si>
  <si>
    <t xml:space="preserve">COMPORTAMIENTO DEL INDICADOR HACIA LA META </t>
  </si>
  <si>
    <t>REALIZADO
VARIABLE 1</t>
  </si>
  <si>
    <t>REALIZADO
VARIABLE 2</t>
  </si>
  <si>
    <t>META PROGRAMADA EN EL AÑO</t>
  </si>
  <si>
    <t>RESULTADO ALCANZADO EN EL AÑO</t>
  </si>
  <si>
    <t>Num.</t>
  </si>
  <si>
    <t>CLAVE</t>
  </si>
  <si>
    <t>SUJETO</t>
  </si>
  <si>
    <t xml:space="preserve"> </t>
  </si>
  <si>
    <t>General Felipe Angeles</t>
  </si>
  <si>
    <t>SOAPA del Municipio de Puebla</t>
  </si>
  <si>
    <t>SOAPA Izúcar de Matamoros</t>
  </si>
  <si>
    <t>SOAPA Acatlán</t>
  </si>
  <si>
    <t>SOAPA Tlachichuca</t>
  </si>
  <si>
    <t>SOAPA del Municipio de Libres</t>
  </si>
  <si>
    <t>SOAPA del Municipio de Teziutlán, Puebla</t>
  </si>
  <si>
    <t>SOAPA del Municipio de Chignahuapan</t>
  </si>
  <si>
    <t>SOAPA del Municipio de Zacatlán</t>
  </si>
  <si>
    <t>SOAPA del Municipio de Xicotepec de Juárez</t>
  </si>
  <si>
    <t>ENTIDAD FISCALIZADA:</t>
  </si>
  <si>
    <t>PROGRAMA PRESUPUESTARIO</t>
  </si>
  <si>
    <t>2. Recuperación del Campo Poblano</t>
  </si>
  <si>
    <t>1. Seguridad Pública, Justicia y Estado de Derecho</t>
  </si>
  <si>
    <t>3. Desarrollo Económico para Todas y Todos</t>
  </si>
  <si>
    <t>4. Disminución de las Desigualdades</t>
  </si>
  <si>
    <t>Especial. Gobierno Democrático, Innovador y Transparente</t>
  </si>
  <si>
    <t>Enfoque Transversal. Infraestructura</t>
  </si>
  <si>
    <t>Enfoque Transversal. Pueblos Originarios</t>
  </si>
  <si>
    <t>Enfoque Transversal. Cuidado Ambiental y Cambio Climático</t>
  </si>
  <si>
    <t>Enfoque Transversal. Igualdad Sustantiva</t>
  </si>
  <si>
    <t>RECURSOS PROPIOS</t>
  </si>
  <si>
    <t>FONDO DE APORTACIONES</t>
  </si>
  <si>
    <t>INGRESOS EXTRAORDINARIOS (ESPECIFICAR)</t>
  </si>
  <si>
    <t>INGRESOS</t>
  </si>
  <si>
    <t>PARTICIPACIONES</t>
  </si>
  <si>
    <t>FISM</t>
  </si>
  <si>
    <t>FORTAMUN</t>
  </si>
  <si>
    <t>Fuente de Financiamiento</t>
  </si>
  <si>
    <t>Monto Específco</t>
  </si>
  <si>
    <t>DATOS DE VINCULACIÓN A OBJETIVOS DE DESARROLLO SOSTENIBLE</t>
  </si>
  <si>
    <t>1. Poner fin a la pobreza en todas sus formas en todo el mundo.</t>
  </si>
  <si>
    <t>2. Poner fin al hambre, lograr la seguridad alimentaria y la mejora de la nutrición y promover la agricultura sostenible.</t>
  </si>
  <si>
    <t>3. Garantizar una vida sana y promover el bienestar para todos en todas las edades.</t>
  </si>
  <si>
    <t>4. Garantizar una educación inclusiva, equitativa y de calidad y promover oportunidades de aprendizaje durante toda la vida para todos.</t>
  </si>
  <si>
    <t>5. Lograr la igualdad entre los géneros y el empoderamiento de todas las mujeres y niñas</t>
  </si>
  <si>
    <t>6.  Garantizar la disponibilidad de agua y su ordenación sostenible y el saneamiento para todos.</t>
  </si>
  <si>
    <t>7. Garantizar el acceso a una energía asequible, segura, sostenible y moderna para todos.</t>
  </si>
  <si>
    <t>8. Promover el crecimiento económico sostenido, inclusivo y sostenible, el empleo pleno y productivo y el trabajo decente para todos.</t>
  </si>
  <si>
    <t>9. Construir infraestructura resiliente, promover la industrialización inclusiva y sostenible y fomentar la innovación.</t>
  </si>
  <si>
    <t>10. Reducir la desigualdad en y entre los países.</t>
  </si>
  <si>
    <t>11. Lograr que las ciudades y los asentamientos humanos sean inclusivos, seguros, resilientes y sostenibles.</t>
  </si>
  <si>
    <t>12.Garantizar modalidades de consumo y producción sostenibles.</t>
  </si>
  <si>
    <t>13. Adoptar medidas urgentes para combatir el cambio climático y sus efectos (tomando nota de los acuerdos celebrados en el foro de la Convención Marco de las Naciones Unidas sobre el Cambio Climático).</t>
  </si>
  <si>
    <t>14. Conservar y utilizar en forma sostenible los océanos, los mares y los recursos marinos para el desarrollo sostenible.</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</si>
  <si>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</si>
  <si>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16. Promover sociedades pacíficas e inclusivas para el desarrollo sostenible, facilitar el acceso a la justicia para todos y crear instituciones eficaces, responsables e inclusivas a todos los niveles.</t>
  </si>
  <si>
    <t xml:space="preserve">17. Fortalecer los medios de ejecución y revitalizar la alianza mundial para el desarrollo sostenible. </t>
  </si>
  <si>
    <t>C. FILOMENO SARMIENTO TORRES</t>
  </si>
  <si>
    <t>C. ROBERTO LÓPEZ TEPOXTECATL</t>
  </si>
  <si>
    <t xml:space="preserve">PRESIDENTE MUNICIPAL </t>
  </si>
  <si>
    <t xml:space="preserve">C. HÉCTOR HERNÁNDEZ ARMAS </t>
  </si>
  <si>
    <t>ASEP: 08-04</t>
  </si>
  <si>
    <t>Atención Estratégica a la Población Vulnerable e Impulso a la Juventud</t>
  </si>
  <si>
    <t>Realizar 5 eventos familiares con la comunidad de Cuautlancingo (Bajo Demanda)</t>
  </si>
  <si>
    <t>Eventos</t>
  </si>
  <si>
    <t>Realizar 48 reuniones con titulares de área para  seguimiento del cumplimiento de su programación</t>
  </si>
  <si>
    <t>Realizar 4 reportes de seguimiento de actividades y planeación</t>
  </si>
  <si>
    <t>Realizar 12 seguimientos atención a población en condiciones de  emergencia (APCE)</t>
  </si>
  <si>
    <t xml:space="preserve">Reuniones </t>
  </si>
  <si>
    <t>Reportes</t>
  </si>
  <si>
    <t>Seguimientos</t>
  </si>
  <si>
    <t>Llevar módulo 12 veces a la periferia municipal (Bajo Demanda)</t>
  </si>
  <si>
    <t>Entregas</t>
  </si>
  <si>
    <t>Veces</t>
  </si>
  <si>
    <t>Realizar 4 entregas de despensas a personas en condición de vulnerabilidad canalizadas por otras unidades administrativas del Ayuntamiento</t>
  </si>
  <si>
    <t>Realizar 12 etapas de estudio socio-económico</t>
  </si>
  <si>
    <t>Entregar en 4 etapas desayuno escolar en modalidad caliente en (Bajo Demanda)</t>
  </si>
  <si>
    <t>Entregar en 4 etapas  desayunos en estancias de adulto mayor  (Bajo Demanda)</t>
  </si>
  <si>
    <t>Entregar en 4 etapas desayuno escolar en modalidad fría en  (Bajo Demanda)</t>
  </si>
  <si>
    <t>Realizar 4 entregas de despensas estatales (Bajo Demanda)</t>
  </si>
  <si>
    <t>Etapas</t>
  </si>
  <si>
    <t>Realizar 4 etapas de traslados</t>
  </si>
  <si>
    <t>Realizar 1 entrega de aparatos ortopédicos</t>
  </si>
  <si>
    <t>Realizar 3 capacitaciones a personal medico y de servicio social</t>
  </si>
  <si>
    <t>Realizar 2 mantenimientos a equipos médicos</t>
  </si>
  <si>
    <t>Realizar 14 adquisiciones de material médico y terapéutico</t>
  </si>
  <si>
    <t>Realizar 2 gestiones de apoyos externos para materiales médicos</t>
  </si>
  <si>
    <t>Realizar 12 controles de consultas</t>
  </si>
  <si>
    <t>Entrega</t>
  </si>
  <si>
    <t>Capacitaciones</t>
  </si>
  <si>
    <t>Mantenimientos</t>
  </si>
  <si>
    <t>Adquisiciones</t>
  </si>
  <si>
    <t>Gestiones</t>
  </si>
  <si>
    <t>Controles</t>
  </si>
  <si>
    <t>C6</t>
  </si>
  <si>
    <t xml:space="preserve">Dar 6 talleres de Orientación  a padres de familia </t>
  </si>
  <si>
    <t xml:space="preserve">Visitar los 12 CAIC´S para identificar sus necesidades prioritarias </t>
  </si>
  <si>
    <t>Realizar 3 jornadas de difusión para los CAIC´S.</t>
  </si>
  <si>
    <t>Dar 10 talleres de acompañamiento profesional a las orientdoras comunitarias en los Consejos Técnicos Escolares SEP</t>
  </si>
  <si>
    <t>Dar 6 talleres de actualización y capacitación  a Orientadoras Comunitarias</t>
  </si>
  <si>
    <t>Talleres</t>
  </si>
  <si>
    <t>Visitas</t>
  </si>
  <si>
    <t>Jornadas</t>
  </si>
  <si>
    <t>Mesas de Trabajo</t>
  </si>
  <si>
    <t xml:space="preserve">Realizar 48 mesas de trabajo con CDIC </t>
  </si>
  <si>
    <t>Contar con 8 talleres presenciales o virtuales de capacitación gratuita en horarios matutino y vespertino otorgando un reconocimiento</t>
  </si>
  <si>
    <t>C7</t>
  </si>
  <si>
    <t xml:space="preserve">Realizar 8 publicaciones en redes sociales para la convocatoria de talleres </t>
  </si>
  <si>
    <t>Realizar 4 publicaciones en redes sociales para dar a conocer los productos de los talleristas como parte de las "expo-presentaciones"</t>
  </si>
  <si>
    <t>Realizar 1  bazar para la venta de productos de los talleristas (Bajo Demanda)</t>
  </si>
  <si>
    <t xml:space="preserve">Realizar 8 talleres para la integracion de la familia (Bajo Demanda) </t>
  </si>
  <si>
    <t>Publicaciones</t>
  </si>
  <si>
    <t>Bazar</t>
  </si>
  <si>
    <t>Realizar 3 entregas integrales de apoyos para el fortalecimiento a la vivienda</t>
  </si>
  <si>
    <t xml:space="preserve">Realizar 3 entregas de materiales para acceder a los servicios básicos en la vivienda </t>
  </si>
  <si>
    <t>Realizar 2 jornadas de vinculación integral para la prestación de información básica a los habitantes del Municipio de Cuautlancingo</t>
  </si>
  <si>
    <t>Realizar 2 sesiónes para fortalecer acciones de estrategias de alimentación</t>
  </si>
  <si>
    <t>C8</t>
  </si>
  <si>
    <t>Sesiones</t>
  </si>
  <si>
    <t>C10</t>
  </si>
  <si>
    <t>Brindar 4 etapas de atención jurídica a la población en general</t>
  </si>
  <si>
    <t>Realizar 4 pláticas de las obligaciones de los niños y jóvenes</t>
  </si>
  <si>
    <t>Realizar 4 etapas de visitas domiciliarias para verificar condiciones de vida</t>
  </si>
  <si>
    <t>Realizar 4 etapas de colaboración jurídica para apoyar a otras coordinaciones del SMDIF en dirimir conflictos (Bajo Demanda)</t>
  </si>
  <si>
    <t xml:space="preserve">Realizar 4 etapas de un diagnóstico para medir la población infantil en condiciones de mendicidad y explotación en las calles </t>
  </si>
  <si>
    <t>Pláticas</t>
  </si>
  <si>
    <t>C9</t>
  </si>
  <si>
    <t>Realizar 12 actividades con adultos mayores y población con alguna discapacidad</t>
  </si>
  <si>
    <t>Realizar 6 logísticas para la entrega de la pensión para adultos mayores</t>
  </si>
  <si>
    <t>Realizar 4 tardes de danzón para adultos mayores</t>
  </si>
  <si>
    <t>Celebrar 1 convenio de colaboración para gestionar lentes y/o aparatos visuales</t>
  </si>
  <si>
    <t>Realizar 1 actividad con recursos estatales, federales o de la iniciativa privada</t>
  </si>
  <si>
    <t>Realizar 1 actividad en conmemoracion del día del abuelo</t>
  </si>
  <si>
    <t>Realizar 1 actividad en conmemoración de día mundial del discapacitado</t>
  </si>
  <si>
    <t>Actividades</t>
  </si>
  <si>
    <t>Logísticas</t>
  </si>
  <si>
    <t>Tardes</t>
  </si>
  <si>
    <t>Convenio</t>
  </si>
  <si>
    <t>Actividad</t>
  </si>
  <si>
    <t>C11</t>
  </si>
  <si>
    <t>Difundir 2016 publicaciones en facebook (Bajo demanda)</t>
  </si>
  <si>
    <t>Realizar 300 boletines informativos o comunidados de prensa virtuales (Bajo demanda)</t>
  </si>
  <si>
    <t xml:space="preserve">Recibir 12 capacitaciones para un mejor desempeño  </t>
  </si>
  <si>
    <t xml:space="preserve">Generar 8 mesas de trabajo para el desarrollo de los proyectos </t>
  </si>
  <si>
    <t>Recibir 52 calendarios de actividades del SMDIF</t>
  </si>
  <si>
    <t>Realizar 52 manejos de redes sociales del SMDIF</t>
  </si>
  <si>
    <t>Boletines</t>
  </si>
  <si>
    <t>Calendarios</t>
  </si>
  <si>
    <t>Manejos</t>
  </si>
  <si>
    <t>C12</t>
  </si>
  <si>
    <t>Canalizar a 20  Usuarias para atención psicológica y/o psiquiátrica</t>
  </si>
  <si>
    <t>Dar 1 Taller de Nuevas Masculinidades</t>
  </si>
  <si>
    <t>Dar 4 Pláticas de Autoestima dirigido a las escuelas de Cuautlancingo</t>
  </si>
  <si>
    <t xml:space="preserve">Realizar 1 evento en conmemoración del 8 de marzo Día Internacional de la mujer </t>
  </si>
  <si>
    <t>Realizar 1 evento en conmemoración del 19 de octubre Día Internacional contra el cáncer de mama</t>
  </si>
  <si>
    <t>Realizar 1 evento en conmemoración del 25 de noviembre Día Internacional de la Eliminación de la Violencia Contra la Mujer</t>
  </si>
  <si>
    <t>Brindar 1 capacitación al personal de atención psicológica</t>
  </si>
  <si>
    <t>Dar 4 capacitaciones para el personal del Instituto municipal de la Mujer</t>
  </si>
  <si>
    <t>Dar 2 capacitaciones para el personal del Ayuntamiento de Cuautlancingo</t>
  </si>
  <si>
    <t>Usuarias</t>
  </si>
  <si>
    <t>Taller</t>
  </si>
  <si>
    <t>Evento</t>
  </si>
  <si>
    <t>Capacitación</t>
  </si>
  <si>
    <t>C13</t>
  </si>
  <si>
    <t>Dar 1 taller en Educación Financiera para la mujer</t>
  </si>
  <si>
    <t>Dar 1 taller de emprendedurismo para la mujer</t>
  </si>
  <si>
    <t>Dar 2 talleres de uñas para la vida laboral</t>
  </si>
  <si>
    <t>Hacer 1 gestión para una bolsa de trabajo para las mujeres</t>
  </si>
  <si>
    <t>Telleres</t>
  </si>
  <si>
    <t>Gestión</t>
  </si>
  <si>
    <t>C14</t>
  </si>
  <si>
    <t>Brindar 20 asesorias en materia patrimonial a la mujer</t>
  </si>
  <si>
    <t xml:space="preserve">Canalizar 20 Usuarias a los Programas Sociales PAMEL y Programa de Apoyo Alimentario a Niñas, Niños, Adolescentes y Adultos que padecen Cáncer de escasos recursos económico s </t>
  </si>
  <si>
    <t>C15</t>
  </si>
  <si>
    <t>Asesorías</t>
  </si>
  <si>
    <t>Brindar 180 asesorias en derechos humanos</t>
  </si>
  <si>
    <t>Brindar  3 talleres en defensa personal</t>
  </si>
  <si>
    <t>Realizar en coordinacion 4 campañas de vecino vigilante en relacion con la violencia de género</t>
  </si>
  <si>
    <t>Dar 8 capacitaciones para el personal del Instituto Municipal de la Mujer para el idioma inglés</t>
  </si>
  <si>
    <t>Campañas</t>
  </si>
  <si>
    <t>C16</t>
  </si>
  <si>
    <t xml:space="preserve">Realizar 1 taller básico de fotografía </t>
  </si>
  <si>
    <t>Realizar 1 taller "Aprendiendo Ajedrez"</t>
  </si>
  <si>
    <t>Realizar 1 curso de baile "Aprendiendo a moverte"</t>
  </si>
  <si>
    <t>Realizar 1 Rodada Familiar Navideña</t>
  </si>
  <si>
    <t>Realizar 1 serie de torneos de fubol y basquetbol entre las escuelas del municipio, en coordinación con la Dirección de Deporte</t>
  </si>
  <si>
    <t>Realizar 1 actividad del proyecto "Diputado por un día", en favor de la cultura política del municipio</t>
  </si>
  <si>
    <t>Realizar 1 premiación al desempeño académico de los estudiantes con promedios detacadosde secundarias y bachilleres</t>
  </si>
  <si>
    <t>Gestionar 2 talleres de autodefensa personal, con la dirección de Deporte del Municipio</t>
  </si>
  <si>
    <t>Curso</t>
  </si>
  <si>
    <t>Rodada</t>
  </si>
  <si>
    <t>Serie</t>
  </si>
  <si>
    <t>Premiación</t>
  </si>
  <si>
    <t>C17</t>
  </si>
  <si>
    <t>Realizar 1 convenio con el Instituto Poblano de Juventud para fomentar la participación de los jóvenes en los programas gubernamentales</t>
  </si>
  <si>
    <t>Gestionar 3 talleres de primeros auxilios, impartidos a escuelas del municipio</t>
  </si>
  <si>
    <t>Firmar 1 convenio con una Universidad para la realización de P.P y S.S en el DIF municipal de Cuautlancingo</t>
  </si>
  <si>
    <t>Firmar 1 convenio de colaboración con instituciones Federales, Estatales o de la iniciativa privada para la impartición de talleres de atención psicológica. (Bajo Demanda)</t>
  </si>
  <si>
    <t>C18</t>
  </si>
  <si>
    <t>Impartir 3 talleres a jóvenes en materia salud preventiva</t>
  </si>
  <si>
    <t>Realizar 1 un Seminario de Orientación Gratuita para la PAA de la BUAP</t>
  </si>
  <si>
    <t>Impartir 5 talleres de vocación profesional, en los bachilerratos del municipio</t>
  </si>
  <si>
    <t>Realizar 1 taller de toma de desiciones</t>
  </si>
  <si>
    <t>Seminario</t>
  </si>
  <si>
    <t>DIRECTOR DEL SISTEMA DE EVALUACIÓN AL DESEMPEÑO</t>
  </si>
  <si>
    <t xml:space="preserve">Dirección General DIF, Dirección Técnica, Coordinación INAPAM, Coordinación de Alimentos, Coordinación de Salud, Coordinación de CAICS, Coordinación de Talleres, Dirección de Desarrollo Social, Coordinación Jurídica, Coordinación de Grupos Vulnerables, Coordinación de Comunicación Social, Instituto de la Mujer, Instituto de la Juventud </t>
  </si>
  <si>
    <t>Eje 3. Bienestar Social y Desarrollo Humano</t>
  </si>
  <si>
    <t>Objetivo. Atender a la población con principales carencias económicas, educativas y de salud</t>
  </si>
  <si>
    <t xml:space="preserve">COMPONENTE 6
RESUMEN NARRATIVO </t>
  </si>
  <si>
    <t xml:space="preserve">COMPONENTE 7
RESUMEN NARRATIVO </t>
  </si>
  <si>
    <t xml:space="preserve">COMPONENTE 8
RESUMEN NARRATIVO </t>
  </si>
  <si>
    <t xml:space="preserve">COMPONENTE 9
RESUMEN NARRATIVO </t>
  </si>
  <si>
    <t xml:space="preserve">COMPONENTE 10
RESUMEN NARRATIVO </t>
  </si>
  <si>
    <t xml:space="preserve">COMPONENTE 11
RESUMEN NARRATIVO </t>
  </si>
  <si>
    <t xml:space="preserve">COMPONENTE 12
RESUMEN NARRATIVO </t>
  </si>
  <si>
    <t xml:space="preserve">COMPONENTE 13
RESUMEN NARRATIVO </t>
  </si>
  <si>
    <t xml:space="preserve">COMPONENTE 14
RESUMEN NARRATIVO </t>
  </si>
  <si>
    <t xml:space="preserve">COMPONENTE 15
RESUMEN NARRATIVO </t>
  </si>
  <si>
    <t xml:space="preserve">COMPONENTE 16
RESUMEN NARRATIVO </t>
  </si>
  <si>
    <t xml:space="preserve">COMPONENTE 17
RESUMEN NARRATIVO </t>
  </si>
  <si>
    <t xml:space="preserve">COMPONENTE 18
RESUMEN NARRATIVO </t>
  </si>
  <si>
    <t>Porcentaje de cumplimiento de beneficiados</t>
  </si>
  <si>
    <t>(Población beneficiada/Población objetivo)*100</t>
  </si>
  <si>
    <t>Semestral</t>
  </si>
  <si>
    <t>Eficacia</t>
  </si>
  <si>
    <t>Porcentaje</t>
  </si>
  <si>
    <t>Regular</t>
  </si>
  <si>
    <t>Población beneficiada</t>
  </si>
  <si>
    <t>Población objetivo</t>
  </si>
  <si>
    <t>Personas</t>
  </si>
  <si>
    <t>Impacto de los eventos logrado</t>
  </si>
  <si>
    <t>Actividades del DIF cumplidas</t>
  </si>
  <si>
    <t xml:space="preserve">Porcentaje de actividades del DIF cumplidas </t>
  </si>
  <si>
    <t>(Actividades cumplidas/Actividades programadas)*100</t>
  </si>
  <si>
    <t>Actividades cumplidas</t>
  </si>
  <si>
    <t>Actividades programadas</t>
  </si>
  <si>
    <t>Credencializacion de adultos mayores lograda</t>
  </si>
  <si>
    <t xml:space="preserve">Porcentaje de credenciales entregadas </t>
  </si>
  <si>
    <t>(Credenciales entregadas/Credenciales programadas)*100</t>
  </si>
  <si>
    <t>Credenciales entregadas</t>
  </si>
  <si>
    <t>Credenciales programadas</t>
  </si>
  <si>
    <t>Credenciales</t>
  </si>
  <si>
    <t xml:space="preserve">Satisfacción de la comunidad CAICS lograda </t>
  </si>
  <si>
    <t>Porcentaje de satisfacción de la comunidad CAIC</t>
  </si>
  <si>
    <t>(Personas satisfechas/Personas encuestadas)*100</t>
  </si>
  <si>
    <t>Calidad</t>
  </si>
  <si>
    <t>Personas satisfechas</t>
  </si>
  <si>
    <t>Personas encuestadas</t>
  </si>
  <si>
    <t>Satisfacción de los talleristas lograda</t>
  </si>
  <si>
    <t>Porcentaje de talleristas satisfechos</t>
  </si>
  <si>
    <t>(Talleristas satisfechos/Talleristas encuestados)*100</t>
  </si>
  <si>
    <t>Talleristas satisfechos</t>
  </si>
  <si>
    <t>Talleristas encuestados</t>
  </si>
  <si>
    <t>Talleristas</t>
  </si>
  <si>
    <t>Beneficios de salud extendidos</t>
  </si>
  <si>
    <t>Variación porcentual de beneficiados con los servicios de salud</t>
  </si>
  <si>
    <t>((Beneficiados 2022/Beneficiados2021)-1)*100</t>
  </si>
  <si>
    <t>Variación Porcentual</t>
  </si>
  <si>
    <t>Beneficiados 2022</t>
  </si>
  <si>
    <t>Beneficiados2021</t>
  </si>
  <si>
    <t xml:space="preserve">Personas </t>
  </si>
  <si>
    <t>Satisfacción de desarrollo social lograda</t>
  </si>
  <si>
    <t xml:space="preserve">Porcentaje de población satisfecha con el apoyo de desarrollo social </t>
  </si>
  <si>
    <t xml:space="preserve">Atención jurídica otorgada </t>
  </si>
  <si>
    <t>Porcentaje de atención jurídica brindada</t>
  </si>
  <si>
    <t>(Beneficiados atendidos/Beneficiados considerados)*100</t>
  </si>
  <si>
    <t>Beneficiados atendidos</t>
  </si>
  <si>
    <t>Beneficiados considerados</t>
  </si>
  <si>
    <t>Impacto poblacional logrado</t>
  </si>
  <si>
    <t>Porcentaje de población impactada</t>
  </si>
  <si>
    <t>(Personas beneficiadas/Personas a beneficiar)*100</t>
  </si>
  <si>
    <t>Personas beneficiadas</t>
  </si>
  <si>
    <t>Personas a beneficiar</t>
  </si>
  <si>
    <t>Acciones de comunicación social logradas</t>
  </si>
  <si>
    <t>Porcentaje de acciones de comunicación logradas</t>
  </si>
  <si>
    <t>(Acciones logradas/Acciones consideradas)*100</t>
  </si>
  <si>
    <t>Acciones logradas</t>
  </si>
  <si>
    <t>Acciones consideradas</t>
  </si>
  <si>
    <t>Acciones</t>
  </si>
  <si>
    <t>Violencia psicológica contra la mujer atendida</t>
  </si>
  <si>
    <t>Porcentaje de mujeres con violencia psicológica atendidas</t>
  </si>
  <si>
    <t>(Mujeres atendidas/Mujeres a atender)*100</t>
  </si>
  <si>
    <t>Mujeres atendidas</t>
  </si>
  <si>
    <t>Mujeres a atender</t>
  </si>
  <si>
    <t>Mujeres</t>
  </si>
  <si>
    <t>Violencia económica contra la mujer atendida</t>
  </si>
  <si>
    <t>Porcentaje de mujeres con violencia económica atendidas</t>
  </si>
  <si>
    <t>Violencia Patrimonial contra la mujer atendida</t>
  </si>
  <si>
    <t>Porcentaje de mujeres con violencia patrimonial atendidas</t>
  </si>
  <si>
    <t>Violencia física contra la mujer atendida</t>
  </si>
  <si>
    <t>Porcentaje de mujeres con violencia física atendidas</t>
  </si>
  <si>
    <t xml:space="preserve">Mujeres </t>
  </si>
  <si>
    <t>Actividades con participación juvenil implementadas</t>
  </si>
  <si>
    <t>Porcentaje de jóvenes que participan</t>
  </si>
  <si>
    <t>(Jóvenes que asisten/Jóvenes esperados)*100</t>
  </si>
  <si>
    <t>Jóvenes que asisten</t>
  </si>
  <si>
    <t>Jóvenes esperados</t>
  </si>
  <si>
    <t>Jóvenes</t>
  </si>
  <si>
    <t>Vinculación y gestión con diversas instituciones realizada</t>
  </si>
  <si>
    <t>Porcentaje de jóvenes beneficiados por la vinculacion y la gestión</t>
  </si>
  <si>
    <t>(Jóvenes beneficiados/Jóvenes a beneficiar)*100</t>
  </si>
  <si>
    <t>Jóvenes beneficiados</t>
  </si>
  <si>
    <t>Jóvenes a beneficiar</t>
  </si>
  <si>
    <t>Calidad de la atención medida</t>
  </si>
  <si>
    <t>Porcentaje de jóvenes satisfechos con la atención recibida</t>
  </si>
  <si>
    <t>(Jóvenes satisfechos/Jóvenes encuestados)*100</t>
  </si>
  <si>
    <t>Jóvenes satisfechos</t>
  </si>
  <si>
    <t>Jóvenes encuestados</t>
  </si>
  <si>
    <t>Contribuir a mejorar la calidad de vida de los habitantes en pobreza moderada mediante los apoyos integrales para la familia</t>
  </si>
  <si>
    <t>Variación porcentual de personas en pobreza moderada</t>
  </si>
  <si>
    <t>Estratégico</t>
  </si>
  <si>
    <t>Anual</t>
  </si>
  <si>
    <t>((Personas en pobreza moderada 2022/Personas en pobreza moderada 2021)-1)*100</t>
  </si>
  <si>
    <t>Personas en pobreza moderada 2022</t>
  </si>
  <si>
    <t>Personas en pobreza moderada 2021</t>
  </si>
  <si>
    <t>44, 103</t>
  </si>
  <si>
    <t>40, 000</t>
  </si>
  <si>
    <t>Los habitantes de Cuautlancingo vulnerables por carencias sociales mejoran su condición</t>
  </si>
  <si>
    <t>Variación porcentual de población que se encuentra en carencia social</t>
  </si>
  <si>
    <t>((Personas vulnerables por carencias sociales 2022/Personas vulnerables por carencias sociales)-1)*100</t>
  </si>
  <si>
    <t>26, 278</t>
  </si>
  <si>
    <t>Personas vulnerables por carencias sociales 2022</t>
  </si>
  <si>
    <t>Personas vulnerables por carencias sociales 2021</t>
  </si>
  <si>
    <t>23, 000</t>
  </si>
  <si>
    <t>Carencias de alimentación atendidas</t>
  </si>
  <si>
    <t>Porcentaje de cumplimiento de personas atendidas</t>
  </si>
  <si>
    <t>(Personas atendidas/Personas a atender)*100</t>
  </si>
  <si>
    <t>Personas atendidas</t>
  </si>
  <si>
    <t>Personas a atender</t>
  </si>
  <si>
    <t>Realizar 4 entregas de despensas internas (Bajo Demanda)</t>
  </si>
  <si>
    <t>C. EVA SÁNCHEZ MENDIETA</t>
  </si>
  <si>
    <t>CONTRALORA MUNICIPAL</t>
  </si>
  <si>
    <t>Realizar 12 entregas de credienciales INAPAM (Bajo Demanda)</t>
  </si>
  <si>
    <t>La unidad administrativa manifiesta que se registró un rebase del índice debido a que se registró mayor participacion juvenil que la programada.</t>
  </si>
  <si>
    <t>El servicio de salud es con base en la demanda de la población</t>
  </si>
  <si>
    <t>La meta del componenete no se logró alcanzar debido a que retrasó la aplicación de ciertas actividades para comenzarlas a partir del tercer trimestre.</t>
  </si>
  <si>
    <t>La Dirección General del SMDIF manifiesta que se registró un rebase del índice de beneficiados porque las actividades programadas recibieron más impacto de lo esperado</t>
  </si>
  <si>
    <t>La Dirección Técnica del SMDIF rebasó la meta derivado de que se cumplieron más actividades de las programadas para el primer semestre</t>
  </si>
  <si>
    <t>Se regista un 35.16% de cumplimiento debido a que se entregan credenciales con base en la demanda recibida</t>
  </si>
  <si>
    <t>La Coordinación de Talleres manifiesta que se registró un rebase del índice debido a que más talleristas de los esperados quedaron satisfechos</t>
  </si>
  <si>
    <t>La Coordinación de Bienestar Social manifiesta que se registró un rebase del índice debido a más población encuestada se encuentra satisfecha respecto a los resultados de las actividades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</si>
</sst>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_ ;\-#,##0.00\ "/>
    <numFmt numFmtId="165" formatCode="&quot;$&quot;#,##0.00"/>
    <numFmt numFmtId="166" formatCode="0.0"/>
  </numFmts>
  <fonts count="38">
    <font>
      <sz val="11"/>
      <color theme="1"/>
      <name val="Calibri"/>
      <family val="2"/>
      <scheme val="minor"/>
    </font>
    <font>
      <sz val="10"/>
      <name val="Arial"/>
      <family val="2"/>
    </font>
    <font>
      <b/>
      <sz val="10"/>
      <name val="Arial"/>
      <family val="2"/>
    </font>
    <font>
      <b/>
      <sz val="12"/>
      <name val="Arial"/>
      <family val="2"/>
    </font>
    <font>
      <b/>
      <i/>
      <sz val="12"/>
      <name val="Arial"/>
      <family val="2"/>
    </font>
    <font>
      <b/>
      <sz val="8"/>
      <name val="Arial"/>
      <family val="2"/>
    </font>
    <font>
      <b/>
      <sz val="9"/>
      <name val="Arial"/>
      <family val="2"/>
    </font>
    <font>
      <sz val="9"/>
      <name val="Arial"/>
      <family val="2"/>
    </font>
    <font>
      <b/>
      <sz val="6"/>
      <name val="Arial"/>
      <family val="2"/>
    </font>
    <font>
      <sz val="6"/>
      <name val="Arial"/>
      <family val="2"/>
    </font>
    <font>
      <b/>
      <sz val="7"/>
      <name val="Arial"/>
      <family val="2"/>
    </font>
    <font>
      <b/>
      <sz val="14"/>
      <name val="Arial"/>
      <family val="2"/>
    </font>
    <font>
      <sz val="11"/>
      <name val="Arial"/>
      <family val="2"/>
    </font>
    <font>
      <sz val="8"/>
      <name val="Arial"/>
      <family val="2"/>
    </font>
    <font>
      <sz val="12"/>
      <name val="Arial"/>
      <family val="2"/>
    </font>
    <font>
      <b/>
      <i/>
      <sz val="12"/>
      <color indexed="8"/>
      <name val="Calibri"/>
      <family val="2"/>
    </font>
    <font>
      <sz val="11"/>
      <color theme="1"/>
      <name val="Calibri"/>
      <family val="2"/>
      <scheme val="minor"/>
    </font>
    <font>
      <sz val="11"/>
      <color theme="1"/>
      <name val="Optima LT Std"/>
      <family val="2"/>
    </font>
    <font>
      <sz val="10"/>
      <color theme="1"/>
      <name val="Optima LT Std"/>
      <family val="2"/>
    </font>
    <font>
      <b/>
      <sz val="11"/>
      <color theme="1"/>
      <name val="Optima LT Std"/>
      <family val="2"/>
    </font>
    <font>
      <b/>
      <sz val="10"/>
      <color theme="0"/>
      <name val="Arial"/>
      <family val="2"/>
    </font>
    <font>
      <sz val="8"/>
      <color theme="1"/>
      <name val="Calibri"/>
      <family val="2"/>
      <scheme val="minor"/>
    </font>
    <font>
      <b/>
      <sz val="9"/>
      <color theme="0"/>
      <name val="Arial"/>
      <family val="2"/>
    </font>
    <font>
      <sz val="11"/>
      <color rgb="FF000000"/>
      <name val="Calibri"/>
      <family val="2"/>
      <scheme val="minor"/>
    </font>
    <font>
      <sz val="8"/>
      <color theme="1"/>
      <name val="Arial"/>
      <family val="2"/>
    </font>
    <font>
      <sz val="12"/>
      <color theme="1"/>
      <name val="Calibri"/>
      <family val="2"/>
      <scheme val="minor"/>
    </font>
    <font>
      <b/>
      <sz val="16"/>
      <color theme="0"/>
      <name val="Arial"/>
      <family val="2"/>
    </font>
    <font>
      <b/>
      <sz val="8"/>
      <color theme="1"/>
      <name val="Arial"/>
      <family val="2"/>
    </font>
    <font>
      <b/>
      <sz val="12"/>
      <color theme="0"/>
      <name val="Calibri"/>
      <family val="2"/>
      <scheme val="minor"/>
    </font>
    <font>
      <b/>
      <sz val="11"/>
      <name val="Arial"/>
      <family val="2"/>
    </font>
    <font>
      <sz val="10"/>
      <color theme="1"/>
      <name val="Arial"/>
      <family val="2"/>
    </font>
    <font>
      <sz val="10"/>
      <color theme="0"/>
      <name val="Arial"/>
      <family val="2"/>
    </font>
    <font>
      <b/>
      <sz val="9"/>
      <color rgb="FF000000"/>
      <name val="Optima LT Std"/>
      <family val="2"/>
    </font>
    <font>
      <sz val="9"/>
      <color theme="1"/>
      <name val="Calibri"/>
      <family val="2"/>
      <scheme val="minor"/>
    </font>
    <font>
      <sz val="9"/>
      <color theme="1"/>
      <name val="Optima LT Std"/>
      <family val="2"/>
    </font>
    <font>
      <sz val="9"/>
      <name val="Optima LT Std"/>
      <family val="2"/>
    </font>
    <font>
      <sz val="9"/>
      <color theme="1"/>
      <name val="Arial"/>
      <family val="2"/>
    </font>
    <font>
      <b/>
      <sz val="9"/>
      <color theme="1"/>
      <name val="Optima LT Std"/>
      <family val="2"/>
    </font>
  </fonts>
  <fills count="14">
    <fill>
      <patternFill patternType="none"/>
    </fill>
    <fill>
      <patternFill patternType="gray125"/>
    </fill>
    <fill>
      <patternFill patternType="solid">
        <fgColor theme="0"/>
        <bgColor indexed="64"/>
      </patternFill>
    </fill>
    <fill>
      <patternFill patternType="solid">
        <fgColor rgb="FFDEDAC4"/>
        <bgColor indexed="64"/>
      </patternFill>
    </fill>
    <fill>
      <patternFill patternType="solid">
        <fgColor theme="2" tint="-9.9948118533890809E-2"/>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66330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bottom/>
      <diagonal/>
    </border>
  </borders>
  <cellStyleXfs count="4">
    <xf numFmtId="0" fontId="0" fillId="0" borderId="0"/>
    <xf numFmtId="43" fontId="16" fillId="0" borderId="0" applyFont="0" applyFill="0" applyBorder="0" applyAlignment="0" applyProtection="0"/>
    <xf numFmtId="0" fontId="1" fillId="0" borderId="0"/>
    <xf numFmtId="9" fontId="16" fillId="0" borderId="0" applyFont="0" applyFill="0" applyBorder="0" applyAlignment="0" applyProtection="0"/>
  </cellStyleXfs>
  <cellXfs count="309">
    <xf numFmtId="0" fontId="0" fillId="0" borderId="0" xfId="0"/>
    <xf numFmtId="0" fontId="1" fillId="0" borderId="0" xfId="2" applyProtection="1">
      <protection hidden="1"/>
    </xf>
    <xf numFmtId="0" fontId="2" fillId="0" borderId="0" xfId="2" applyFont="1" applyProtection="1">
      <protection hidden="1"/>
    </xf>
    <xf numFmtId="0" fontId="1" fillId="0" borderId="0" xfId="2" applyAlignment="1" applyProtection="1">
      <alignment horizontal="center"/>
      <protection hidden="1"/>
    </xf>
    <xf numFmtId="0" fontId="3" fillId="0" borderId="0" xfId="2" applyFont="1" applyAlignment="1" applyProtection="1">
      <alignment vertical="center" wrapText="1"/>
      <protection hidden="1"/>
    </xf>
    <xf numFmtId="0" fontId="3" fillId="0" borderId="0" xfId="2" applyFont="1" applyAlignment="1" applyProtection="1">
      <alignment horizontal="center" vertical="center" wrapText="1"/>
      <protection hidden="1"/>
    </xf>
    <xf numFmtId="0" fontId="2" fillId="0" borderId="0" xfId="2" applyFont="1" applyAlignment="1" applyProtection="1">
      <alignment vertical="center" wrapText="1"/>
      <protection hidden="1"/>
    </xf>
    <xf numFmtId="0" fontId="4" fillId="0" borderId="0" xfId="2" applyFont="1" applyAlignment="1" applyProtection="1">
      <alignment vertical="center" wrapText="1"/>
      <protection hidden="1"/>
    </xf>
    <xf numFmtId="0" fontId="6" fillId="2" borderId="0" xfId="2" applyFont="1" applyFill="1" applyAlignment="1" applyProtection="1">
      <alignment horizontal="center" vertical="center" wrapText="1"/>
      <protection hidden="1"/>
    </xf>
    <xf numFmtId="0" fontId="7" fillId="0" borderId="0" xfId="2" applyFont="1" applyAlignment="1" applyProtection="1">
      <alignment horizontal="center" vertical="center" wrapText="1"/>
      <protection hidden="1"/>
    </xf>
    <xf numFmtId="0" fontId="8" fillId="2" borderId="1" xfId="2" applyFont="1" applyFill="1" applyBorder="1" applyAlignment="1" applyProtection="1">
      <alignment horizontal="center" vertical="center"/>
      <protection hidden="1"/>
    </xf>
    <xf numFmtId="0" fontId="8" fillId="2" borderId="2" xfId="2" applyFont="1" applyFill="1" applyBorder="1" applyAlignment="1" applyProtection="1">
      <alignment horizontal="center" vertical="center"/>
      <protection hidden="1"/>
    </xf>
    <xf numFmtId="9" fontId="1" fillId="0" borderId="0" xfId="3" applyFont="1" applyProtection="1">
      <protection hidden="1"/>
    </xf>
    <xf numFmtId="0" fontId="13" fillId="3" borderId="1" xfId="2" applyFont="1" applyFill="1" applyBorder="1" applyAlignment="1" applyProtection="1">
      <alignment horizontal="center" vertical="center"/>
      <protection locked="0" hidden="1"/>
    </xf>
    <xf numFmtId="0" fontId="13" fillId="3" borderId="1" xfId="2" applyFont="1" applyFill="1" applyBorder="1" applyAlignment="1" applyProtection="1">
      <alignment horizontal="center" vertical="center"/>
      <protection hidden="1"/>
    </xf>
    <xf numFmtId="0" fontId="13" fillId="0" borderId="1" xfId="2" applyFont="1" applyBorder="1" applyAlignment="1" applyProtection="1">
      <alignment horizontal="center" vertical="center" wrapText="1"/>
      <protection locked="0" hidden="1"/>
    </xf>
    <xf numFmtId="0" fontId="13" fillId="0" borderId="1" xfId="2" applyFont="1" applyBorder="1" applyAlignment="1" applyProtection="1">
      <alignment horizontal="center" vertical="center"/>
      <protection locked="0" hidden="1"/>
    </xf>
    <xf numFmtId="0" fontId="13" fillId="0" borderId="1" xfId="2" applyFont="1" applyBorder="1" applyAlignment="1" applyProtection="1">
      <alignment horizontal="center" vertical="center"/>
      <protection hidden="1"/>
    </xf>
    <xf numFmtId="0" fontId="8" fillId="2" borderId="3" xfId="2" applyFont="1" applyFill="1" applyBorder="1" applyAlignment="1" applyProtection="1">
      <alignment vertical="center"/>
      <protection hidden="1"/>
    </xf>
    <xf numFmtId="0" fontId="9" fillId="2" borderId="3" xfId="2" applyFont="1" applyFill="1" applyBorder="1" applyAlignment="1" applyProtection="1">
      <alignment vertical="center" wrapText="1"/>
      <protection hidden="1"/>
    </xf>
    <xf numFmtId="0" fontId="9" fillId="2" borderId="3" xfId="2" applyFont="1" applyFill="1" applyBorder="1" applyAlignment="1" applyProtection="1">
      <alignment horizontal="center" vertical="center" wrapText="1"/>
      <protection hidden="1"/>
    </xf>
    <xf numFmtId="0" fontId="9" fillId="2" borderId="3" xfId="2" applyFont="1" applyFill="1" applyBorder="1" applyAlignment="1" applyProtection="1">
      <alignment horizontal="center" vertical="center"/>
      <protection hidden="1"/>
    </xf>
    <xf numFmtId="2" fontId="8" fillId="2" borderId="3" xfId="2" applyNumberFormat="1" applyFont="1" applyFill="1" applyBorder="1" applyAlignment="1" applyProtection="1">
      <alignment horizontal="center" vertical="center" wrapText="1"/>
      <protection hidden="1"/>
    </xf>
    <xf numFmtId="0" fontId="1" fillId="3" borderId="1" xfId="2" applyFill="1" applyBorder="1" applyAlignment="1" applyProtection="1">
      <alignment horizontal="center" vertical="center"/>
      <protection locked="0" hidden="1"/>
    </xf>
    <xf numFmtId="0" fontId="1" fillId="0" borderId="1" xfId="2" applyBorder="1" applyAlignment="1" applyProtection="1">
      <alignment horizontal="center" vertical="center"/>
      <protection locked="0" hidden="1"/>
    </xf>
    <xf numFmtId="0" fontId="1" fillId="0" borderId="1" xfId="2" applyBorder="1" applyAlignment="1" applyProtection="1">
      <alignment horizontal="center" vertical="center"/>
      <protection hidden="1"/>
    </xf>
    <xf numFmtId="0" fontId="11" fillId="3" borderId="0" xfId="2" applyFont="1" applyFill="1" applyAlignment="1" applyProtection="1">
      <alignment horizontal="center"/>
      <protection hidden="1"/>
    </xf>
    <xf numFmtId="0" fontId="1" fillId="3" borderId="1" xfId="2" applyFill="1" applyBorder="1" applyAlignment="1" applyProtection="1">
      <alignment vertical="center"/>
      <protection hidden="1"/>
    </xf>
    <xf numFmtId="0" fontId="1" fillId="3" borderId="9" xfId="2" applyFill="1" applyBorder="1" applyAlignment="1" applyProtection="1">
      <alignment horizontal="center" vertical="center" wrapText="1"/>
      <protection hidden="1"/>
    </xf>
    <xf numFmtId="0" fontId="1" fillId="3" borderId="0" xfId="2" applyFill="1" applyAlignment="1" applyProtection="1">
      <alignment horizontal="center" vertical="center" wrapText="1"/>
      <protection hidden="1"/>
    </xf>
    <xf numFmtId="9" fontId="1" fillId="0" borderId="0" xfId="3" applyFont="1" applyBorder="1" applyAlignment="1" applyProtection="1">
      <alignment horizontal="center" vertical="center"/>
      <protection hidden="1"/>
    </xf>
    <xf numFmtId="0" fontId="2" fillId="0" borderId="0" xfId="2" applyFont="1" applyAlignment="1" applyProtection="1">
      <alignment horizontal="left" vertical="center" wrapText="1"/>
      <protection hidden="1"/>
    </xf>
    <xf numFmtId="0" fontId="1" fillId="0" borderId="0" xfId="2" applyAlignment="1" applyProtection="1">
      <alignment horizontal="left" vertical="center" wrapText="1"/>
      <protection locked="0" hidden="1"/>
    </xf>
    <xf numFmtId="0" fontId="7" fillId="0" borderId="7"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2" xfId="2" applyFont="1" applyBorder="1" applyAlignment="1" applyProtection="1">
      <alignment horizontal="left" vertical="center" wrapText="1"/>
      <protection locked="0" hidden="1"/>
    </xf>
    <xf numFmtId="0" fontId="7" fillId="0" borderId="2" xfId="2" applyFont="1" applyBorder="1" applyAlignment="1" applyProtection="1">
      <alignment vertical="center" wrapText="1"/>
      <protection locked="0" hidden="1"/>
    </xf>
    <xf numFmtId="0" fontId="7" fillId="0" borderId="1" xfId="2" applyFont="1" applyBorder="1" applyAlignment="1" applyProtection="1">
      <alignment horizontal="left" vertical="center" wrapText="1"/>
      <protection locked="0" hidden="1"/>
    </xf>
    <xf numFmtId="0" fontId="7" fillId="0" borderId="1" xfId="2" applyFont="1" applyBorder="1" applyAlignment="1" applyProtection="1">
      <alignment vertical="center" wrapText="1"/>
      <protection locked="0" hidden="1"/>
    </xf>
    <xf numFmtId="0" fontId="1" fillId="0" borderId="0" xfId="2" applyProtection="1">
      <protection locked="0"/>
    </xf>
    <xf numFmtId="1" fontId="5" fillId="3" borderId="1" xfId="2" applyNumberFormat="1" applyFont="1" applyFill="1" applyBorder="1" applyAlignment="1" applyProtection="1">
      <alignment horizontal="center" vertical="center" wrapText="1"/>
      <protection hidden="1"/>
    </xf>
    <xf numFmtId="1" fontId="5" fillId="3" borderId="1" xfId="2" applyNumberFormat="1" applyFont="1" applyFill="1" applyBorder="1" applyAlignment="1" applyProtection="1">
      <alignment horizontal="center" vertical="center" wrapText="1"/>
      <protection locked="0" hidden="1"/>
    </xf>
    <xf numFmtId="1" fontId="5" fillId="0" borderId="1" xfId="2" applyNumberFormat="1" applyFont="1" applyBorder="1" applyAlignment="1" applyProtection="1">
      <alignment horizontal="center" vertical="center" wrapText="1"/>
      <protection hidden="1"/>
    </xf>
    <xf numFmtId="1" fontId="5" fillId="0" borderId="1" xfId="2" applyNumberFormat="1" applyFont="1" applyBorder="1" applyAlignment="1" applyProtection="1">
      <alignment horizontal="center" vertical="center" wrapText="1"/>
      <protection locked="0" hidden="1"/>
    </xf>
    <xf numFmtId="3" fontId="2" fillId="3" borderId="1" xfId="2" applyNumberFormat="1" applyFont="1" applyFill="1" applyBorder="1" applyAlignment="1" applyProtection="1">
      <alignment horizontal="center" vertical="center" wrapText="1"/>
      <protection hidden="1"/>
    </xf>
    <xf numFmtId="3" fontId="2" fillId="0" borderId="1" xfId="2" applyNumberFormat="1" applyFont="1" applyBorder="1" applyAlignment="1" applyProtection="1">
      <alignment horizontal="center" vertical="center" wrapText="1"/>
      <protection hidden="1"/>
    </xf>
    <xf numFmtId="0" fontId="0" fillId="0" borderId="0" xfId="0" applyAlignment="1">
      <alignment horizontal="left"/>
    </xf>
    <xf numFmtId="0" fontId="8" fillId="3" borderId="4"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1" fillId="3" borderId="1" xfId="2" applyFill="1" applyBorder="1" applyAlignment="1" applyProtection="1">
      <alignment horizontal="center" vertical="center"/>
      <protection hidden="1"/>
    </xf>
    <xf numFmtId="0" fontId="1" fillId="0" borderId="0" xfId="2" applyAlignment="1" applyProtection="1">
      <alignment horizontal="center" vertical="center" wrapText="1"/>
      <protection locked="0" hidden="1"/>
    </xf>
    <xf numFmtId="49" fontId="17" fillId="0" borderId="1" xfId="0" applyNumberFormat="1" applyFont="1" applyBorder="1" applyAlignment="1">
      <alignment horizontal="center" vertical="center"/>
    </xf>
    <xf numFmtId="0" fontId="18" fillId="0" borderId="1" xfId="0" applyFont="1" applyBorder="1" applyAlignment="1">
      <alignment horizontal="justify" vertical="center"/>
    </xf>
    <xf numFmtId="49" fontId="17" fillId="5" borderId="1" xfId="0" applyNumberFormat="1" applyFont="1" applyFill="1" applyBorder="1" applyAlignment="1">
      <alignment horizontal="center" vertical="center"/>
    </xf>
    <xf numFmtId="0" fontId="18" fillId="5" borderId="1" xfId="0" applyFont="1" applyFill="1" applyBorder="1" applyAlignment="1">
      <alignment horizontal="justify" vertical="center"/>
    </xf>
    <xf numFmtId="0" fontId="19" fillId="6" borderId="1" xfId="0" applyFont="1" applyFill="1" applyBorder="1" applyAlignment="1">
      <alignment horizontal="center" vertical="center"/>
    </xf>
    <xf numFmtId="0" fontId="19" fillId="6" borderId="0" xfId="0" applyFont="1" applyFill="1" applyAlignment="1">
      <alignment horizontal="center" vertical="center"/>
    </xf>
    <xf numFmtId="0" fontId="0" fillId="7" borderId="0" xfId="0" applyFill="1"/>
    <xf numFmtId="49" fontId="17" fillId="7" borderId="1" xfId="0" applyNumberFormat="1" applyFont="1" applyFill="1" applyBorder="1" applyAlignment="1">
      <alignment horizontal="center" vertical="center"/>
    </xf>
    <xf numFmtId="49" fontId="17" fillId="0" borderId="0" xfId="0" applyNumberFormat="1" applyFont="1" applyAlignment="1">
      <alignment horizontal="center" vertical="center"/>
    </xf>
    <xf numFmtId="49" fontId="17" fillId="5" borderId="0" xfId="0" applyNumberFormat="1" applyFont="1" applyFill="1" applyAlignment="1">
      <alignment horizontal="center" vertical="center"/>
    </xf>
    <xf numFmtId="49" fontId="17" fillId="7" borderId="0" xfId="0" applyNumberFormat="1" applyFont="1" applyFill="1" applyAlignment="1">
      <alignment horizontal="center" vertical="center"/>
    </xf>
    <xf numFmtId="0" fontId="1" fillId="0" borderId="5" xfId="2" applyBorder="1" applyAlignment="1" applyProtection="1">
      <alignment horizontal="center" vertical="center" wrapText="1"/>
      <protection locked="0" hidden="1"/>
    </xf>
    <xf numFmtId="0" fontId="1" fillId="2" borderId="0" xfId="2" applyFill="1" applyProtection="1">
      <protection hidden="1"/>
    </xf>
    <xf numFmtId="0" fontId="1" fillId="2" borderId="0" xfId="2" applyFill="1" applyAlignment="1" applyProtection="1">
      <alignment horizontal="center"/>
      <protection hidden="1"/>
    </xf>
    <xf numFmtId="0" fontId="8" fillId="9" borderId="2"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hidden="1"/>
    </xf>
    <xf numFmtId="0" fontId="13" fillId="2" borderId="1" xfId="2" applyFont="1" applyFill="1" applyBorder="1" applyAlignment="1" applyProtection="1">
      <alignment horizontal="center" vertical="center"/>
      <protection hidden="1"/>
    </xf>
    <xf numFmtId="0" fontId="13" fillId="0" borderId="0" xfId="2" applyFont="1" applyAlignment="1" applyProtection="1">
      <alignment horizontal="left" vertical="center" wrapText="1"/>
      <protection locked="0" hidden="1"/>
    </xf>
    <xf numFmtId="0" fontId="13" fillId="0" borderId="0" xfId="2" applyFont="1" applyAlignment="1" applyProtection="1">
      <alignment horizontal="center" vertical="center" wrapText="1"/>
      <protection locked="0" hidden="1"/>
    </xf>
    <xf numFmtId="0" fontId="8" fillId="0" borderId="0" xfId="2" applyFont="1" applyAlignment="1" applyProtection="1">
      <alignment horizontal="center" vertical="center" wrapText="1"/>
      <protection hidden="1"/>
    </xf>
    <xf numFmtId="0" fontId="13" fillId="0" borderId="0" xfId="2" applyFont="1" applyAlignment="1" applyProtection="1">
      <alignment horizontal="center" vertical="center"/>
      <protection locked="0" hidden="1"/>
    </xf>
    <xf numFmtId="0" fontId="13" fillId="3" borderId="0" xfId="2" applyFont="1" applyFill="1" applyAlignment="1" applyProtection="1">
      <alignment horizontal="center" vertical="center"/>
      <protection locked="0" hidden="1"/>
    </xf>
    <xf numFmtId="1" fontId="5" fillId="0" borderId="0" xfId="2" applyNumberFormat="1" applyFont="1" applyAlignment="1" applyProtection="1">
      <alignment horizontal="center" vertical="center" wrapText="1"/>
      <protection locked="0" hidden="1"/>
    </xf>
    <xf numFmtId="164" fontId="5" fillId="0" borderId="0" xfId="1" applyNumberFormat="1" applyFont="1" applyFill="1" applyBorder="1" applyAlignment="1" applyProtection="1">
      <alignment horizontal="center" vertical="center" wrapText="1"/>
      <protection hidden="1"/>
    </xf>
    <xf numFmtId="10" fontId="5" fillId="0" borderId="0" xfId="3" applyNumberFormat="1" applyFont="1" applyFill="1" applyBorder="1" applyAlignment="1" applyProtection="1">
      <alignment horizontal="center" vertical="center" wrapText="1"/>
      <protection hidden="1"/>
    </xf>
    <xf numFmtId="0" fontId="5" fillId="2" borderId="0" xfId="2" applyFont="1" applyFill="1" applyAlignment="1" applyProtection="1">
      <alignment horizontal="justify" vertical="center" wrapText="1"/>
      <protection hidden="1"/>
    </xf>
    <xf numFmtId="0" fontId="21" fillId="0" borderId="10" xfId="0" applyFont="1" applyBorder="1" applyAlignment="1">
      <alignment horizontal="justify" vertical="center" wrapText="1"/>
    </xf>
    <xf numFmtId="0" fontId="22" fillId="2" borderId="5" xfId="2" applyFont="1" applyFill="1" applyBorder="1" applyAlignment="1" applyProtection="1">
      <alignment vertical="center"/>
      <protection hidden="1"/>
    </xf>
    <xf numFmtId="0" fontId="22" fillId="2" borderId="12" xfId="2" applyFont="1" applyFill="1" applyBorder="1" applyAlignment="1" applyProtection="1">
      <alignment vertical="center"/>
      <protection hidden="1"/>
    </xf>
    <xf numFmtId="0" fontId="22" fillId="2" borderId="0" xfId="2" applyFont="1" applyFill="1" applyAlignment="1" applyProtection="1">
      <alignment vertical="center"/>
      <protection hidden="1"/>
    </xf>
    <xf numFmtId="0" fontId="23" fillId="0" borderId="0" xfId="0" applyFont="1" applyAlignment="1">
      <alignment vertical="center"/>
    </xf>
    <xf numFmtId="0" fontId="24" fillId="2" borderId="0" xfId="2" applyFont="1" applyFill="1" applyAlignment="1" applyProtection="1">
      <alignment vertical="center" wrapText="1"/>
      <protection hidden="1"/>
    </xf>
    <xf numFmtId="0" fontId="22" fillId="2" borderId="0" xfId="2" applyFont="1" applyFill="1" applyAlignment="1" applyProtection="1">
      <alignment horizontal="center" vertical="center"/>
      <protection hidden="1"/>
    </xf>
    <xf numFmtId="0" fontId="22" fillId="2" borderId="13"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xf>
    <xf numFmtId="0" fontId="13" fillId="8" borderId="1" xfId="2" applyFont="1" applyFill="1" applyBorder="1" applyAlignment="1" applyProtection="1">
      <alignment horizontal="center" vertical="center"/>
      <protection locked="0" hidden="1"/>
    </xf>
    <xf numFmtId="0" fontId="13" fillId="8" borderId="1" xfId="2" applyFont="1" applyFill="1" applyBorder="1" applyAlignment="1" applyProtection="1">
      <alignment horizontal="center" vertical="center"/>
      <protection hidden="1"/>
    </xf>
    <xf numFmtId="0" fontId="24" fillId="0" borderId="0" xfId="2" applyFont="1" applyAlignment="1" applyProtection="1">
      <alignment vertical="center" wrapText="1"/>
      <protection hidden="1"/>
    </xf>
    <xf numFmtId="0" fontId="5" fillId="0" borderId="0" xfId="2" applyFont="1" applyAlignment="1" applyProtection="1">
      <alignment horizontal="center"/>
      <protection hidden="1"/>
    </xf>
    <xf numFmtId="0" fontId="5" fillId="0" borderId="0" xfId="2" applyFont="1" applyAlignment="1" applyProtection="1">
      <alignment horizontal="center" vertical="center" wrapText="1"/>
      <protection locked="0" hidden="1"/>
    </xf>
    <xf numFmtId="0" fontId="27" fillId="2" borderId="0" xfId="2" applyFont="1" applyFill="1" applyAlignment="1" applyProtection="1">
      <alignment vertical="center" wrapText="1"/>
      <protection hidden="1"/>
    </xf>
    <xf numFmtId="0" fontId="5" fillId="0" borderId="0" xfId="2" applyFont="1" applyProtection="1">
      <protection hidden="1"/>
    </xf>
    <xf numFmtId="0" fontId="30" fillId="2" borderId="1" xfId="2" applyFont="1" applyFill="1" applyBorder="1" applyAlignment="1" applyProtection="1">
      <alignment horizontal="center" vertical="center" wrapText="1"/>
      <protection locked="0"/>
    </xf>
    <xf numFmtId="0" fontId="5" fillId="0" borderId="3" xfId="2" applyFont="1" applyBorder="1" applyAlignment="1" applyProtection="1">
      <alignment horizontal="justify" vertical="center" wrapText="1"/>
      <protection locked="0" hidden="1"/>
    </xf>
    <xf numFmtId="0" fontId="5" fillId="0" borderId="4" xfId="2" applyFont="1" applyBorder="1" applyAlignment="1" applyProtection="1">
      <alignment horizontal="justify" vertical="center" wrapText="1"/>
      <protection locked="0" hidden="1"/>
    </xf>
    <xf numFmtId="0" fontId="2" fillId="0" borderId="0" xfId="2" applyFont="1" applyAlignment="1" applyProtection="1">
      <alignment horizontal="right" vertical="center" wrapText="1"/>
      <protection locked="0" hidden="1"/>
    </xf>
    <xf numFmtId="0" fontId="5" fillId="0" borderId="12" xfId="2" applyFont="1" applyBorder="1" applyAlignment="1" applyProtection="1">
      <alignment horizontal="center" vertical="center" wrapText="1"/>
      <protection locked="0" hidden="1"/>
    </xf>
    <xf numFmtId="0" fontId="1" fillId="0" borderId="1" xfId="2" applyBorder="1" applyAlignment="1" applyProtection="1">
      <alignment horizontal="center" vertical="center" wrapText="1"/>
      <protection locked="0" hidden="1"/>
    </xf>
    <xf numFmtId="0" fontId="13" fillId="0" borderId="4" xfId="2" applyFont="1" applyBorder="1" applyAlignment="1" applyProtection="1">
      <alignment horizontal="center" vertical="center" wrapText="1"/>
      <protection hidden="1"/>
    </xf>
    <xf numFmtId="0" fontId="31" fillId="0" borderId="0" xfId="2" applyFont="1" applyProtection="1">
      <protection hidden="1"/>
    </xf>
    <xf numFmtId="1" fontId="1" fillId="0" borderId="0" xfId="2" applyNumberFormat="1" applyAlignment="1" applyProtection="1">
      <alignment horizontal="center" vertical="center" wrapText="1"/>
      <protection locked="0" hidden="1"/>
    </xf>
    <xf numFmtId="1" fontId="5" fillId="11" borderId="1" xfId="2" applyNumberFormat="1" applyFont="1" applyFill="1" applyBorder="1" applyAlignment="1" applyProtection="1">
      <alignment horizontal="center" vertical="center" wrapText="1"/>
      <protection hidden="1"/>
    </xf>
    <xf numFmtId="10" fontId="5" fillId="11" borderId="1" xfId="3" applyNumberFormat="1" applyFont="1" applyFill="1" applyBorder="1" applyAlignment="1" applyProtection="1">
      <alignment horizontal="center" vertical="center" wrapText="1"/>
      <protection hidden="1"/>
    </xf>
    <xf numFmtId="3" fontId="5" fillId="11" borderId="1" xfId="2" applyNumberFormat="1" applyFont="1" applyFill="1" applyBorder="1" applyAlignment="1" applyProtection="1">
      <alignment horizontal="center" vertical="center" wrapText="1"/>
      <protection hidden="1"/>
    </xf>
    <xf numFmtId="0" fontId="32" fillId="9" borderId="1" xfId="0" applyFont="1" applyFill="1" applyBorder="1" applyAlignment="1">
      <alignment horizontal="center" vertical="center" wrapText="1"/>
    </xf>
    <xf numFmtId="0" fontId="33" fillId="0" borderId="0" xfId="0" applyFont="1"/>
    <xf numFmtId="0" fontId="34"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4" fillId="0" borderId="1" xfId="0" applyFont="1" applyBorder="1" applyAlignment="1">
      <alignment vertical="center" wrapText="1"/>
    </xf>
    <xf numFmtId="0" fontId="33" fillId="0" borderId="1" xfId="0" applyFont="1" applyBorder="1" applyAlignment="1">
      <alignment horizontal="center" vertical="center"/>
    </xf>
    <xf numFmtId="0" fontId="33" fillId="0" borderId="1" xfId="0" applyFont="1" applyBorder="1"/>
    <xf numFmtId="0" fontId="36" fillId="0" borderId="1" xfId="0" applyFont="1" applyBorder="1" applyAlignment="1">
      <alignment horizontal="justify" vertical="center"/>
    </xf>
    <xf numFmtId="0" fontId="36" fillId="0" borderId="1" xfId="0" applyFont="1" applyBorder="1" applyAlignment="1">
      <alignment horizontal="center" vertical="center"/>
    </xf>
    <xf numFmtId="0" fontId="34" fillId="0" borderId="0" xfId="0" applyFont="1" applyAlignment="1">
      <alignment horizontal="center" vertical="center" wrapText="1"/>
    </xf>
    <xf numFmtId="0" fontId="35" fillId="0" borderId="0" xfId="0" applyFont="1" applyAlignment="1">
      <alignment horizontal="center" vertical="center" wrapText="1"/>
    </xf>
    <xf numFmtId="0" fontId="34" fillId="0" borderId="0" xfId="0" applyFont="1" applyAlignment="1">
      <alignment vertical="center" wrapText="1"/>
    </xf>
    <xf numFmtId="0" fontId="13" fillId="11" borderId="4" xfId="2" applyFont="1" applyFill="1" applyBorder="1" applyAlignment="1" applyProtection="1">
      <alignment horizontal="center" vertical="center" wrapText="1"/>
      <protection hidden="1"/>
    </xf>
    <xf numFmtId="0" fontId="0" fillId="0" borderId="0" xfId="0" applyAlignment="1">
      <alignment wrapText="1"/>
    </xf>
    <xf numFmtId="165" fontId="1" fillId="0" borderId="0" xfId="2" applyNumberFormat="1" applyAlignment="1" applyProtection="1">
      <alignment horizontal="left" vertical="center" wrapText="1"/>
      <protection locked="0" hidden="1"/>
    </xf>
    <xf numFmtId="0" fontId="37" fillId="12" borderId="17" xfId="0" applyFont="1" applyFill="1" applyBorder="1" applyAlignment="1">
      <alignment horizontal="left" vertical="center" wrapText="1"/>
    </xf>
    <xf numFmtId="0" fontId="37" fillId="13" borderId="19" xfId="0" applyFont="1" applyFill="1" applyBorder="1" applyAlignment="1">
      <alignment horizontal="left" vertical="center" wrapText="1"/>
    </xf>
    <xf numFmtId="0" fontId="37" fillId="13" borderId="20" xfId="0" applyFont="1" applyFill="1" applyBorder="1" applyAlignment="1">
      <alignment horizontal="left" vertical="center" wrapText="1"/>
    </xf>
    <xf numFmtId="0" fontId="23" fillId="0" borderId="0" xfId="0" applyFont="1"/>
    <xf numFmtId="0" fontId="1" fillId="0" borderId="0" xfId="2" applyAlignment="1" applyProtection="1">
      <alignment horizontal="center" vertical="center" wrapText="1"/>
      <protection hidden="1"/>
    </xf>
    <xf numFmtId="0" fontId="13" fillId="0" borderId="0" xfId="2" applyFont="1" applyAlignment="1" applyProtection="1">
      <alignment horizontal="center" vertical="center" wrapText="1"/>
      <protection hidden="1"/>
    </xf>
    <xf numFmtId="0" fontId="24" fillId="0" borderId="0" xfId="0" applyFont="1" applyAlignment="1" applyProtection="1">
      <alignment horizontal="left" vertical="center" wrapText="1"/>
      <protection locked="0" hidden="1"/>
    </xf>
    <xf numFmtId="0" fontId="8" fillId="0" borderId="0" xfId="2" applyFont="1" applyAlignment="1" applyProtection="1">
      <alignment horizontal="center" vertical="center"/>
      <protection hidden="1"/>
    </xf>
    <xf numFmtId="0" fontId="13" fillId="0" borderId="0" xfId="2" applyFont="1" applyAlignment="1" applyProtection="1">
      <alignment horizontal="center" vertical="center"/>
      <protection hidden="1"/>
    </xf>
    <xf numFmtId="3" fontId="5" fillId="0" borderId="0" xfId="2" applyNumberFormat="1" applyFont="1" applyAlignment="1" applyProtection="1">
      <alignment horizontal="center" vertical="center" wrapText="1"/>
      <protection hidden="1"/>
    </xf>
    <xf numFmtId="9" fontId="5" fillId="0" borderId="0" xfId="3" applyFont="1" applyFill="1" applyBorder="1" applyAlignment="1" applyProtection="1">
      <alignment horizontal="center" vertical="center" wrapText="1"/>
      <protection hidden="1"/>
    </xf>
    <xf numFmtId="0" fontId="1" fillId="0" borderId="11" xfId="2" applyBorder="1" applyAlignment="1" applyProtection="1">
      <alignment horizontal="center" vertical="center"/>
      <protection hidden="1"/>
    </xf>
    <xf numFmtId="0" fontId="1" fillId="0" borderId="14" xfId="2" applyBorder="1" applyAlignment="1" applyProtection="1">
      <alignment horizontal="center" vertical="center"/>
      <protection hidden="1"/>
    </xf>
    <xf numFmtId="0" fontId="1" fillId="0" borderId="2" xfId="2" applyBorder="1" applyAlignment="1" applyProtection="1">
      <alignment horizontal="center" vertical="center"/>
      <protection hidden="1"/>
    </xf>
    <xf numFmtId="0" fontId="12" fillId="0" borderId="1" xfId="2" applyFont="1" applyBorder="1" applyAlignment="1" applyProtection="1">
      <alignment horizontal="center" vertical="center" wrapText="1"/>
      <protection hidden="1"/>
    </xf>
    <xf numFmtId="10" fontId="1" fillId="0" borderId="1" xfId="2" applyNumberFormat="1" applyBorder="1" applyAlignment="1" applyProtection="1">
      <alignment horizontal="center" vertical="center"/>
      <protection hidden="1"/>
    </xf>
    <xf numFmtId="0" fontId="1" fillId="0" borderId="1" xfId="2" applyBorder="1" applyAlignment="1" applyProtection="1">
      <alignment horizontal="center" vertical="center"/>
      <protection hidden="1"/>
    </xf>
    <xf numFmtId="9" fontId="1" fillId="0" borderId="9" xfId="3" applyFont="1" applyBorder="1" applyAlignment="1" applyProtection="1">
      <alignment horizontal="center" vertical="center"/>
      <protection hidden="1"/>
    </xf>
    <xf numFmtId="9" fontId="1" fillId="0" borderId="3" xfId="3" applyFont="1" applyBorder="1" applyAlignment="1" applyProtection="1">
      <alignment horizontal="center" vertical="center"/>
      <protection hidden="1"/>
    </xf>
    <xf numFmtId="9" fontId="1" fillId="0" borderId="4" xfId="3" applyFont="1" applyBorder="1" applyAlignment="1" applyProtection="1">
      <alignment horizontal="center" vertical="center"/>
      <protection hidden="1"/>
    </xf>
    <xf numFmtId="0" fontId="9" fillId="3" borderId="1" xfId="2" applyFont="1" applyFill="1" applyBorder="1" applyAlignment="1" applyProtection="1">
      <alignment horizontal="center" vertical="center" wrapText="1"/>
      <protection hidden="1"/>
    </xf>
    <xf numFmtId="0" fontId="0" fillId="0" borderId="5" xfId="0" applyBorder="1" applyAlignment="1" applyProtection="1">
      <alignment horizontal="left" vertical="center" wrapText="1"/>
      <protection locked="0" hidden="1"/>
    </xf>
    <xf numFmtId="0" fontId="0" fillId="0" borderId="6" xfId="0" applyBorder="1" applyAlignment="1" applyProtection="1">
      <alignment horizontal="left" vertical="center" wrapText="1"/>
      <protection locked="0" hidden="1"/>
    </xf>
    <xf numFmtId="0" fontId="0" fillId="0" borderId="7" xfId="0" applyBorder="1" applyAlignment="1" applyProtection="1">
      <alignment horizontal="left" vertical="center" wrapText="1"/>
      <protection locked="0" hidden="1"/>
    </xf>
    <xf numFmtId="0" fontId="0" fillId="0" borderId="8" xfId="0" applyBorder="1" applyAlignment="1" applyProtection="1">
      <alignment horizontal="left" vertical="center" wrapText="1"/>
      <protection locked="0" hidden="1"/>
    </xf>
    <xf numFmtId="0" fontId="7" fillId="0" borderId="1" xfId="2" applyFont="1" applyBorder="1" applyAlignment="1" applyProtection="1">
      <alignment horizontal="center" vertical="center" wrapText="1"/>
      <protection locked="0" hidden="1"/>
    </xf>
    <xf numFmtId="0" fontId="8" fillId="3" borderId="1" xfId="2" applyFont="1" applyFill="1" applyBorder="1" applyAlignment="1" applyProtection="1">
      <alignment horizontal="center" vertical="center"/>
      <protection hidden="1"/>
    </xf>
    <xf numFmtId="9" fontId="2" fillId="0" borderId="1" xfId="3" applyFont="1" applyFill="1" applyBorder="1" applyAlignment="1" applyProtection="1">
      <alignment horizontal="center" vertical="center" wrapText="1"/>
      <protection hidden="1"/>
    </xf>
    <xf numFmtId="0" fontId="8" fillId="0" borderId="1" xfId="2" applyFont="1" applyBorder="1" applyAlignment="1" applyProtection="1">
      <alignment horizontal="center" vertical="center"/>
      <protection hidden="1"/>
    </xf>
    <xf numFmtId="0" fontId="1" fillId="0" borderId="10" xfId="2" applyBorder="1" applyAlignment="1" applyProtection="1">
      <alignment horizontal="center"/>
      <protection locked="0"/>
    </xf>
    <xf numFmtId="0" fontId="2" fillId="0" borderId="12" xfId="2" applyFont="1" applyBorder="1" applyAlignment="1" applyProtection="1">
      <alignment horizontal="center"/>
      <protection locked="0"/>
    </xf>
    <xf numFmtId="0" fontId="11" fillId="3" borderId="1" xfId="2" applyFont="1" applyFill="1" applyBorder="1" applyAlignment="1" applyProtection="1">
      <alignment horizontal="center"/>
      <protection hidden="1"/>
    </xf>
    <xf numFmtId="0" fontId="1" fillId="3" borderId="1" xfId="2" applyFill="1" applyBorder="1" applyAlignment="1" applyProtection="1">
      <alignment horizontal="center" vertical="center"/>
      <protection hidden="1"/>
    </xf>
    <xf numFmtId="0" fontId="1" fillId="3" borderId="1" xfId="2" applyFill="1" applyBorder="1" applyAlignment="1" applyProtection="1">
      <alignment horizontal="center" vertical="center" wrapText="1"/>
      <protection hidden="1"/>
    </xf>
    <xf numFmtId="0" fontId="1" fillId="3" borderId="3" xfId="2" applyFill="1" applyBorder="1" applyAlignment="1" applyProtection="1">
      <alignment horizontal="center" vertical="center" wrapText="1"/>
      <protection hidden="1"/>
    </xf>
    <xf numFmtId="0" fontId="1" fillId="3" borderId="4" xfId="2" applyFill="1" applyBorder="1" applyAlignment="1" applyProtection="1">
      <alignment horizontal="center" vertical="center" wrapText="1"/>
      <protection hidden="1"/>
    </xf>
    <xf numFmtId="49" fontId="10" fillId="3" borderId="1" xfId="2" applyNumberFormat="1"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8" fillId="3" borderId="9" xfId="2" applyFont="1" applyFill="1" applyBorder="1" applyAlignment="1" applyProtection="1">
      <alignment horizontal="center" vertical="center" wrapText="1"/>
      <protection hidden="1"/>
    </xf>
    <xf numFmtId="0" fontId="8" fillId="3" borderId="3" xfId="2" applyFont="1" applyFill="1" applyBorder="1" applyAlignment="1" applyProtection="1">
      <alignment horizontal="center" vertical="center" wrapText="1"/>
      <protection hidden="1"/>
    </xf>
    <xf numFmtId="0" fontId="8" fillId="3" borderId="4" xfId="2"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0" fontId="8" fillId="0" borderId="9" xfId="2" applyFont="1" applyBorder="1" applyAlignment="1" applyProtection="1">
      <alignment horizontal="center" vertical="center" wrapText="1"/>
      <protection hidden="1"/>
    </xf>
    <xf numFmtId="0" fontId="8" fillId="0" borderId="4" xfId="2" applyFont="1" applyBorder="1" applyAlignment="1" applyProtection="1">
      <alignment horizontal="center" vertical="center" wrapText="1"/>
      <protection hidden="1"/>
    </xf>
    <xf numFmtId="164" fontId="8" fillId="0" borderId="11" xfId="1" applyNumberFormat="1" applyFont="1" applyFill="1" applyBorder="1" applyAlignment="1" applyProtection="1">
      <alignment horizontal="center" vertical="center" wrapText="1"/>
      <protection hidden="1"/>
    </xf>
    <xf numFmtId="164" fontId="8" fillId="0" borderId="2" xfId="1" applyNumberFormat="1" applyFont="1" applyFill="1" applyBorder="1" applyAlignment="1" applyProtection="1">
      <alignment horizontal="center" vertical="center" wrapText="1"/>
      <protection hidden="1"/>
    </xf>
    <xf numFmtId="0" fontId="8" fillId="0" borderId="1" xfId="2" applyFont="1" applyBorder="1" applyAlignment="1" applyProtection="1">
      <alignment horizontal="center" vertical="center" wrapText="1"/>
      <protection hidden="1"/>
    </xf>
    <xf numFmtId="0" fontId="6" fillId="3" borderId="9" xfId="2" applyFont="1" applyFill="1" applyBorder="1" applyAlignment="1" applyProtection="1">
      <alignment horizontal="center" vertical="center"/>
      <protection hidden="1"/>
    </xf>
    <xf numFmtId="0" fontId="6" fillId="3" borderId="3" xfId="2" applyFont="1" applyFill="1" applyBorder="1" applyAlignment="1" applyProtection="1">
      <alignment horizontal="center" vertical="center"/>
      <protection hidden="1"/>
    </xf>
    <xf numFmtId="0" fontId="8" fillId="2" borderId="11" xfId="2" applyFont="1" applyFill="1" applyBorder="1" applyAlignment="1" applyProtection="1">
      <alignment horizontal="center" vertical="center" wrapText="1"/>
      <protection hidden="1"/>
    </xf>
    <xf numFmtId="0" fontId="8" fillId="2" borderId="2" xfId="2" applyFont="1" applyFill="1" applyBorder="1" applyAlignment="1" applyProtection="1">
      <alignment horizontal="center" vertical="center" wrapText="1"/>
      <protection hidden="1"/>
    </xf>
    <xf numFmtId="0" fontId="8" fillId="3" borderId="5" xfId="2" applyFont="1" applyFill="1" applyBorder="1" applyAlignment="1" applyProtection="1">
      <alignment horizontal="center" vertical="center" wrapText="1"/>
      <protection hidden="1"/>
    </xf>
    <xf numFmtId="0" fontId="8" fillId="3" borderId="7" xfId="2" applyFont="1" applyFill="1" applyBorder="1" applyAlignment="1" applyProtection="1">
      <alignment horizontal="center" vertical="center" wrapText="1"/>
      <protection hidden="1"/>
    </xf>
    <xf numFmtId="0" fontId="8" fillId="2" borderId="9" xfId="2" applyFont="1" applyFill="1" applyBorder="1" applyAlignment="1" applyProtection="1">
      <alignment horizontal="center" vertical="center" wrapText="1"/>
      <protection hidden="1"/>
    </xf>
    <xf numFmtId="0" fontId="8" fillId="2" borderId="4" xfId="2" applyFont="1" applyFill="1" applyBorder="1" applyAlignment="1" applyProtection="1">
      <alignment horizontal="center" vertical="center" wrapText="1"/>
      <protection hidden="1"/>
    </xf>
    <xf numFmtId="0" fontId="8" fillId="2" borderId="7" xfId="2" applyFont="1" applyFill="1" applyBorder="1" applyAlignment="1" applyProtection="1">
      <alignment horizontal="center" vertical="center" wrapText="1"/>
      <protection hidden="1"/>
    </xf>
    <xf numFmtId="0" fontId="8" fillId="2" borderId="8" xfId="2" applyFont="1" applyFill="1" applyBorder="1" applyAlignment="1" applyProtection="1">
      <alignment horizontal="center" vertical="center" wrapText="1"/>
      <protection hidden="1"/>
    </xf>
    <xf numFmtId="0" fontId="1" fillId="0" borderId="9" xfId="2" applyBorder="1" applyAlignment="1" applyProtection="1">
      <alignment horizontal="center" vertical="center" wrapText="1"/>
      <protection locked="0" hidden="1"/>
    </xf>
    <xf numFmtId="0" fontId="1" fillId="0" borderId="3" xfId="2" applyBorder="1" applyAlignment="1" applyProtection="1">
      <alignment horizontal="center" vertical="center" wrapText="1"/>
      <protection locked="0" hidden="1"/>
    </xf>
    <xf numFmtId="0" fontId="1" fillId="0" borderId="4" xfId="2" applyBorder="1" applyAlignment="1" applyProtection="1">
      <alignment horizontal="center" vertical="center" wrapText="1"/>
      <protection locked="0" hidden="1"/>
    </xf>
    <xf numFmtId="0" fontId="9" fillId="0" borderId="9" xfId="2" applyFont="1" applyBorder="1" applyAlignment="1" applyProtection="1">
      <alignment horizontal="center" vertical="center" wrapText="1"/>
      <protection locked="0" hidden="1"/>
    </xf>
    <xf numFmtId="0" fontId="9" fillId="0" borderId="3" xfId="2" applyFont="1" applyBorder="1" applyAlignment="1" applyProtection="1">
      <alignment horizontal="center" vertical="center" wrapText="1"/>
      <protection locked="0" hidden="1"/>
    </xf>
    <xf numFmtId="0" fontId="9" fillId="0" borderId="4" xfId="2" applyFont="1" applyBorder="1" applyAlignment="1" applyProtection="1">
      <alignment horizontal="center" vertical="center" wrapText="1"/>
      <protection locked="0" hidden="1"/>
    </xf>
    <xf numFmtId="0" fontId="8" fillId="3" borderId="6" xfId="2" applyFont="1" applyFill="1" applyBorder="1" applyAlignment="1" applyProtection="1">
      <alignment horizontal="center" vertical="center" wrapText="1"/>
      <protection hidden="1"/>
    </xf>
    <xf numFmtId="0" fontId="8" fillId="3" borderId="8" xfId="2" applyFont="1" applyFill="1" applyBorder="1" applyAlignment="1" applyProtection="1">
      <alignment horizontal="center" vertical="center" wrapText="1"/>
      <protection hidden="1"/>
    </xf>
    <xf numFmtId="0" fontId="6" fillId="3" borderId="1" xfId="2" applyFont="1" applyFill="1" applyBorder="1" applyAlignment="1" applyProtection="1">
      <alignment horizontal="center" vertical="center" wrapText="1"/>
      <protection hidden="1"/>
    </xf>
    <xf numFmtId="0" fontId="1" fillId="0" borderId="9" xfId="2" applyBorder="1" applyAlignment="1" applyProtection="1">
      <alignment horizontal="left" vertical="center" wrapText="1"/>
      <protection locked="0" hidden="1"/>
    </xf>
    <xf numFmtId="0" fontId="1" fillId="0" borderId="3" xfId="2" applyBorder="1" applyAlignment="1" applyProtection="1">
      <alignment horizontal="left" vertical="center" wrapText="1"/>
      <protection locked="0" hidden="1"/>
    </xf>
    <xf numFmtId="0" fontId="3" fillId="0" borderId="0" xfId="2" applyFont="1" applyAlignment="1" applyProtection="1">
      <alignment horizontal="right" vertical="center" wrapText="1"/>
      <protection hidden="1"/>
    </xf>
    <xf numFmtId="0" fontId="3" fillId="0" borderId="15" xfId="2" applyFont="1" applyBorder="1" applyAlignment="1" applyProtection="1">
      <alignment horizontal="center" vertical="center" wrapText="1"/>
      <protection hidden="1"/>
    </xf>
    <xf numFmtId="0" fontId="3" fillId="0" borderId="16" xfId="2" applyFont="1" applyBorder="1" applyAlignment="1" applyProtection="1">
      <alignment horizontal="center" vertical="center" wrapText="1"/>
      <protection hidden="1"/>
    </xf>
    <xf numFmtId="0" fontId="4" fillId="0" borderId="0" xfId="2" applyFont="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1" fillId="0" borderId="10" xfId="2" applyBorder="1" applyAlignment="1" applyProtection="1">
      <alignment horizontal="left" vertical="center" wrapText="1"/>
      <protection locked="0" hidden="1"/>
    </xf>
    <xf numFmtId="0" fontId="2" fillId="3" borderId="9"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4" fontId="7" fillId="0" borderId="3" xfId="2" applyNumberFormat="1" applyFont="1" applyBorder="1" applyAlignment="1" applyProtection="1">
      <alignment horizontal="left" vertical="center" wrapText="1"/>
      <protection locked="0" hidden="1"/>
    </xf>
    <xf numFmtId="0" fontId="6" fillId="3" borderId="1" xfId="2" applyFont="1" applyFill="1" applyBorder="1" applyAlignment="1" applyProtection="1">
      <alignment horizontal="center" vertical="center"/>
      <protection hidden="1"/>
    </xf>
    <xf numFmtId="0" fontId="6"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3" fillId="0" borderId="1" xfId="0" applyFont="1" applyBorder="1" applyAlignment="1" applyProtection="1">
      <alignment horizontal="center"/>
      <protection locked="0"/>
    </xf>
    <xf numFmtId="0" fontId="13" fillId="0" borderId="1" xfId="0" applyFont="1" applyBorder="1" applyAlignment="1">
      <alignment horizontal="center" vertical="center" wrapText="1"/>
    </xf>
    <xf numFmtId="0" fontId="25" fillId="4" borderId="1" xfId="0" applyFont="1" applyFill="1" applyBorder="1" applyAlignment="1">
      <alignment horizontal="center" vertical="center"/>
    </xf>
    <xf numFmtId="0" fontId="13" fillId="0" borderId="1" xfId="0" applyFont="1" applyBorder="1" applyAlignment="1" applyProtection="1">
      <alignment horizontal="center" wrapText="1"/>
      <protection locked="0"/>
    </xf>
    <xf numFmtId="0" fontId="13" fillId="0" borderId="1" xfId="0"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locked="0"/>
    </xf>
    <xf numFmtId="0" fontId="6" fillId="4" borderId="1" xfId="0" applyFont="1" applyFill="1" applyBorder="1" applyAlignment="1">
      <alignment horizontal="center" vertical="center"/>
    </xf>
    <xf numFmtId="0" fontId="7" fillId="0" borderId="1" xfId="0" applyFont="1" applyBorder="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6" fillId="3" borderId="4" xfId="2" applyFont="1" applyFill="1" applyBorder="1" applyAlignment="1" applyProtection="1">
      <alignment horizontal="center" vertical="center"/>
      <protection hidden="1"/>
    </xf>
    <xf numFmtId="0" fontId="1" fillId="8" borderId="11" xfId="2" applyFill="1" applyBorder="1" applyAlignment="1" applyProtection="1">
      <alignment horizontal="center" vertical="center" wrapText="1"/>
      <protection hidden="1"/>
    </xf>
    <xf numFmtId="0" fontId="1" fillId="8" borderId="14" xfId="2" applyFill="1" applyBorder="1" applyAlignment="1" applyProtection="1">
      <alignment horizontal="center" vertical="center" wrapText="1"/>
      <protection hidden="1"/>
    </xf>
    <xf numFmtId="0" fontId="1" fillId="8" borderId="2" xfId="2" applyFill="1" applyBorder="1" applyAlignment="1" applyProtection="1">
      <alignment horizontal="center" vertical="center" wrapText="1"/>
      <protection hidden="1"/>
    </xf>
    <xf numFmtId="0" fontId="13" fillId="8" borderId="1" xfId="2" applyFont="1" applyFill="1" applyBorder="1" applyAlignment="1" applyProtection="1">
      <alignment horizontal="center" vertical="center" wrapText="1"/>
      <protection hidden="1"/>
    </xf>
    <xf numFmtId="0" fontId="24" fillId="2" borderId="5" xfId="0" applyFont="1" applyFill="1" applyBorder="1" applyAlignment="1" applyProtection="1">
      <alignment horizontal="left" vertical="center" wrapText="1"/>
      <protection locked="0" hidden="1"/>
    </xf>
    <xf numFmtId="0" fontId="24" fillId="2" borderId="6" xfId="0" applyFont="1" applyFill="1" applyBorder="1" applyAlignment="1" applyProtection="1">
      <alignment horizontal="left" vertical="center" wrapText="1"/>
      <protection locked="0" hidden="1"/>
    </xf>
    <xf numFmtId="0" fontId="24" fillId="2" borderId="7" xfId="0" applyFont="1" applyFill="1" applyBorder="1" applyAlignment="1" applyProtection="1">
      <alignment horizontal="left" vertical="center" wrapText="1"/>
      <protection locked="0" hidden="1"/>
    </xf>
    <xf numFmtId="0" fontId="24" fillId="2" borderId="8" xfId="0" applyFont="1" applyFill="1" applyBorder="1" applyAlignment="1" applyProtection="1">
      <alignment horizontal="left" vertical="center" wrapText="1"/>
      <protection locked="0" hidden="1"/>
    </xf>
    <xf numFmtId="0" fontId="13" fillId="0" borderId="1" xfId="2" applyFont="1" applyBorder="1" applyAlignment="1" applyProtection="1">
      <alignment horizontal="center" vertical="center" wrapText="1"/>
      <protection locked="0" hidden="1"/>
    </xf>
    <xf numFmtId="0" fontId="8" fillId="8" borderId="9" xfId="2" applyFont="1" applyFill="1" applyBorder="1" applyAlignment="1" applyProtection="1">
      <alignment horizontal="center" vertical="center"/>
      <protection hidden="1"/>
    </xf>
    <xf numFmtId="0" fontId="8" fillId="8" borderId="3" xfId="2" applyFont="1" applyFill="1" applyBorder="1" applyAlignment="1" applyProtection="1">
      <alignment horizontal="center" vertical="center"/>
      <protection hidden="1"/>
    </xf>
    <xf numFmtId="0" fontId="8" fillId="8" borderId="4" xfId="2" applyFont="1" applyFill="1" applyBorder="1" applyAlignment="1" applyProtection="1">
      <alignment horizontal="center" vertical="center"/>
      <protection hidden="1"/>
    </xf>
    <xf numFmtId="9" fontId="5" fillId="11" borderId="1" xfId="3" applyFont="1" applyFill="1" applyBorder="1" applyAlignment="1" applyProtection="1">
      <alignment horizontal="center" vertical="center" wrapText="1"/>
      <protection hidden="1"/>
    </xf>
    <xf numFmtId="0" fontId="8" fillId="0" borderId="9" xfId="2" applyFont="1" applyBorder="1" applyAlignment="1" applyProtection="1">
      <alignment horizontal="center" vertical="center"/>
      <protection hidden="1"/>
    </xf>
    <xf numFmtId="0" fontId="8" fillId="0" borderId="3" xfId="2" applyFont="1" applyBorder="1" applyAlignment="1" applyProtection="1">
      <alignment horizontal="center" vertical="center"/>
      <protection hidden="1"/>
    </xf>
    <xf numFmtId="0" fontId="8" fillId="0" borderId="4" xfId="2" applyFont="1" applyBorder="1" applyAlignment="1" applyProtection="1">
      <alignment horizontal="center" vertical="center"/>
      <protection hidden="1"/>
    </xf>
    <xf numFmtId="0" fontId="13" fillId="8" borderId="11" xfId="2" applyFont="1" applyFill="1" applyBorder="1" applyAlignment="1" applyProtection="1">
      <alignment horizontal="center" vertical="center" wrapText="1"/>
      <protection hidden="1"/>
    </xf>
    <xf numFmtId="0" fontId="13" fillId="8" borderId="2" xfId="2" applyFont="1" applyFill="1" applyBorder="1" applyAlignment="1" applyProtection="1">
      <alignment horizontal="center" vertical="center" wrapText="1"/>
      <protection hidden="1"/>
    </xf>
    <xf numFmtId="0" fontId="1" fillId="8" borderId="1" xfId="2" applyFill="1" applyBorder="1" applyAlignment="1" applyProtection="1">
      <alignment horizontal="center" vertical="center" wrapText="1"/>
      <protection hidden="1"/>
    </xf>
    <xf numFmtId="0" fontId="13" fillId="0" borderId="11" xfId="2" applyFont="1" applyBorder="1" applyAlignment="1" applyProtection="1">
      <alignment horizontal="center" vertical="center" wrapText="1"/>
      <protection locked="0" hidden="1"/>
    </xf>
    <xf numFmtId="0" fontId="13" fillId="0" borderId="2" xfId="2" applyFont="1" applyBorder="1" applyAlignment="1" applyProtection="1">
      <alignment horizontal="center" vertical="center" wrapText="1"/>
      <protection locked="0" hidden="1"/>
    </xf>
    <xf numFmtId="0" fontId="1" fillId="0" borderId="0" xfId="2" applyAlignment="1" applyProtection="1">
      <alignment horizontal="center" vertical="center" wrapText="1"/>
      <protection hidden="1"/>
    </xf>
    <xf numFmtId="0" fontId="2" fillId="0" borderId="0" xfId="2" applyFont="1" applyAlignment="1" applyProtection="1">
      <alignment horizontal="center" vertical="center" wrapText="1"/>
      <protection hidden="1"/>
    </xf>
    <xf numFmtId="0" fontId="1" fillId="0" borderId="0" xfId="2" applyAlignment="1" applyProtection="1">
      <alignment horizontal="center" vertical="center"/>
      <protection hidden="1"/>
    </xf>
    <xf numFmtId="0" fontId="2" fillId="0" borderId="12" xfId="2" applyFont="1" applyBorder="1" applyAlignment="1" applyProtection="1">
      <alignment horizontal="center"/>
      <protection hidden="1"/>
    </xf>
    <xf numFmtId="0" fontId="1" fillId="0" borderId="0" xfId="2" applyAlignment="1" applyProtection="1">
      <alignment horizontal="center"/>
      <protection hidden="1"/>
    </xf>
    <xf numFmtId="0" fontId="2" fillId="0" borderId="12" xfId="2" applyFont="1" applyBorder="1" applyAlignment="1" applyProtection="1">
      <alignment horizontal="center" vertical="center"/>
      <protection hidden="1"/>
    </xf>
    <xf numFmtId="0" fontId="13" fillId="8" borderId="4" xfId="2" applyFont="1" applyFill="1" applyBorder="1" applyAlignment="1" applyProtection="1">
      <alignment horizontal="center" vertical="center" wrapText="1"/>
      <protection hidden="1"/>
    </xf>
    <xf numFmtId="0" fontId="13" fillId="2" borderId="1" xfId="2" applyFont="1" applyFill="1" applyBorder="1" applyAlignment="1" applyProtection="1">
      <alignment horizontal="center" vertical="center" wrapText="1"/>
      <protection locked="0" hidden="1"/>
    </xf>
    <xf numFmtId="0" fontId="8" fillId="8" borderId="1" xfId="2" applyFont="1" applyFill="1" applyBorder="1" applyAlignment="1" applyProtection="1">
      <alignment horizontal="center" vertical="center"/>
      <protection hidden="1"/>
    </xf>
    <xf numFmtId="0" fontId="13" fillId="11" borderId="9"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8" fillId="2" borderId="3" xfId="2" applyFont="1" applyFill="1" applyBorder="1" applyAlignment="1" applyProtection="1">
      <alignment horizontal="center" vertical="center" wrapText="1"/>
      <protection hidden="1"/>
    </xf>
    <xf numFmtId="164" fontId="5" fillId="11" borderId="1" xfId="1" applyNumberFormat="1" applyFont="1" applyFill="1" applyBorder="1" applyAlignment="1" applyProtection="1">
      <alignment horizontal="center" vertical="center" wrapText="1"/>
      <protection hidden="1"/>
    </xf>
    <xf numFmtId="0" fontId="29" fillId="0" borderId="3" xfId="2" applyFont="1" applyBorder="1" applyAlignment="1" applyProtection="1">
      <alignment horizontal="center" vertical="center" wrapText="1"/>
      <protection hidden="1"/>
    </xf>
    <xf numFmtId="0" fontId="8" fillId="8" borderId="5" xfId="2" applyFont="1" applyFill="1" applyBorder="1" applyAlignment="1" applyProtection="1">
      <alignment horizontal="center" vertical="center" wrapText="1"/>
      <protection hidden="1"/>
    </xf>
    <xf numFmtId="0" fontId="8" fillId="8" borderId="6" xfId="2" applyFont="1" applyFill="1" applyBorder="1" applyAlignment="1" applyProtection="1">
      <alignment horizontal="center" vertical="center" wrapText="1"/>
      <protection hidden="1"/>
    </xf>
    <xf numFmtId="0" fontId="8" fillId="8" borderId="7" xfId="2" applyFont="1" applyFill="1" applyBorder="1" applyAlignment="1" applyProtection="1">
      <alignment horizontal="center" vertical="center" wrapText="1"/>
      <protection hidden="1"/>
    </xf>
    <xf numFmtId="0" fontId="8" fillId="8" borderId="8" xfId="2" applyFont="1" applyFill="1" applyBorder="1" applyAlignment="1" applyProtection="1">
      <alignment horizontal="center" vertical="center" wrapText="1"/>
      <protection hidden="1"/>
    </xf>
    <xf numFmtId="0" fontId="8" fillId="8" borderId="1" xfId="2" applyFont="1" applyFill="1" applyBorder="1" applyAlignment="1" applyProtection="1">
      <alignment horizontal="center" vertical="center" wrapText="1"/>
      <protection hidden="1"/>
    </xf>
    <xf numFmtId="0" fontId="8" fillId="8" borderId="11" xfId="2" applyFont="1" applyFill="1" applyBorder="1" applyAlignment="1" applyProtection="1">
      <alignment horizontal="center" vertical="center" wrapText="1"/>
      <protection hidden="1"/>
    </xf>
    <xf numFmtId="0" fontId="8" fillId="8" borderId="2" xfId="2" applyFont="1" applyFill="1" applyBorder="1" applyAlignment="1" applyProtection="1">
      <alignment horizontal="center" vertical="center" wrapText="1"/>
      <protection hidden="1"/>
    </xf>
    <xf numFmtId="0" fontId="8" fillId="8" borderId="9" xfId="2" applyFont="1" applyFill="1" applyBorder="1" applyAlignment="1" applyProtection="1">
      <alignment horizontal="center" vertical="center" wrapText="1"/>
      <protection hidden="1"/>
    </xf>
    <xf numFmtId="0" fontId="8" fillId="8" borderId="3" xfId="2" applyFont="1" applyFill="1" applyBorder="1" applyAlignment="1" applyProtection="1">
      <alignment horizontal="center" vertical="center" wrapText="1"/>
      <protection hidden="1"/>
    </xf>
    <xf numFmtId="0" fontId="8" fillId="8" borderId="4" xfId="2" applyFont="1" applyFill="1" applyBorder="1" applyAlignment="1" applyProtection="1">
      <alignment horizontal="center" vertical="center" wrapText="1"/>
      <protection hidden="1"/>
    </xf>
    <xf numFmtId="0" fontId="8" fillId="9" borderId="9" xfId="2" applyFont="1" applyFill="1" applyBorder="1" applyAlignment="1" applyProtection="1">
      <alignment horizontal="center" vertical="center" wrapText="1"/>
      <protection hidden="1"/>
    </xf>
    <xf numFmtId="0" fontId="8" fillId="9" borderId="3" xfId="2" applyFont="1" applyFill="1" applyBorder="1" applyAlignment="1" applyProtection="1">
      <alignment horizontal="center" vertical="center" wrapText="1"/>
      <protection hidden="1"/>
    </xf>
    <xf numFmtId="0" fontId="8" fillId="9" borderId="4" xfId="2" applyFont="1" applyFill="1" applyBorder="1" applyAlignment="1" applyProtection="1">
      <alignment horizontal="center" vertical="center" wrapText="1"/>
      <protection hidden="1"/>
    </xf>
    <xf numFmtId="0" fontId="2" fillId="0" borderId="0" xfId="2" applyFont="1" applyAlignment="1" applyProtection="1">
      <alignment horizontal="right" vertical="center" wrapText="1"/>
      <protection locked="0" hidden="1"/>
    </xf>
    <xf numFmtId="0" fontId="5" fillId="8" borderId="1" xfId="2" applyFont="1" applyFill="1" applyBorder="1" applyAlignment="1" applyProtection="1">
      <alignment horizontal="justify" vertical="center" wrapText="1"/>
      <protection hidden="1"/>
    </xf>
    <xf numFmtId="0" fontId="21" fillId="0" borderId="1" xfId="0" applyFont="1" applyBorder="1" applyAlignment="1">
      <alignment horizontal="justify" vertical="center" wrapText="1"/>
    </xf>
    <xf numFmtId="0" fontId="13" fillId="0" borderId="9" xfId="2" applyFont="1" applyBorder="1" applyAlignment="1" applyProtection="1">
      <alignment horizontal="justify" vertical="center" wrapText="1"/>
      <protection locked="0" hidden="1"/>
    </xf>
    <xf numFmtId="0" fontId="13" fillId="0" borderId="3" xfId="2" applyFont="1" applyBorder="1" applyAlignment="1" applyProtection="1">
      <alignment horizontal="justify" vertical="center" wrapText="1"/>
      <protection locked="0" hidden="1"/>
    </xf>
    <xf numFmtId="0" fontId="13" fillId="0" borderId="4" xfId="2" applyFont="1" applyBorder="1" applyAlignment="1" applyProtection="1">
      <alignment horizontal="justify" vertical="center" wrapText="1"/>
      <protection locked="0" hidden="1"/>
    </xf>
    <xf numFmtId="0" fontId="20" fillId="10" borderId="5" xfId="0" applyFont="1" applyFill="1" applyBorder="1" applyAlignment="1">
      <alignment horizontal="center" vertical="center" wrapText="1"/>
    </xf>
    <xf numFmtId="0" fontId="20" fillId="10" borderId="12" xfId="0" applyFont="1" applyFill="1" applyBorder="1" applyAlignment="1">
      <alignment horizontal="center" vertical="center" wrapText="1"/>
    </xf>
    <xf numFmtId="0" fontId="20" fillId="10" borderId="6" xfId="0" applyFont="1" applyFill="1" applyBorder="1" applyAlignment="1">
      <alignment horizontal="center" vertical="center" wrapText="1"/>
    </xf>
    <xf numFmtId="49" fontId="10" fillId="8" borderId="1" xfId="2" applyNumberFormat="1" applyFont="1" applyFill="1" applyBorder="1" applyAlignment="1" applyProtection="1">
      <alignment horizontal="center" vertical="center" wrapText="1"/>
      <protection hidden="1"/>
    </xf>
    <xf numFmtId="49" fontId="10" fillId="8" borderId="11" xfId="2" applyNumberFormat="1" applyFont="1" applyFill="1" applyBorder="1" applyAlignment="1" applyProtection="1">
      <alignment horizontal="center" vertical="center" wrapText="1"/>
      <protection hidden="1"/>
    </xf>
    <xf numFmtId="0" fontId="1" fillId="0" borderId="1" xfId="2" applyBorder="1" applyAlignment="1" applyProtection="1">
      <alignment horizontal="center" vertical="center" wrapText="1"/>
      <protection locked="0" hidden="1"/>
    </xf>
    <xf numFmtId="0" fontId="13" fillId="0" borderId="1" xfId="2" applyFont="1" applyBorder="1" applyAlignment="1" applyProtection="1">
      <alignment horizontal="center" vertical="center" wrapText="1"/>
      <protection hidden="1"/>
    </xf>
    <xf numFmtId="0" fontId="1" fillId="0" borderId="3" xfId="2" applyBorder="1" applyAlignment="1" applyProtection="1">
      <alignment horizontal="center" vertical="center"/>
      <protection hidden="1"/>
    </xf>
    <xf numFmtId="0" fontId="5" fillId="0" borderId="12" xfId="2" applyFont="1" applyBorder="1" applyAlignment="1" applyProtection="1">
      <alignment horizontal="center" vertical="center" wrapText="1"/>
      <protection locked="0" hidden="1"/>
    </xf>
    <xf numFmtId="0" fontId="29" fillId="0" borderId="1" xfId="2" applyFont="1" applyBorder="1" applyAlignment="1" applyProtection="1">
      <alignment horizontal="center" vertical="center" wrapText="1"/>
      <protection hidden="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8" fillId="10" borderId="5" xfId="0" applyFont="1" applyFill="1" applyBorder="1" applyAlignment="1">
      <alignment horizontal="center" vertical="center" wrapText="1"/>
    </xf>
    <xf numFmtId="0" fontId="28" fillId="10" borderId="12" xfId="0" applyFont="1" applyFill="1" applyBorder="1" applyAlignment="1">
      <alignment horizontal="center" vertical="center" wrapText="1"/>
    </xf>
    <xf numFmtId="0" fontId="28" fillId="10" borderId="6" xfId="0" applyFont="1" applyFill="1" applyBorder="1" applyAlignment="1">
      <alignment horizontal="center" vertical="center" wrapText="1"/>
    </xf>
    <xf numFmtId="0" fontId="1" fillId="2" borderId="1" xfId="2" applyFill="1" applyBorder="1" applyAlignment="1" applyProtection="1">
      <alignment horizontal="center" vertical="center" wrapText="1"/>
      <protection locked="0" hidden="1"/>
    </xf>
    <xf numFmtId="1" fontId="1" fillId="0" borderId="3" xfId="2" applyNumberFormat="1" applyBorder="1" applyAlignment="1" applyProtection="1">
      <alignment horizontal="center" vertical="center" wrapText="1"/>
      <protection locked="0" hidden="1"/>
    </xf>
    <xf numFmtId="166" fontId="1" fillId="0" borderId="3" xfId="2" applyNumberFormat="1" applyBorder="1" applyAlignment="1" applyProtection="1">
      <alignment horizontal="center" vertical="center" wrapText="1"/>
      <protection locked="0" hidden="1"/>
    </xf>
    <xf numFmtId="165" fontId="1" fillId="0" borderId="10" xfId="2" applyNumberFormat="1" applyBorder="1" applyAlignment="1" applyProtection="1">
      <alignment horizontal="left" vertical="center" wrapText="1"/>
      <protection locked="0" hidden="1"/>
    </xf>
    <xf numFmtId="0" fontId="2" fillId="0" borderId="21" xfId="2" applyFont="1" applyBorder="1" applyAlignment="1" applyProtection="1">
      <alignment horizontal="left" vertical="center" wrapText="1"/>
      <protection hidden="1"/>
    </xf>
    <xf numFmtId="0" fontId="20" fillId="10"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25" fillId="8" borderId="1" xfId="0" applyFont="1" applyFill="1" applyBorder="1" applyAlignment="1">
      <alignment horizontal="center" vertical="center"/>
    </xf>
    <xf numFmtId="0" fontId="7" fillId="0" borderId="9"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49" fontId="14" fillId="0" borderId="15" xfId="2" applyNumberFormat="1" applyFont="1" applyBorder="1" applyAlignment="1" applyProtection="1">
      <alignment horizontal="center" vertical="center" wrapText="1"/>
      <protection hidden="1"/>
    </xf>
    <xf numFmtId="0" fontId="14" fillId="0" borderId="15" xfId="2" applyFont="1" applyBorder="1" applyAlignment="1" applyProtection="1">
      <alignment horizontal="center" vertical="center" wrapText="1"/>
      <protection locked="0" hidden="1"/>
    </xf>
    <xf numFmtId="0" fontId="26" fillId="10" borderId="9" xfId="0" applyFont="1" applyFill="1" applyBorder="1" applyAlignment="1">
      <alignment horizontal="center" vertical="center" wrapText="1"/>
    </xf>
    <xf numFmtId="0" fontId="26" fillId="10" borderId="3" xfId="0" applyFont="1" applyFill="1" applyBorder="1" applyAlignment="1">
      <alignment horizontal="center" vertical="center" wrapText="1"/>
    </xf>
    <xf numFmtId="0" fontId="26" fillId="10" borderId="4" xfId="0" applyFont="1" applyFill="1" applyBorder="1" applyAlignment="1">
      <alignment horizontal="center" vertical="center" wrapText="1"/>
    </xf>
    <xf numFmtId="0" fontId="14" fillId="11" borderId="16" xfId="2" applyFont="1" applyFill="1" applyBorder="1" applyAlignment="1" applyProtection="1">
      <alignment horizontal="center" vertical="center" wrapText="1"/>
      <protection hidden="1"/>
    </xf>
    <xf numFmtId="0" fontId="6" fillId="8" borderId="1" xfId="2" applyFont="1" applyFill="1" applyBorder="1" applyAlignment="1" applyProtection="1">
      <alignment horizontal="center" vertical="center"/>
      <protection hidden="1"/>
    </xf>
    <xf numFmtId="0" fontId="6" fillId="8" borderId="1" xfId="0" applyFont="1" applyFill="1" applyBorder="1" applyAlignment="1">
      <alignment horizontal="center" vertical="center" wrapText="1"/>
    </xf>
    <xf numFmtId="165" fontId="2" fillId="0" borderId="1" xfId="2" applyNumberFormat="1" applyFont="1" applyBorder="1" applyAlignment="1" applyProtection="1">
      <alignment horizontal="center" vertical="center" wrapText="1"/>
      <protection locked="0" hidden="1"/>
    </xf>
    <xf numFmtId="165" fontId="1" fillId="0" borderId="1" xfId="2" applyNumberFormat="1" applyBorder="1" applyAlignment="1" applyProtection="1">
      <alignment horizontal="center" vertical="center" wrapText="1"/>
      <protection locked="0" hidden="1"/>
    </xf>
    <xf numFmtId="0" fontId="1" fillId="0" borderId="10" xfId="2" applyBorder="1" applyAlignment="1" applyProtection="1">
      <alignment horizontal="left" vertical="center" wrapText="1"/>
      <protection hidden="1"/>
    </xf>
    <xf numFmtId="0" fontId="13" fillId="2" borderId="9" xfId="2" applyFont="1" applyFill="1" applyBorder="1" applyAlignment="1" applyProtection="1">
      <alignment horizontal="justify" vertical="center" wrapText="1"/>
      <protection locked="0" hidden="1"/>
    </xf>
    <xf numFmtId="0" fontId="13" fillId="2" borderId="3" xfId="2" applyFont="1" applyFill="1" applyBorder="1" applyAlignment="1" applyProtection="1">
      <alignment horizontal="justify" vertical="center" wrapText="1"/>
      <protection locked="0" hidden="1"/>
    </xf>
    <xf numFmtId="0" fontId="13" fillId="2" borderId="4" xfId="2" applyFont="1" applyFill="1" applyBorder="1" applyAlignment="1" applyProtection="1">
      <alignment horizontal="justify" vertical="center" wrapText="1"/>
      <protection locked="0" hidden="1"/>
    </xf>
    <xf numFmtId="0" fontId="37" fillId="12" borderId="18" xfId="0" applyFont="1" applyFill="1" applyBorder="1" applyAlignment="1">
      <alignment horizontal="left" vertical="center" wrapText="1"/>
    </xf>
    <xf numFmtId="0" fontId="37" fillId="12" borderId="17" xfId="0" applyFont="1" applyFill="1" applyBorder="1" applyAlignment="1">
      <alignment horizontal="left" vertical="center" wrapText="1"/>
    </xf>
  </cellXfs>
  <cellStyles count="4">
    <cellStyle name="Millares" xfId="1" builtinId="3"/>
    <cellStyle name="Normal" xfId="0" builtinId="0"/>
    <cellStyle name="Normal 2" xfId="2" xr:uid="{00000000-0005-0000-0000-000002000000}"/>
    <cellStyle name="Porcentaje" xfId="3" builtinId="5"/>
  </cellStyles>
  <dxfs count="133">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auto="1"/>
      </font>
      <fill>
        <patternFill>
          <bgColor rgb="FFFFC000"/>
        </patternFill>
      </fill>
    </dxf>
    <dxf>
      <font>
        <b/>
        <i val="0"/>
        <color auto="1"/>
      </font>
      <fill>
        <patternFill>
          <bgColor rgb="FFFFC000"/>
        </patternFill>
      </fill>
    </dxf>
  </dxfs>
  <tableStyles count="0" defaultTableStyle="TableStyleMedium2" defaultPivotStyle="PivotStyleLight16"/>
  <colors>
    <mruColors>
      <color rgb="FF663300"/>
      <color rgb="FFD8B088"/>
      <color rgb="FF996633"/>
      <color rgb="FFFF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914400</xdr:colOff>
      <xdr:row>0</xdr:row>
      <xdr:rowOff>0</xdr:rowOff>
    </xdr:from>
    <xdr:to>
      <xdr:col>2</xdr:col>
      <xdr:colOff>990600</xdr:colOff>
      <xdr:row>1</xdr:row>
      <xdr:rowOff>19050</xdr:rowOff>
    </xdr:to>
    <xdr:sp macro="" textlink="">
      <xdr:nvSpPr>
        <xdr:cNvPr id="458470" name="Text Box 2">
          <a:extLst>
            <a:ext uri="{FF2B5EF4-FFF2-40B4-BE49-F238E27FC236}">
              <a16:creationId xmlns:a16="http://schemas.microsoft.com/office/drawing/2014/main" id="{00000000-0008-0000-0100-0000E6FE0600}"/>
            </a:ext>
          </a:extLst>
        </xdr:cNvPr>
        <xdr:cNvSpPr txBox="1">
          <a:spLocks noChangeArrowheads="1"/>
        </xdr:cNvSpPr>
      </xdr:nvSpPr>
      <xdr:spPr bwMode="auto">
        <a:xfrm>
          <a:off x="20574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1" name="Text Box 4">
          <a:extLst>
            <a:ext uri="{FF2B5EF4-FFF2-40B4-BE49-F238E27FC236}">
              <a16:creationId xmlns:a16="http://schemas.microsoft.com/office/drawing/2014/main" id="{00000000-0008-0000-0100-0000E7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2" name="Text Box 6">
          <a:extLst>
            <a:ext uri="{FF2B5EF4-FFF2-40B4-BE49-F238E27FC236}">
              <a16:creationId xmlns:a16="http://schemas.microsoft.com/office/drawing/2014/main" id="{00000000-0008-0000-0100-0000E8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3" name="Text Box 8">
          <a:extLst>
            <a:ext uri="{FF2B5EF4-FFF2-40B4-BE49-F238E27FC236}">
              <a16:creationId xmlns:a16="http://schemas.microsoft.com/office/drawing/2014/main" id="{00000000-0008-0000-0100-0000E9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58474" name="Text Box 11">
          <a:extLst>
            <a:ext uri="{FF2B5EF4-FFF2-40B4-BE49-F238E27FC236}">
              <a16:creationId xmlns:a16="http://schemas.microsoft.com/office/drawing/2014/main" id="{00000000-0008-0000-0100-0000EAFE06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5" name="Text Box 4">
          <a:extLst>
            <a:ext uri="{FF2B5EF4-FFF2-40B4-BE49-F238E27FC236}">
              <a16:creationId xmlns:a16="http://schemas.microsoft.com/office/drawing/2014/main" id="{00000000-0008-0000-0100-0000E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6" name="Text Box 6">
          <a:extLst>
            <a:ext uri="{FF2B5EF4-FFF2-40B4-BE49-F238E27FC236}">
              <a16:creationId xmlns:a16="http://schemas.microsoft.com/office/drawing/2014/main" id="{00000000-0008-0000-0100-0000E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7" name="Text Box 4">
          <a:extLst>
            <a:ext uri="{FF2B5EF4-FFF2-40B4-BE49-F238E27FC236}">
              <a16:creationId xmlns:a16="http://schemas.microsoft.com/office/drawing/2014/main" id="{00000000-0008-0000-0100-0000ED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8" name="Text Box 6">
          <a:extLst>
            <a:ext uri="{FF2B5EF4-FFF2-40B4-BE49-F238E27FC236}">
              <a16:creationId xmlns:a16="http://schemas.microsoft.com/office/drawing/2014/main" id="{00000000-0008-0000-0100-0000EE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9" name="Text Box 4">
          <a:extLst>
            <a:ext uri="{FF2B5EF4-FFF2-40B4-BE49-F238E27FC236}">
              <a16:creationId xmlns:a16="http://schemas.microsoft.com/office/drawing/2014/main" id="{00000000-0008-0000-0100-0000E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0" name="Text Box 6">
          <a:extLst>
            <a:ext uri="{FF2B5EF4-FFF2-40B4-BE49-F238E27FC236}">
              <a16:creationId xmlns:a16="http://schemas.microsoft.com/office/drawing/2014/main" id="{00000000-0008-0000-0100-0000F0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1" name="Text Box 4">
          <a:extLst>
            <a:ext uri="{FF2B5EF4-FFF2-40B4-BE49-F238E27FC236}">
              <a16:creationId xmlns:a16="http://schemas.microsoft.com/office/drawing/2014/main" id="{00000000-0008-0000-0100-0000F1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2" name="Text Box 6">
          <a:extLst>
            <a:ext uri="{FF2B5EF4-FFF2-40B4-BE49-F238E27FC236}">
              <a16:creationId xmlns:a16="http://schemas.microsoft.com/office/drawing/2014/main" id="{00000000-0008-0000-0100-0000F2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3" name="Text Box 4">
          <a:extLst>
            <a:ext uri="{FF2B5EF4-FFF2-40B4-BE49-F238E27FC236}">
              <a16:creationId xmlns:a16="http://schemas.microsoft.com/office/drawing/2014/main" id="{00000000-0008-0000-0100-0000F3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4" name="Text Box 6">
          <a:extLst>
            <a:ext uri="{FF2B5EF4-FFF2-40B4-BE49-F238E27FC236}">
              <a16:creationId xmlns:a16="http://schemas.microsoft.com/office/drawing/2014/main" id="{00000000-0008-0000-0100-0000F4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5" name="Text Box 8">
          <a:extLst>
            <a:ext uri="{FF2B5EF4-FFF2-40B4-BE49-F238E27FC236}">
              <a16:creationId xmlns:a16="http://schemas.microsoft.com/office/drawing/2014/main" id="{00000000-0008-0000-0100-0000F5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6" name="Text Box 2">
          <a:extLst>
            <a:ext uri="{FF2B5EF4-FFF2-40B4-BE49-F238E27FC236}">
              <a16:creationId xmlns:a16="http://schemas.microsoft.com/office/drawing/2014/main" id="{00000000-0008-0000-0100-0000F6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7" name="Text Box 10">
          <a:extLst>
            <a:ext uri="{FF2B5EF4-FFF2-40B4-BE49-F238E27FC236}">
              <a16:creationId xmlns:a16="http://schemas.microsoft.com/office/drawing/2014/main" id="{00000000-0008-0000-0100-0000F7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8" name="Text Box 11">
          <a:extLst>
            <a:ext uri="{FF2B5EF4-FFF2-40B4-BE49-F238E27FC236}">
              <a16:creationId xmlns:a16="http://schemas.microsoft.com/office/drawing/2014/main" id="{00000000-0008-0000-0100-0000F8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89" name="Text Box 4">
          <a:extLst>
            <a:ext uri="{FF2B5EF4-FFF2-40B4-BE49-F238E27FC236}">
              <a16:creationId xmlns:a16="http://schemas.microsoft.com/office/drawing/2014/main" id="{00000000-0008-0000-0100-0000F9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90" name="Text Box 6">
          <a:extLst>
            <a:ext uri="{FF2B5EF4-FFF2-40B4-BE49-F238E27FC236}">
              <a16:creationId xmlns:a16="http://schemas.microsoft.com/office/drawing/2014/main" id="{00000000-0008-0000-0100-0000FA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1" name="Text Box 4">
          <a:extLst>
            <a:ext uri="{FF2B5EF4-FFF2-40B4-BE49-F238E27FC236}">
              <a16:creationId xmlns:a16="http://schemas.microsoft.com/office/drawing/2014/main" id="{00000000-0008-0000-0100-0000F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2" name="Text Box 6">
          <a:extLst>
            <a:ext uri="{FF2B5EF4-FFF2-40B4-BE49-F238E27FC236}">
              <a16:creationId xmlns:a16="http://schemas.microsoft.com/office/drawing/2014/main" id="{00000000-0008-0000-0100-0000F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3" name="Text Box 4">
          <a:extLst>
            <a:ext uri="{FF2B5EF4-FFF2-40B4-BE49-F238E27FC236}">
              <a16:creationId xmlns:a16="http://schemas.microsoft.com/office/drawing/2014/main" id="{00000000-0008-0000-0100-0000FD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4" name="Text Box 6">
          <a:extLst>
            <a:ext uri="{FF2B5EF4-FFF2-40B4-BE49-F238E27FC236}">
              <a16:creationId xmlns:a16="http://schemas.microsoft.com/office/drawing/2014/main" id="{00000000-0008-0000-0100-0000FE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5" name="Text Box 4">
          <a:extLst>
            <a:ext uri="{FF2B5EF4-FFF2-40B4-BE49-F238E27FC236}">
              <a16:creationId xmlns:a16="http://schemas.microsoft.com/office/drawing/2014/main" id="{00000000-0008-0000-0100-0000F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6" name="Text Box 6">
          <a:extLst>
            <a:ext uri="{FF2B5EF4-FFF2-40B4-BE49-F238E27FC236}">
              <a16:creationId xmlns:a16="http://schemas.microsoft.com/office/drawing/2014/main" id="{00000000-0008-0000-0100-00000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7" name="Text Box 4">
          <a:extLst>
            <a:ext uri="{FF2B5EF4-FFF2-40B4-BE49-F238E27FC236}">
              <a16:creationId xmlns:a16="http://schemas.microsoft.com/office/drawing/2014/main" id="{00000000-0008-0000-0100-000001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8" name="Text Box 6">
          <a:extLst>
            <a:ext uri="{FF2B5EF4-FFF2-40B4-BE49-F238E27FC236}">
              <a16:creationId xmlns:a16="http://schemas.microsoft.com/office/drawing/2014/main" id="{00000000-0008-0000-0100-00000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499" name="Text Box 4">
          <a:extLst>
            <a:ext uri="{FF2B5EF4-FFF2-40B4-BE49-F238E27FC236}">
              <a16:creationId xmlns:a16="http://schemas.microsoft.com/office/drawing/2014/main" id="{00000000-0008-0000-0100-000003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500" name="Text Box 6">
          <a:extLst>
            <a:ext uri="{FF2B5EF4-FFF2-40B4-BE49-F238E27FC236}">
              <a16:creationId xmlns:a16="http://schemas.microsoft.com/office/drawing/2014/main" id="{00000000-0008-0000-0100-000004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1" name="Text Box 4">
          <a:extLst>
            <a:ext uri="{FF2B5EF4-FFF2-40B4-BE49-F238E27FC236}">
              <a16:creationId xmlns:a16="http://schemas.microsoft.com/office/drawing/2014/main" id="{00000000-0008-0000-0100-000005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2" name="Text Box 6">
          <a:extLst>
            <a:ext uri="{FF2B5EF4-FFF2-40B4-BE49-F238E27FC236}">
              <a16:creationId xmlns:a16="http://schemas.microsoft.com/office/drawing/2014/main" id="{00000000-0008-0000-0100-000006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3" name="Text Box 4">
          <a:extLst>
            <a:ext uri="{FF2B5EF4-FFF2-40B4-BE49-F238E27FC236}">
              <a16:creationId xmlns:a16="http://schemas.microsoft.com/office/drawing/2014/main" id="{00000000-0008-0000-0100-000007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4" name="Text Box 6">
          <a:extLst>
            <a:ext uri="{FF2B5EF4-FFF2-40B4-BE49-F238E27FC236}">
              <a16:creationId xmlns:a16="http://schemas.microsoft.com/office/drawing/2014/main" id="{00000000-0008-0000-0100-000008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5" name="Text Box 4">
          <a:extLst>
            <a:ext uri="{FF2B5EF4-FFF2-40B4-BE49-F238E27FC236}">
              <a16:creationId xmlns:a16="http://schemas.microsoft.com/office/drawing/2014/main" id="{00000000-0008-0000-0100-000009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6" name="Text Box 6">
          <a:extLst>
            <a:ext uri="{FF2B5EF4-FFF2-40B4-BE49-F238E27FC236}">
              <a16:creationId xmlns:a16="http://schemas.microsoft.com/office/drawing/2014/main" id="{00000000-0008-0000-0100-00000A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7" name="Text Box 4">
          <a:extLst>
            <a:ext uri="{FF2B5EF4-FFF2-40B4-BE49-F238E27FC236}">
              <a16:creationId xmlns:a16="http://schemas.microsoft.com/office/drawing/2014/main" id="{00000000-0008-0000-0100-00000B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8" name="Text Box 6">
          <a:extLst>
            <a:ext uri="{FF2B5EF4-FFF2-40B4-BE49-F238E27FC236}">
              <a16:creationId xmlns:a16="http://schemas.microsoft.com/office/drawing/2014/main" id="{00000000-0008-0000-0100-00000C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9" name="Text Box 4">
          <a:extLst>
            <a:ext uri="{FF2B5EF4-FFF2-40B4-BE49-F238E27FC236}">
              <a16:creationId xmlns:a16="http://schemas.microsoft.com/office/drawing/2014/main" id="{00000000-0008-0000-0100-00000D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0" name="Text Box 6">
          <a:extLst>
            <a:ext uri="{FF2B5EF4-FFF2-40B4-BE49-F238E27FC236}">
              <a16:creationId xmlns:a16="http://schemas.microsoft.com/office/drawing/2014/main" id="{00000000-0008-0000-0100-00000E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1" name="Text Box 4">
          <a:extLst>
            <a:ext uri="{FF2B5EF4-FFF2-40B4-BE49-F238E27FC236}">
              <a16:creationId xmlns:a16="http://schemas.microsoft.com/office/drawing/2014/main" id="{00000000-0008-0000-0100-00000F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2" name="Text Box 6">
          <a:extLst>
            <a:ext uri="{FF2B5EF4-FFF2-40B4-BE49-F238E27FC236}">
              <a16:creationId xmlns:a16="http://schemas.microsoft.com/office/drawing/2014/main" id="{00000000-0008-0000-0100-00001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3" name="Text Box 4">
          <a:extLst>
            <a:ext uri="{FF2B5EF4-FFF2-40B4-BE49-F238E27FC236}">
              <a16:creationId xmlns:a16="http://schemas.microsoft.com/office/drawing/2014/main" id="{00000000-0008-0000-0100-000011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4" name="Text Box 6">
          <a:extLst>
            <a:ext uri="{FF2B5EF4-FFF2-40B4-BE49-F238E27FC236}">
              <a16:creationId xmlns:a16="http://schemas.microsoft.com/office/drawing/2014/main" id="{00000000-0008-0000-0100-000012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5" name="Text Box 4">
          <a:extLst>
            <a:ext uri="{FF2B5EF4-FFF2-40B4-BE49-F238E27FC236}">
              <a16:creationId xmlns:a16="http://schemas.microsoft.com/office/drawing/2014/main" id="{00000000-0008-0000-0100-00001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6" name="Text Box 6">
          <a:extLst>
            <a:ext uri="{FF2B5EF4-FFF2-40B4-BE49-F238E27FC236}">
              <a16:creationId xmlns:a16="http://schemas.microsoft.com/office/drawing/2014/main" id="{00000000-0008-0000-0100-00001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7" name="Text Box 4">
          <a:extLst>
            <a:ext uri="{FF2B5EF4-FFF2-40B4-BE49-F238E27FC236}">
              <a16:creationId xmlns:a16="http://schemas.microsoft.com/office/drawing/2014/main" id="{00000000-0008-0000-0100-000015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8" name="Text Box 6">
          <a:extLst>
            <a:ext uri="{FF2B5EF4-FFF2-40B4-BE49-F238E27FC236}">
              <a16:creationId xmlns:a16="http://schemas.microsoft.com/office/drawing/2014/main" id="{00000000-0008-0000-0100-000016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19" name="Text Box 4">
          <a:extLst>
            <a:ext uri="{FF2B5EF4-FFF2-40B4-BE49-F238E27FC236}">
              <a16:creationId xmlns:a16="http://schemas.microsoft.com/office/drawing/2014/main" id="{00000000-0008-0000-0100-000017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20" name="Text Box 6">
          <a:extLst>
            <a:ext uri="{FF2B5EF4-FFF2-40B4-BE49-F238E27FC236}">
              <a16:creationId xmlns:a16="http://schemas.microsoft.com/office/drawing/2014/main" id="{00000000-0008-0000-0100-000018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1" name="Text Box 4">
          <a:extLst>
            <a:ext uri="{FF2B5EF4-FFF2-40B4-BE49-F238E27FC236}">
              <a16:creationId xmlns:a16="http://schemas.microsoft.com/office/drawing/2014/main" id="{00000000-0008-0000-0100-000019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2" name="Text Box 6">
          <a:extLst>
            <a:ext uri="{FF2B5EF4-FFF2-40B4-BE49-F238E27FC236}">
              <a16:creationId xmlns:a16="http://schemas.microsoft.com/office/drawing/2014/main" id="{00000000-0008-0000-0100-00001A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3" name="Text Box 4">
          <a:extLst>
            <a:ext uri="{FF2B5EF4-FFF2-40B4-BE49-F238E27FC236}">
              <a16:creationId xmlns:a16="http://schemas.microsoft.com/office/drawing/2014/main" id="{00000000-0008-0000-0100-00001B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4" name="Text Box 6">
          <a:extLst>
            <a:ext uri="{FF2B5EF4-FFF2-40B4-BE49-F238E27FC236}">
              <a16:creationId xmlns:a16="http://schemas.microsoft.com/office/drawing/2014/main" id="{00000000-0008-0000-0100-00001C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5" name="Text Box 4">
          <a:extLst>
            <a:ext uri="{FF2B5EF4-FFF2-40B4-BE49-F238E27FC236}">
              <a16:creationId xmlns:a16="http://schemas.microsoft.com/office/drawing/2014/main" id="{00000000-0008-0000-0100-00001D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6" name="Text Box 6">
          <a:extLst>
            <a:ext uri="{FF2B5EF4-FFF2-40B4-BE49-F238E27FC236}">
              <a16:creationId xmlns:a16="http://schemas.microsoft.com/office/drawing/2014/main" id="{00000000-0008-0000-0100-00001E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7" name="Text Box 4">
          <a:extLst>
            <a:ext uri="{FF2B5EF4-FFF2-40B4-BE49-F238E27FC236}">
              <a16:creationId xmlns:a16="http://schemas.microsoft.com/office/drawing/2014/main" id="{00000000-0008-0000-0100-00001F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8" name="Text Box 6">
          <a:extLst>
            <a:ext uri="{FF2B5EF4-FFF2-40B4-BE49-F238E27FC236}">
              <a16:creationId xmlns:a16="http://schemas.microsoft.com/office/drawing/2014/main" id="{00000000-0008-0000-0100-000020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29" name="Text Box 4">
          <a:extLst>
            <a:ext uri="{FF2B5EF4-FFF2-40B4-BE49-F238E27FC236}">
              <a16:creationId xmlns:a16="http://schemas.microsoft.com/office/drawing/2014/main" id="{00000000-0008-0000-0100-000021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30" name="Text Box 6">
          <a:extLst>
            <a:ext uri="{FF2B5EF4-FFF2-40B4-BE49-F238E27FC236}">
              <a16:creationId xmlns:a16="http://schemas.microsoft.com/office/drawing/2014/main" id="{00000000-0008-0000-0100-000022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31" name="Text Box 6">
          <a:extLst>
            <a:ext uri="{FF2B5EF4-FFF2-40B4-BE49-F238E27FC236}">
              <a16:creationId xmlns:a16="http://schemas.microsoft.com/office/drawing/2014/main" id="{00000000-0008-0000-0100-00002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2" name="Text Box 4">
          <a:extLst>
            <a:ext uri="{FF2B5EF4-FFF2-40B4-BE49-F238E27FC236}">
              <a16:creationId xmlns:a16="http://schemas.microsoft.com/office/drawing/2014/main" id="{00000000-0008-0000-0100-00002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3" name="Text Box 6">
          <a:extLst>
            <a:ext uri="{FF2B5EF4-FFF2-40B4-BE49-F238E27FC236}">
              <a16:creationId xmlns:a16="http://schemas.microsoft.com/office/drawing/2014/main" id="{00000000-0008-0000-0100-00002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4" name="Text Box 4">
          <a:extLst>
            <a:ext uri="{FF2B5EF4-FFF2-40B4-BE49-F238E27FC236}">
              <a16:creationId xmlns:a16="http://schemas.microsoft.com/office/drawing/2014/main" id="{00000000-0008-0000-0100-00002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5" name="Text Box 6">
          <a:extLst>
            <a:ext uri="{FF2B5EF4-FFF2-40B4-BE49-F238E27FC236}">
              <a16:creationId xmlns:a16="http://schemas.microsoft.com/office/drawing/2014/main" id="{00000000-0008-0000-0100-00002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6" name="Text Box 4">
          <a:extLst>
            <a:ext uri="{FF2B5EF4-FFF2-40B4-BE49-F238E27FC236}">
              <a16:creationId xmlns:a16="http://schemas.microsoft.com/office/drawing/2014/main" id="{00000000-0008-0000-0100-00002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7" name="Text Box 6">
          <a:extLst>
            <a:ext uri="{FF2B5EF4-FFF2-40B4-BE49-F238E27FC236}">
              <a16:creationId xmlns:a16="http://schemas.microsoft.com/office/drawing/2014/main" id="{00000000-0008-0000-0100-00002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8" name="Text Box 4">
          <a:extLst>
            <a:ext uri="{FF2B5EF4-FFF2-40B4-BE49-F238E27FC236}">
              <a16:creationId xmlns:a16="http://schemas.microsoft.com/office/drawing/2014/main" id="{00000000-0008-0000-0100-00002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9" name="Text Box 6">
          <a:extLst>
            <a:ext uri="{FF2B5EF4-FFF2-40B4-BE49-F238E27FC236}">
              <a16:creationId xmlns:a16="http://schemas.microsoft.com/office/drawing/2014/main" id="{00000000-0008-0000-0100-00002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0" name="Text Box 4">
          <a:extLst>
            <a:ext uri="{FF2B5EF4-FFF2-40B4-BE49-F238E27FC236}">
              <a16:creationId xmlns:a16="http://schemas.microsoft.com/office/drawing/2014/main" id="{00000000-0008-0000-0100-00002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1" name="Text Box 6">
          <a:extLst>
            <a:ext uri="{FF2B5EF4-FFF2-40B4-BE49-F238E27FC236}">
              <a16:creationId xmlns:a16="http://schemas.microsoft.com/office/drawing/2014/main" id="{00000000-0008-0000-0100-00002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42" name="Text Box 6">
          <a:extLst>
            <a:ext uri="{FF2B5EF4-FFF2-40B4-BE49-F238E27FC236}">
              <a16:creationId xmlns:a16="http://schemas.microsoft.com/office/drawing/2014/main" id="{00000000-0008-0000-0100-00002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3" name="Text Box 4">
          <a:extLst>
            <a:ext uri="{FF2B5EF4-FFF2-40B4-BE49-F238E27FC236}">
              <a16:creationId xmlns:a16="http://schemas.microsoft.com/office/drawing/2014/main" id="{00000000-0008-0000-0100-00002F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4" name="Text Box 6">
          <a:extLst>
            <a:ext uri="{FF2B5EF4-FFF2-40B4-BE49-F238E27FC236}">
              <a16:creationId xmlns:a16="http://schemas.microsoft.com/office/drawing/2014/main" id="{00000000-0008-0000-0100-00003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58545" name="Text Box 4">
          <a:extLst>
            <a:ext uri="{FF2B5EF4-FFF2-40B4-BE49-F238E27FC236}">
              <a16:creationId xmlns:a16="http://schemas.microsoft.com/office/drawing/2014/main" id="{00000000-0008-0000-0100-000031FF06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46" name="Text Box 6">
          <a:extLst>
            <a:ext uri="{FF2B5EF4-FFF2-40B4-BE49-F238E27FC236}">
              <a16:creationId xmlns:a16="http://schemas.microsoft.com/office/drawing/2014/main" id="{00000000-0008-0000-0100-00003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7" name="Text Box 4">
          <a:extLst>
            <a:ext uri="{FF2B5EF4-FFF2-40B4-BE49-F238E27FC236}">
              <a16:creationId xmlns:a16="http://schemas.microsoft.com/office/drawing/2014/main" id="{00000000-0008-0000-0100-00003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8" name="Text Box 6">
          <a:extLst>
            <a:ext uri="{FF2B5EF4-FFF2-40B4-BE49-F238E27FC236}">
              <a16:creationId xmlns:a16="http://schemas.microsoft.com/office/drawing/2014/main" id="{00000000-0008-0000-0100-00003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49" name="Text Box 4">
          <a:extLst>
            <a:ext uri="{FF2B5EF4-FFF2-40B4-BE49-F238E27FC236}">
              <a16:creationId xmlns:a16="http://schemas.microsoft.com/office/drawing/2014/main" id="{00000000-0008-0000-0100-00003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0" name="Text Box 6">
          <a:extLst>
            <a:ext uri="{FF2B5EF4-FFF2-40B4-BE49-F238E27FC236}">
              <a16:creationId xmlns:a16="http://schemas.microsoft.com/office/drawing/2014/main" id="{00000000-0008-0000-0100-000036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1" name="Text Box 4">
          <a:extLst>
            <a:ext uri="{FF2B5EF4-FFF2-40B4-BE49-F238E27FC236}">
              <a16:creationId xmlns:a16="http://schemas.microsoft.com/office/drawing/2014/main" id="{00000000-0008-0000-0100-00003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2" name="Text Box 6">
          <a:extLst>
            <a:ext uri="{FF2B5EF4-FFF2-40B4-BE49-F238E27FC236}">
              <a16:creationId xmlns:a16="http://schemas.microsoft.com/office/drawing/2014/main" id="{00000000-0008-0000-0100-000038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3" name="Text Box 4">
          <a:extLst>
            <a:ext uri="{FF2B5EF4-FFF2-40B4-BE49-F238E27FC236}">
              <a16:creationId xmlns:a16="http://schemas.microsoft.com/office/drawing/2014/main" id="{00000000-0008-0000-0100-00003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4" name="Text Box 6">
          <a:extLst>
            <a:ext uri="{FF2B5EF4-FFF2-40B4-BE49-F238E27FC236}">
              <a16:creationId xmlns:a16="http://schemas.microsoft.com/office/drawing/2014/main" id="{00000000-0008-0000-0100-00003A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5" name="Text Box 4">
          <a:extLst>
            <a:ext uri="{FF2B5EF4-FFF2-40B4-BE49-F238E27FC236}">
              <a16:creationId xmlns:a16="http://schemas.microsoft.com/office/drawing/2014/main" id="{00000000-0008-0000-0100-00003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6" name="Text Box 6">
          <a:extLst>
            <a:ext uri="{FF2B5EF4-FFF2-40B4-BE49-F238E27FC236}">
              <a16:creationId xmlns:a16="http://schemas.microsoft.com/office/drawing/2014/main" id="{00000000-0008-0000-0100-00003C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7" name="Text Box 4">
          <a:extLst>
            <a:ext uri="{FF2B5EF4-FFF2-40B4-BE49-F238E27FC236}">
              <a16:creationId xmlns:a16="http://schemas.microsoft.com/office/drawing/2014/main" id="{00000000-0008-0000-0100-00003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8" name="Text Box 6">
          <a:extLst>
            <a:ext uri="{FF2B5EF4-FFF2-40B4-BE49-F238E27FC236}">
              <a16:creationId xmlns:a16="http://schemas.microsoft.com/office/drawing/2014/main" id="{00000000-0008-0000-0100-00003E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59" name="Text Box 4">
          <a:extLst>
            <a:ext uri="{FF2B5EF4-FFF2-40B4-BE49-F238E27FC236}">
              <a16:creationId xmlns:a16="http://schemas.microsoft.com/office/drawing/2014/main" id="{00000000-0008-0000-0100-00003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60" name="Text Box 6">
          <a:extLst>
            <a:ext uri="{FF2B5EF4-FFF2-40B4-BE49-F238E27FC236}">
              <a16:creationId xmlns:a16="http://schemas.microsoft.com/office/drawing/2014/main" id="{00000000-0008-0000-0100-000040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1" name="Text Box 4">
          <a:extLst>
            <a:ext uri="{FF2B5EF4-FFF2-40B4-BE49-F238E27FC236}">
              <a16:creationId xmlns:a16="http://schemas.microsoft.com/office/drawing/2014/main" id="{00000000-0008-0000-0100-00004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2" name="Text Box 6">
          <a:extLst>
            <a:ext uri="{FF2B5EF4-FFF2-40B4-BE49-F238E27FC236}">
              <a16:creationId xmlns:a16="http://schemas.microsoft.com/office/drawing/2014/main" id="{00000000-0008-0000-0100-000042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63" name="Text Box 4">
          <a:extLst>
            <a:ext uri="{FF2B5EF4-FFF2-40B4-BE49-F238E27FC236}">
              <a16:creationId xmlns:a16="http://schemas.microsoft.com/office/drawing/2014/main" id="{00000000-0008-0000-0100-00004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4" name="Text Box 4">
          <a:extLst>
            <a:ext uri="{FF2B5EF4-FFF2-40B4-BE49-F238E27FC236}">
              <a16:creationId xmlns:a16="http://schemas.microsoft.com/office/drawing/2014/main" id="{00000000-0008-0000-0100-00004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5" name="Text Box 6">
          <a:extLst>
            <a:ext uri="{FF2B5EF4-FFF2-40B4-BE49-F238E27FC236}">
              <a16:creationId xmlns:a16="http://schemas.microsoft.com/office/drawing/2014/main" id="{00000000-0008-0000-0100-00004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6" name="Text Box 4">
          <a:extLst>
            <a:ext uri="{FF2B5EF4-FFF2-40B4-BE49-F238E27FC236}">
              <a16:creationId xmlns:a16="http://schemas.microsoft.com/office/drawing/2014/main" id="{00000000-0008-0000-0100-00004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7" name="Text Box 6">
          <a:extLst>
            <a:ext uri="{FF2B5EF4-FFF2-40B4-BE49-F238E27FC236}">
              <a16:creationId xmlns:a16="http://schemas.microsoft.com/office/drawing/2014/main" id="{00000000-0008-0000-0100-00004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8" name="Text Box 4">
          <a:extLst>
            <a:ext uri="{FF2B5EF4-FFF2-40B4-BE49-F238E27FC236}">
              <a16:creationId xmlns:a16="http://schemas.microsoft.com/office/drawing/2014/main" id="{00000000-0008-0000-0100-00004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9" name="Text Box 6">
          <a:extLst>
            <a:ext uri="{FF2B5EF4-FFF2-40B4-BE49-F238E27FC236}">
              <a16:creationId xmlns:a16="http://schemas.microsoft.com/office/drawing/2014/main" id="{00000000-0008-0000-0100-00004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0" name="Text Box 4">
          <a:extLst>
            <a:ext uri="{FF2B5EF4-FFF2-40B4-BE49-F238E27FC236}">
              <a16:creationId xmlns:a16="http://schemas.microsoft.com/office/drawing/2014/main" id="{00000000-0008-0000-0100-00004A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1" name="Text Box 6">
          <a:extLst>
            <a:ext uri="{FF2B5EF4-FFF2-40B4-BE49-F238E27FC236}">
              <a16:creationId xmlns:a16="http://schemas.microsoft.com/office/drawing/2014/main" id="{00000000-0008-0000-0100-00004B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2" name="Text Box 4">
          <a:extLst>
            <a:ext uri="{FF2B5EF4-FFF2-40B4-BE49-F238E27FC236}">
              <a16:creationId xmlns:a16="http://schemas.microsoft.com/office/drawing/2014/main" id="{00000000-0008-0000-0100-00004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3" name="Text Box 6">
          <a:extLst>
            <a:ext uri="{FF2B5EF4-FFF2-40B4-BE49-F238E27FC236}">
              <a16:creationId xmlns:a16="http://schemas.microsoft.com/office/drawing/2014/main" id="{00000000-0008-0000-0100-00004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4" name="Text Box 4">
          <a:extLst>
            <a:ext uri="{FF2B5EF4-FFF2-40B4-BE49-F238E27FC236}">
              <a16:creationId xmlns:a16="http://schemas.microsoft.com/office/drawing/2014/main" id="{00000000-0008-0000-0100-00004E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5" name="Text Box 6">
          <a:extLst>
            <a:ext uri="{FF2B5EF4-FFF2-40B4-BE49-F238E27FC236}">
              <a16:creationId xmlns:a16="http://schemas.microsoft.com/office/drawing/2014/main" id="{00000000-0008-0000-0100-00004F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6" name="Text Box 4">
          <a:extLst>
            <a:ext uri="{FF2B5EF4-FFF2-40B4-BE49-F238E27FC236}">
              <a16:creationId xmlns:a16="http://schemas.microsoft.com/office/drawing/2014/main" id="{00000000-0008-0000-0100-000050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7" name="Text Box 6">
          <a:extLst>
            <a:ext uri="{FF2B5EF4-FFF2-40B4-BE49-F238E27FC236}">
              <a16:creationId xmlns:a16="http://schemas.microsoft.com/office/drawing/2014/main" id="{00000000-0008-0000-0100-000051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8" name="Text Box 4">
          <a:extLst>
            <a:ext uri="{FF2B5EF4-FFF2-40B4-BE49-F238E27FC236}">
              <a16:creationId xmlns:a16="http://schemas.microsoft.com/office/drawing/2014/main" id="{00000000-0008-0000-0100-00005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9" name="Text Box 6">
          <a:extLst>
            <a:ext uri="{FF2B5EF4-FFF2-40B4-BE49-F238E27FC236}">
              <a16:creationId xmlns:a16="http://schemas.microsoft.com/office/drawing/2014/main" id="{00000000-0008-0000-0100-00005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0" name="Text Box 4">
          <a:extLst>
            <a:ext uri="{FF2B5EF4-FFF2-40B4-BE49-F238E27FC236}">
              <a16:creationId xmlns:a16="http://schemas.microsoft.com/office/drawing/2014/main" id="{00000000-0008-0000-0100-000054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1" name="Text Box 6">
          <a:extLst>
            <a:ext uri="{FF2B5EF4-FFF2-40B4-BE49-F238E27FC236}">
              <a16:creationId xmlns:a16="http://schemas.microsoft.com/office/drawing/2014/main" id="{00000000-0008-0000-0100-000055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2" name="Text Box 4">
          <a:extLst>
            <a:ext uri="{FF2B5EF4-FFF2-40B4-BE49-F238E27FC236}">
              <a16:creationId xmlns:a16="http://schemas.microsoft.com/office/drawing/2014/main" id="{00000000-0008-0000-0100-000056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3" name="Text Box 6">
          <a:extLst>
            <a:ext uri="{FF2B5EF4-FFF2-40B4-BE49-F238E27FC236}">
              <a16:creationId xmlns:a16="http://schemas.microsoft.com/office/drawing/2014/main" id="{00000000-0008-0000-0100-000057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4" name="Text Box 4">
          <a:extLst>
            <a:ext uri="{FF2B5EF4-FFF2-40B4-BE49-F238E27FC236}">
              <a16:creationId xmlns:a16="http://schemas.microsoft.com/office/drawing/2014/main" id="{00000000-0008-0000-0100-000058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5" name="Text Box 6">
          <a:extLst>
            <a:ext uri="{FF2B5EF4-FFF2-40B4-BE49-F238E27FC236}">
              <a16:creationId xmlns:a16="http://schemas.microsoft.com/office/drawing/2014/main" id="{00000000-0008-0000-0100-000059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6" name="Text Box 4">
          <a:extLst>
            <a:ext uri="{FF2B5EF4-FFF2-40B4-BE49-F238E27FC236}">
              <a16:creationId xmlns:a16="http://schemas.microsoft.com/office/drawing/2014/main" id="{00000000-0008-0000-0100-00005A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7" name="Text Box 6">
          <a:extLst>
            <a:ext uri="{FF2B5EF4-FFF2-40B4-BE49-F238E27FC236}">
              <a16:creationId xmlns:a16="http://schemas.microsoft.com/office/drawing/2014/main" id="{00000000-0008-0000-0100-00005B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8" name="Text Box 4">
          <a:extLst>
            <a:ext uri="{FF2B5EF4-FFF2-40B4-BE49-F238E27FC236}">
              <a16:creationId xmlns:a16="http://schemas.microsoft.com/office/drawing/2014/main" id="{00000000-0008-0000-0100-00005C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9" name="Text Box 6">
          <a:extLst>
            <a:ext uri="{FF2B5EF4-FFF2-40B4-BE49-F238E27FC236}">
              <a16:creationId xmlns:a16="http://schemas.microsoft.com/office/drawing/2014/main" id="{00000000-0008-0000-0100-00005D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114300</xdr:rowOff>
    </xdr:to>
    <xdr:sp macro="" textlink="">
      <xdr:nvSpPr>
        <xdr:cNvPr id="458590" name="Text Box 6">
          <a:extLst>
            <a:ext uri="{FF2B5EF4-FFF2-40B4-BE49-F238E27FC236}">
              <a16:creationId xmlns:a16="http://schemas.microsoft.com/office/drawing/2014/main" id="{00000000-0008-0000-0100-00005EFF0600}"/>
            </a:ext>
          </a:extLst>
        </xdr:cNvPr>
        <xdr:cNvSpPr txBox="1">
          <a:spLocks noChangeArrowheads="1"/>
        </xdr:cNvSpPr>
      </xdr:nvSpPr>
      <xdr:spPr bwMode="auto">
        <a:xfrm>
          <a:off x="378142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1" name="Text Box 4">
          <a:extLst>
            <a:ext uri="{FF2B5EF4-FFF2-40B4-BE49-F238E27FC236}">
              <a16:creationId xmlns:a16="http://schemas.microsoft.com/office/drawing/2014/main" id="{00000000-0008-0000-0100-00005F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2" name="Text Box 6">
          <a:extLst>
            <a:ext uri="{FF2B5EF4-FFF2-40B4-BE49-F238E27FC236}">
              <a16:creationId xmlns:a16="http://schemas.microsoft.com/office/drawing/2014/main" id="{00000000-0008-0000-0100-00006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3" name="Text Box 4">
          <a:extLst>
            <a:ext uri="{FF2B5EF4-FFF2-40B4-BE49-F238E27FC236}">
              <a16:creationId xmlns:a16="http://schemas.microsoft.com/office/drawing/2014/main" id="{00000000-0008-0000-0100-000061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4" name="Text Box 6">
          <a:extLst>
            <a:ext uri="{FF2B5EF4-FFF2-40B4-BE49-F238E27FC236}">
              <a16:creationId xmlns:a16="http://schemas.microsoft.com/office/drawing/2014/main" id="{00000000-0008-0000-0100-00006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5" name="Text Box 4">
          <a:extLst>
            <a:ext uri="{FF2B5EF4-FFF2-40B4-BE49-F238E27FC236}">
              <a16:creationId xmlns:a16="http://schemas.microsoft.com/office/drawing/2014/main" id="{00000000-0008-0000-0100-000063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6" name="Text Box 6">
          <a:extLst>
            <a:ext uri="{FF2B5EF4-FFF2-40B4-BE49-F238E27FC236}">
              <a16:creationId xmlns:a16="http://schemas.microsoft.com/office/drawing/2014/main" id="{00000000-0008-0000-0100-00006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7" name="Text Box 4">
          <a:extLst>
            <a:ext uri="{FF2B5EF4-FFF2-40B4-BE49-F238E27FC236}">
              <a16:creationId xmlns:a16="http://schemas.microsoft.com/office/drawing/2014/main" id="{00000000-0008-0000-0100-00006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8" name="Text Box 6">
          <a:extLst>
            <a:ext uri="{FF2B5EF4-FFF2-40B4-BE49-F238E27FC236}">
              <a16:creationId xmlns:a16="http://schemas.microsoft.com/office/drawing/2014/main" id="{00000000-0008-0000-0100-00006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599" name="Text Box 4">
          <a:extLst>
            <a:ext uri="{FF2B5EF4-FFF2-40B4-BE49-F238E27FC236}">
              <a16:creationId xmlns:a16="http://schemas.microsoft.com/office/drawing/2014/main" id="{00000000-0008-0000-0100-000067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00" name="Text Box 6">
          <a:extLst>
            <a:ext uri="{FF2B5EF4-FFF2-40B4-BE49-F238E27FC236}">
              <a16:creationId xmlns:a16="http://schemas.microsoft.com/office/drawing/2014/main" id="{00000000-0008-0000-0100-00006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1" name="Text Box 4">
          <a:extLst>
            <a:ext uri="{FF2B5EF4-FFF2-40B4-BE49-F238E27FC236}">
              <a16:creationId xmlns:a16="http://schemas.microsoft.com/office/drawing/2014/main" id="{00000000-0008-0000-0100-00006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2" name="Text Box 6">
          <a:extLst>
            <a:ext uri="{FF2B5EF4-FFF2-40B4-BE49-F238E27FC236}">
              <a16:creationId xmlns:a16="http://schemas.microsoft.com/office/drawing/2014/main" id="{00000000-0008-0000-0100-00006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3" name="Text Box 4">
          <a:extLst>
            <a:ext uri="{FF2B5EF4-FFF2-40B4-BE49-F238E27FC236}">
              <a16:creationId xmlns:a16="http://schemas.microsoft.com/office/drawing/2014/main" id="{00000000-0008-0000-0100-00006B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4" name="Text Box 6">
          <a:extLst>
            <a:ext uri="{FF2B5EF4-FFF2-40B4-BE49-F238E27FC236}">
              <a16:creationId xmlns:a16="http://schemas.microsoft.com/office/drawing/2014/main" id="{00000000-0008-0000-0100-00006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5" name="Text Box 4">
          <a:extLst>
            <a:ext uri="{FF2B5EF4-FFF2-40B4-BE49-F238E27FC236}">
              <a16:creationId xmlns:a16="http://schemas.microsoft.com/office/drawing/2014/main" id="{00000000-0008-0000-0100-00006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6" name="Text Box 6">
          <a:extLst>
            <a:ext uri="{FF2B5EF4-FFF2-40B4-BE49-F238E27FC236}">
              <a16:creationId xmlns:a16="http://schemas.microsoft.com/office/drawing/2014/main" id="{00000000-0008-0000-0100-00006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7" name="Text Box 4">
          <a:extLst>
            <a:ext uri="{FF2B5EF4-FFF2-40B4-BE49-F238E27FC236}">
              <a16:creationId xmlns:a16="http://schemas.microsoft.com/office/drawing/2014/main" id="{00000000-0008-0000-0100-00006F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8" name="Text Box 6">
          <a:extLst>
            <a:ext uri="{FF2B5EF4-FFF2-40B4-BE49-F238E27FC236}">
              <a16:creationId xmlns:a16="http://schemas.microsoft.com/office/drawing/2014/main" id="{00000000-0008-0000-0100-00007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09" name="Text Box 4">
          <a:extLst>
            <a:ext uri="{FF2B5EF4-FFF2-40B4-BE49-F238E27FC236}">
              <a16:creationId xmlns:a16="http://schemas.microsoft.com/office/drawing/2014/main" id="{00000000-0008-0000-0100-00007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10" name="Text Box 6">
          <a:extLst>
            <a:ext uri="{FF2B5EF4-FFF2-40B4-BE49-F238E27FC236}">
              <a16:creationId xmlns:a16="http://schemas.microsoft.com/office/drawing/2014/main" id="{00000000-0008-0000-0100-000072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1" name="Text Box 4">
          <a:extLst>
            <a:ext uri="{FF2B5EF4-FFF2-40B4-BE49-F238E27FC236}">
              <a16:creationId xmlns:a16="http://schemas.microsoft.com/office/drawing/2014/main" id="{00000000-0008-0000-0100-00007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2" name="Text Box 6">
          <a:extLst>
            <a:ext uri="{FF2B5EF4-FFF2-40B4-BE49-F238E27FC236}">
              <a16:creationId xmlns:a16="http://schemas.microsoft.com/office/drawing/2014/main" id="{00000000-0008-0000-0100-000074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3" name="Text Box 4">
          <a:extLst>
            <a:ext uri="{FF2B5EF4-FFF2-40B4-BE49-F238E27FC236}">
              <a16:creationId xmlns:a16="http://schemas.microsoft.com/office/drawing/2014/main" id="{00000000-0008-0000-0100-00007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4" name="Text Box 6">
          <a:extLst>
            <a:ext uri="{FF2B5EF4-FFF2-40B4-BE49-F238E27FC236}">
              <a16:creationId xmlns:a16="http://schemas.microsoft.com/office/drawing/2014/main" id="{00000000-0008-0000-0100-000076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5" name="Text Box 4">
          <a:extLst>
            <a:ext uri="{FF2B5EF4-FFF2-40B4-BE49-F238E27FC236}">
              <a16:creationId xmlns:a16="http://schemas.microsoft.com/office/drawing/2014/main" id="{00000000-0008-0000-0100-00007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6" name="Text Box 6">
          <a:extLst>
            <a:ext uri="{FF2B5EF4-FFF2-40B4-BE49-F238E27FC236}">
              <a16:creationId xmlns:a16="http://schemas.microsoft.com/office/drawing/2014/main" id="{00000000-0008-0000-0100-00007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7" name="Text Box 4">
          <a:extLst>
            <a:ext uri="{FF2B5EF4-FFF2-40B4-BE49-F238E27FC236}">
              <a16:creationId xmlns:a16="http://schemas.microsoft.com/office/drawing/2014/main" id="{00000000-0008-0000-0100-00007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8" name="Text Box 6">
          <a:extLst>
            <a:ext uri="{FF2B5EF4-FFF2-40B4-BE49-F238E27FC236}">
              <a16:creationId xmlns:a16="http://schemas.microsoft.com/office/drawing/2014/main" id="{00000000-0008-0000-0100-00007A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9" name="Text Box 4">
          <a:extLst>
            <a:ext uri="{FF2B5EF4-FFF2-40B4-BE49-F238E27FC236}">
              <a16:creationId xmlns:a16="http://schemas.microsoft.com/office/drawing/2014/main" id="{00000000-0008-0000-0100-00007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20" name="Text Box 6">
          <a:extLst>
            <a:ext uri="{FF2B5EF4-FFF2-40B4-BE49-F238E27FC236}">
              <a16:creationId xmlns:a16="http://schemas.microsoft.com/office/drawing/2014/main" id="{00000000-0008-0000-0100-00007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1" name="Text Box 4">
          <a:extLst>
            <a:ext uri="{FF2B5EF4-FFF2-40B4-BE49-F238E27FC236}">
              <a16:creationId xmlns:a16="http://schemas.microsoft.com/office/drawing/2014/main" id="{00000000-0008-0000-0100-00007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2" name="Text Box 6">
          <a:extLst>
            <a:ext uri="{FF2B5EF4-FFF2-40B4-BE49-F238E27FC236}">
              <a16:creationId xmlns:a16="http://schemas.microsoft.com/office/drawing/2014/main" id="{00000000-0008-0000-0100-00007E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623" name="Text Box 6">
          <a:extLst>
            <a:ext uri="{FF2B5EF4-FFF2-40B4-BE49-F238E27FC236}">
              <a16:creationId xmlns:a16="http://schemas.microsoft.com/office/drawing/2014/main" id="{00000000-0008-0000-0100-00007F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4" name="Text Box 4">
          <a:extLst>
            <a:ext uri="{FF2B5EF4-FFF2-40B4-BE49-F238E27FC236}">
              <a16:creationId xmlns:a16="http://schemas.microsoft.com/office/drawing/2014/main" id="{00000000-0008-0000-0100-00008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5" name="Text Box 6">
          <a:extLst>
            <a:ext uri="{FF2B5EF4-FFF2-40B4-BE49-F238E27FC236}">
              <a16:creationId xmlns:a16="http://schemas.microsoft.com/office/drawing/2014/main" id="{00000000-0008-0000-0100-000081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6" name="Text Box 4">
          <a:extLst>
            <a:ext uri="{FF2B5EF4-FFF2-40B4-BE49-F238E27FC236}">
              <a16:creationId xmlns:a16="http://schemas.microsoft.com/office/drawing/2014/main" id="{00000000-0008-0000-0100-00008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7" name="Text Box 6">
          <a:extLst>
            <a:ext uri="{FF2B5EF4-FFF2-40B4-BE49-F238E27FC236}">
              <a16:creationId xmlns:a16="http://schemas.microsoft.com/office/drawing/2014/main" id="{00000000-0008-0000-0100-000083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8" name="Text Box 4">
          <a:extLst>
            <a:ext uri="{FF2B5EF4-FFF2-40B4-BE49-F238E27FC236}">
              <a16:creationId xmlns:a16="http://schemas.microsoft.com/office/drawing/2014/main" id="{00000000-0008-0000-0100-00008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9" name="Text Box 6">
          <a:extLst>
            <a:ext uri="{FF2B5EF4-FFF2-40B4-BE49-F238E27FC236}">
              <a16:creationId xmlns:a16="http://schemas.microsoft.com/office/drawing/2014/main" id="{00000000-0008-0000-0100-00008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0" name="Text Box 4">
          <a:extLst>
            <a:ext uri="{FF2B5EF4-FFF2-40B4-BE49-F238E27FC236}">
              <a16:creationId xmlns:a16="http://schemas.microsoft.com/office/drawing/2014/main" id="{00000000-0008-0000-0100-00008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1" name="Text Box 6">
          <a:extLst>
            <a:ext uri="{FF2B5EF4-FFF2-40B4-BE49-F238E27FC236}">
              <a16:creationId xmlns:a16="http://schemas.microsoft.com/office/drawing/2014/main" id="{00000000-0008-0000-0100-00008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2" name="Text Box 4">
          <a:extLst>
            <a:ext uri="{FF2B5EF4-FFF2-40B4-BE49-F238E27FC236}">
              <a16:creationId xmlns:a16="http://schemas.microsoft.com/office/drawing/2014/main" id="{00000000-0008-0000-0100-00008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3" name="Text Box 6">
          <a:extLst>
            <a:ext uri="{FF2B5EF4-FFF2-40B4-BE49-F238E27FC236}">
              <a16:creationId xmlns:a16="http://schemas.microsoft.com/office/drawing/2014/main" id="{00000000-0008-0000-0100-00008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4" name="Text Box 4">
          <a:extLst>
            <a:ext uri="{FF2B5EF4-FFF2-40B4-BE49-F238E27FC236}">
              <a16:creationId xmlns:a16="http://schemas.microsoft.com/office/drawing/2014/main" id="{00000000-0008-0000-0100-00008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5" name="Text Box 6">
          <a:extLst>
            <a:ext uri="{FF2B5EF4-FFF2-40B4-BE49-F238E27FC236}">
              <a16:creationId xmlns:a16="http://schemas.microsoft.com/office/drawing/2014/main" id="{00000000-0008-0000-0100-00008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6" name="Text Box 4">
          <a:extLst>
            <a:ext uri="{FF2B5EF4-FFF2-40B4-BE49-F238E27FC236}">
              <a16:creationId xmlns:a16="http://schemas.microsoft.com/office/drawing/2014/main" id="{00000000-0008-0000-0100-00008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7" name="Text Box 6">
          <a:extLst>
            <a:ext uri="{FF2B5EF4-FFF2-40B4-BE49-F238E27FC236}">
              <a16:creationId xmlns:a16="http://schemas.microsoft.com/office/drawing/2014/main" id="{00000000-0008-0000-0100-00008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8" name="Text Box 4">
          <a:extLst>
            <a:ext uri="{FF2B5EF4-FFF2-40B4-BE49-F238E27FC236}">
              <a16:creationId xmlns:a16="http://schemas.microsoft.com/office/drawing/2014/main" id="{00000000-0008-0000-0100-00008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9" name="Text Box 6">
          <a:extLst>
            <a:ext uri="{FF2B5EF4-FFF2-40B4-BE49-F238E27FC236}">
              <a16:creationId xmlns:a16="http://schemas.microsoft.com/office/drawing/2014/main" id="{00000000-0008-0000-0100-00008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0" name="Text Box 4">
          <a:extLst>
            <a:ext uri="{FF2B5EF4-FFF2-40B4-BE49-F238E27FC236}">
              <a16:creationId xmlns:a16="http://schemas.microsoft.com/office/drawing/2014/main" id="{00000000-0008-0000-0100-00009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1" name="Text Box 6">
          <a:extLst>
            <a:ext uri="{FF2B5EF4-FFF2-40B4-BE49-F238E27FC236}">
              <a16:creationId xmlns:a16="http://schemas.microsoft.com/office/drawing/2014/main" id="{00000000-0008-0000-0100-00009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2" name="Text Box 4">
          <a:extLst>
            <a:ext uri="{FF2B5EF4-FFF2-40B4-BE49-F238E27FC236}">
              <a16:creationId xmlns:a16="http://schemas.microsoft.com/office/drawing/2014/main" id="{00000000-0008-0000-0100-00009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3" name="Text Box 6">
          <a:extLst>
            <a:ext uri="{FF2B5EF4-FFF2-40B4-BE49-F238E27FC236}">
              <a16:creationId xmlns:a16="http://schemas.microsoft.com/office/drawing/2014/main" id="{00000000-0008-0000-0100-00009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4" name="Text Box 4">
          <a:extLst>
            <a:ext uri="{FF2B5EF4-FFF2-40B4-BE49-F238E27FC236}">
              <a16:creationId xmlns:a16="http://schemas.microsoft.com/office/drawing/2014/main" id="{00000000-0008-0000-0100-00009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5" name="Text Box 6">
          <a:extLst>
            <a:ext uri="{FF2B5EF4-FFF2-40B4-BE49-F238E27FC236}">
              <a16:creationId xmlns:a16="http://schemas.microsoft.com/office/drawing/2014/main" id="{00000000-0008-0000-0100-00009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6" name="Text Box 4">
          <a:extLst>
            <a:ext uri="{FF2B5EF4-FFF2-40B4-BE49-F238E27FC236}">
              <a16:creationId xmlns:a16="http://schemas.microsoft.com/office/drawing/2014/main" id="{00000000-0008-0000-0100-00009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7" name="Text Box 6">
          <a:extLst>
            <a:ext uri="{FF2B5EF4-FFF2-40B4-BE49-F238E27FC236}">
              <a16:creationId xmlns:a16="http://schemas.microsoft.com/office/drawing/2014/main" id="{00000000-0008-0000-0100-00009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8" name="Text Box 4">
          <a:extLst>
            <a:ext uri="{FF2B5EF4-FFF2-40B4-BE49-F238E27FC236}">
              <a16:creationId xmlns:a16="http://schemas.microsoft.com/office/drawing/2014/main" id="{00000000-0008-0000-0100-00009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9" name="Text Box 6">
          <a:extLst>
            <a:ext uri="{FF2B5EF4-FFF2-40B4-BE49-F238E27FC236}">
              <a16:creationId xmlns:a16="http://schemas.microsoft.com/office/drawing/2014/main" id="{00000000-0008-0000-0100-00009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0" name="Text Box 4">
          <a:extLst>
            <a:ext uri="{FF2B5EF4-FFF2-40B4-BE49-F238E27FC236}">
              <a16:creationId xmlns:a16="http://schemas.microsoft.com/office/drawing/2014/main" id="{00000000-0008-0000-0100-00009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1" name="Text Box 6">
          <a:extLst>
            <a:ext uri="{FF2B5EF4-FFF2-40B4-BE49-F238E27FC236}">
              <a16:creationId xmlns:a16="http://schemas.microsoft.com/office/drawing/2014/main" id="{00000000-0008-0000-0100-00009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2" name="Text Box 4">
          <a:extLst>
            <a:ext uri="{FF2B5EF4-FFF2-40B4-BE49-F238E27FC236}">
              <a16:creationId xmlns:a16="http://schemas.microsoft.com/office/drawing/2014/main" id="{00000000-0008-0000-0100-00009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3" name="Text Box 6">
          <a:extLst>
            <a:ext uri="{FF2B5EF4-FFF2-40B4-BE49-F238E27FC236}">
              <a16:creationId xmlns:a16="http://schemas.microsoft.com/office/drawing/2014/main" id="{00000000-0008-0000-0100-00009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4" name="Text Box 4">
          <a:extLst>
            <a:ext uri="{FF2B5EF4-FFF2-40B4-BE49-F238E27FC236}">
              <a16:creationId xmlns:a16="http://schemas.microsoft.com/office/drawing/2014/main" id="{00000000-0008-0000-0100-00009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5" name="Text Box 6">
          <a:extLst>
            <a:ext uri="{FF2B5EF4-FFF2-40B4-BE49-F238E27FC236}">
              <a16:creationId xmlns:a16="http://schemas.microsoft.com/office/drawing/2014/main" id="{00000000-0008-0000-0100-00009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6" name="Text Box 4">
          <a:extLst>
            <a:ext uri="{FF2B5EF4-FFF2-40B4-BE49-F238E27FC236}">
              <a16:creationId xmlns:a16="http://schemas.microsoft.com/office/drawing/2014/main" id="{00000000-0008-0000-0100-0000A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7" name="Text Box 6">
          <a:extLst>
            <a:ext uri="{FF2B5EF4-FFF2-40B4-BE49-F238E27FC236}">
              <a16:creationId xmlns:a16="http://schemas.microsoft.com/office/drawing/2014/main" id="{00000000-0008-0000-0100-0000A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8" name="Text Box 4">
          <a:extLst>
            <a:ext uri="{FF2B5EF4-FFF2-40B4-BE49-F238E27FC236}">
              <a16:creationId xmlns:a16="http://schemas.microsoft.com/office/drawing/2014/main" id="{00000000-0008-0000-0100-0000A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9" name="Text Box 6">
          <a:extLst>
            <a:ext uri="{FF2B5EF4-FFF2-40B4-BE49-F238E27FC236}">
              <a16:creationId xmlns:a16="http://schemas.microsoft.com/office/drawing/2014/main" id="{00000000-0008-0000-0100-0000A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0" name="Text Box 4">
          <a:extLst>
            <a:ext uri="{FF2B5EF4-FFF2-40B4-BE49-F238E27FC236}">
              <a16:creationId xmlns:a16="http://schemas.microsoft.com/office/drawing/2014/main" id="{00000000-0008-0000-0100-0000A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1" name="Text Box 6">
          <a:extLst>
            <a:ext uri="{FF2B5EF4-FFF2-40B4-BE49-F238E27FC236}">
              <a16:creationId xmlns:a16="http://schemas.microsoft.com/office/drawing/2014/main" id="{00000000-0008-0000-0100-0000A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2" name="Text Box 4">
          <a:extLst>
            <a:ext uri="{FF2B5EF4-FFF2-40B4-BE49-F238E27FC236}">
              <a16:creationId xmlns:a16="http://schemas.microsoft.com/office/drawing/2014/main" id="{00000000-0008-0000-0100-0000A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3" name="Text Box 6">
          <a:extLst>
            <a:ext uri="{FF2B5EF4-FFF2-40B4-BE49-F238E27FC236}">
              <a16:creationId xmlns:a16="http://schemas.microsoft.com/office/drawing/2014/main" id="{00000000-0008-0000-0100-0000A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4" name="Text Box 4">
          <a:extLst>
            <a:ext uri="{FF2B5EF4-FFF2-40B4-BE49-F238E27FC236}">
              <a16:creationId xmlns:a16="http://schemas.microsoft.com/office/drawing/2014/main" id="{00000000-0008-0000-0100-0000A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5" name="Text Box 6">
          <a:extLst>
            <a:ext uri="{FF2B5EF4-FFF2-40B4-BE49-F238E27FC236}">
              <a16:creationId xmlns:a16="http://schemas.microsoft.com/office/drawing/2014/main" id="{00000000-0008-0000-0100-0000A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6" name="Text Box 4">
          <a:extLst>
            <a:ext uri="{FF2B5EF4-FFF2-40B4-BE49-F238E27FC236}">
              <a16:creationId xmlns:a16="http://schemas.microsoft.com/office/drawing/2014/main" id="{00000000-0008-0000-0100-0000A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7" name="Text Box 6">
          <a:extLst>
            <a:ext uri="{FF2B5EF4-FFF2-40B4-BE49-F238E27FC236}">
              <a16:creationId xmlns:a16="http://schemas.microsoft.com/office/drawing/2014/main" id="{00000000-0008-0000-0100-0000A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8" name="Text Box 4">
          <a:extLst>
            <a:ext uri="{FF2B5EF4-FFF2-40B4-BE49-F238E27FC236}">
              <a16:creationId xmlns:a16="http://schemas.microsoft.com/office/drawing/2014/main" id="{00000000-0008-0000-0100-0000A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9" name="Text Box 6">
          <a:extLst>
            <a:ext uri="{FF2B5EF4-FFF2-40B4-BE49-F238E27FC236}">
              <a16:creationId xmlns:a16="http://schemas.microsoft.com/office/drawing/2014/main" id="{00000000-0008-0000-0100-0000A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0" name="Text Box 4">
          <a:extLst>
            <a:ext uri="{FF2B5EF4-FFF2-40B4-BE49-F238E27FC236}">
              <a16:creationId xmlns:a16="http://schemas.microsoft.com/office/drawing/2014/main" id="{00000000-0008-0000-0100-0000A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1" name="Text Box 6">
          <a:extLst>
            <a:ext uri="{FF2B5EF4-FFF2-40B4-BE49-F238E27FC236}">
              <a16:creationId xmlns:a16="http://schemas.microsoft.com/office/drawing/2014/main" id="{00000000-0008-0000-0100-0000A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2" name="Text Box 4">
          <a:extLst>
            <a:ext uri="{FF2B5EF4-FFF2-40B4-BE49-F238E27FC236}">
              <a16:creationId xmlns:a16="http://schemas.microsoft.com/office/drawing/2014/main" id="{00000000-0008-0000-0100-0000B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3" name="Text Box 6">
          <a:extLst>
            <a:ext uri="{FF2B5EF4-FFF2-40B4-BE49-F238E27FC236}">
              <a16:creationId xmlns:a16="http://schemas.microsoft.com/office/drawing/2014/main" id="{00000000-0008-0000-0100-0000B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4" name="Text Box 4">
          <a:extLst>
            <a:ext uri="{FF2B5EF4-FFF2-40B4-BE49-F238E27FC236}">
              <a16:creationId xmlns:a16="http://schemas.microsoft.com/office/drawing/2014/main" id="{00000000-0008-0000-0100-0000B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5" name="Text Box 6">
          <a:extLst>
            <a:ext uri="{FF2B5EF4-FFF2-40B4-BE49-F238E27FC236}">
              <a16:creationId xmlns:a16="http://schemas.microsoft.com/office/drawing/2014/main" id="{00000000-0008-0000-0100-0000B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6" name="Text Box 4">
          <a:extLst>
            <a:ext uri="{FF2B5EF4-FFF2-40B4-BE49-F238E27FC236}">
              <a16:creationId xmlns:a16="http://schemas.microsoft.com/office/drawing/2014/main" id="{00000000-0008-0000-0100-0000B4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7" name="Text Box 6">
          <a:extLst>
            <a:ext uri="{FF2B5EF4-FFF2-40B4-BE49-F238E27FC236}">
              <a16:creationId xmlns:a16="http://schemas.microsoft.com/office/drawing/2014/main" id="{00000000-0008-0000-0100-0000B5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8" name="Text Box 4">
          <a:extLst>
            <a:ext uri="{FF2B5EF4-FFF2-40B4-BE49-F238E27FC236}">
              <a16:creationId xmlns:a16="http://schemas.microsoft.com/office/drawing/2014/main" id="{00000000-0008-0000-0100-0000B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9" name="Text Box 6">
          <a:extLst>
            <a:ext uri="{FF2B5EF4-FFF2-40B4-BE49-F238E27FC236}">
              <a16:creationId xmlns:a16="http://schemas.microsoft.com/office/drawing/2014/main" id="{00000000-0008-0000-0100-0000B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0" name="Text Box 4">
          <a:extLst>
            <a:ext uri="{FF2B5EF4-FFF2-40B4-BE49-F238E27FC236}">
              <a16:creationId xmlns:a16="http://schemas.microsoft.com/office/drawing/2014/main" id="{00000000-0008-0000-0100-0000B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1" name="Text Box 6">
          <a:extLst>
            <a:ext uri="{FF2B5EF4-FFF2-40B4-BE49-F238E27FC236}">
              <a16:creationId xmlns:a16="http://schemas.microsoft.com/office/drawing/2014/main" id="{00000000-0008-0000-0100-0000B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2" name="Text Box 4">
          <a:extLst>
            <a:ext uri="{FF2B5EF4-FFF2-40B4-BE49-F238E27FC236}">
              <a16:creationId xmlns:a16="http://schemas.microsoft.com/office/drawing/2014/main" id="{00000000-0008-0000-0100-0000B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3" name="Text Box 6">
          <a:extLst>
            <a:ext uri="{FF2B5EF4-FFF2-40B4-BE49-F238E27FC236}">
              <a16:creationId xmlns:a16="http://schemas.microsoft.com/office/drawing/2014/main" id="{00000000-0008-0000-0100-0000B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4" name="Text Box 4">
          <a:extLst>
            <a:ext uri="{FF2B5EF4-FFF2-40B4-BE49-F238E27FC236}">
              <a16:creationId xmlns:a16="http://schemas.microsoft.com/office/drawing/2014/main" id="{00000000-0008-0000-0100-0000B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5" name="Text Box 6">
          <a:extLst>
            <a:ext uri="{FF2B5EF4-FFF2-40B4-BE49-F238E27FC236}">
              <a16:creationId xmlns:a16="http://schemas.microsoft.com/office/drawing/2014/main" id="{00000000-0008-0000-0100-0000B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6" name="Text Box 4">
          <a:extLst>
            <a:ext uri="{FF2B5EF4-FFF2-40B4-BE49-F238E27FC236}">
              <a16:creationId xmlns:a16="http://schemas.microsoft.com/office/drawing/2014/main" id="{00000000-0008-0000-0100-0000B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7" name="Text Box 6">
          <a:extLst>
            <a:ext uri="{FF2B5EF4-FFF2-40B4-BE49-F238E27FC236}">
              <a16:creationId xmlns:a16="http://schemas.microsoft.com/office/drawing/2014/main" id="{00000000-0008-0000-0100-0000B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8" name="Text Box 4">
          <a:extLst>
            <a:ext uri="{FF2B5EF4-FFF2-40B4-BE49-F238E27FC236}">
              <a16:creationId xmlns:a16="http://schemas.microsoft.com/office/drawing/2014/main" id="{00000000-0008-0000-0100-0000C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9" name="Text Box 6">
          <a:extLst>
            <a:ext uri="{FF2B5EF4-FFF2-40B4-BE49-F238E27FC236}">
              <a16:creationId xmlns:a16="http://schemas.microsoft.com/office/drawing/2014/main" id="{00000000-0008-0000-0100-0000C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0" name="Text Box 4">
          <a:extLst>
            <a:ext uri="{FF2B5EF4-FFF2-40B4-BE49-F238E27FC236}">
              <a16:creationId xmlns:a16="http://schemas.microsoft.com/office/drawing/2014/main" id="{00000000-0008-0000-0100-0000C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1" name="Text Box 6">
          <a:extLst>
            <a:ext uri="{FF2B5EF4-FFF2-40B4-BE49-F238E27FC236}">
              <a16:creationId xmlns:a16="http://schemas.microsoft.com/office/drawing/2014/main" id="{00000000-0008-0000-0100-0000C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2" name="Text Box 4">
          <a:extLst>
            <a:ext uri="{FF2B5EF4-FFF2-40B4-BE49-F238E27FC236}">
              <a16:creationId xmlns:a16="http://schemas.microsoft.com/office/drawing/2014/main" id="{00000000-0008-0000-0100-0000C4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3" name="Text Box 6">
          <a:extLst>
            <a:ext uri="{FF2B5EF4-FFF2-40B4-BE49-F238E27FC236}">
              <a16:creationId xmlns:a16="http://schemas.microsoft.com/office/drawing/2014/main" id="{00000000-0008-0000-0100-0000C5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4" name="Text Box 4">
          <a:extLst>
            <a:ext uri="{FF2B5EF4-FFF2-40B4-BE49-F238E27FC236}">
              <a16:creationId xmlns:a16="http://schemas.microsoft.com/office/drawing/2014/main" id="{00000000-0008-0000-0100-0000C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5" name="Text Box 6">
          <a:extLst>
            <a:ext uri="{FF2B5EF4-FFF2-40B4-BE49-F238E27FC236}">
              <a16:creationId xmlns:a16="http://schemas.microsoft.com/office/drawing/2014/main" id="{00000000-0008-0000-0100-0000C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6" name="Text Box 4">
          <a:extLst>
            <a:ext uri="{FF2B5EF4-FFF2-40B4-BE49-F238E27FC236}">
              <a16:creationId xmlns:a16="http://schemas.microsoft.com/office/drawing/2014/main" id="{00000000-0008-0000-0100-0000C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7" name="Text Box 6">
          <a:extLst>
            <a:ext uri="{FF2B5EF4-FFF2-40B4-BE49-F238E27FC236}">
              <a16:creationId xmlns:a16="http://schemas.microsoft.com/office/drawing/2014/main" id="{00000000-0008-0000-0100-0000C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8" name="Text Box 4">
          <a:extLst>
            <a:ext uri="{FF2B5EF4-FFF2-40B4-BE49-F238E27FC236}">
              <a16:creationId xmlns:a16="http://schemas.microsoft.com/office/drawing/2014/main" id="{00000000-0008-0000-0100-0000C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9" name="Text Box 6">
          <a:extLst>
            <a:ext uri="{FF2B5EF4-FFF2-40B4-BE49-F238E27FC236}">
              <a16:creationId xmlns:a16="http://schemas.microsoft.com/office/drawing/2014/main" id="{00000000-0008-0000-0100-0000C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0" name="Text Box 4">
          <a:extLst>
            <a:ext uri="{FF2B5EF4-FFF2-40B4-BE49-F238E27FC236}">
              <a16:creationId xmlns:a16="http://schemas.microsoft.com/office/drawing/2014/main" id="{00000000-0008-0000-0100-0000C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1" name="Text Box 6">
          <a:extLst>
            <a:ext uri="{FF2B5EF4-FFF2-40B4-BE49-F238E27FC236}">
              <a16:creationId xmlns:a16="http://schemas.microsoft.com/office/drawing/2014/main" id="{00000000-0008-0000-0100-0000C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2" name="Text Box 4">
          <a:extLst>
            <a:ext uri="{FF2B5EF4-FFF2-40B4-BE49-F238E27FC236}">
              <a16:creationId xmlns:a16="http://schemas.microsoft.com/office/drawing/2014/main" id="{00000000-0008-0000-0100-0000C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3" name="Text Box 6">
          <a:extLst>
            <a:ext uri="{FF2B5EF4-FFF2-40B4-BE49-F238E27FC236}">
              <a16:creationId xmlns:a16="http://schemas.microsoft.com/office/drawing/2014/main" id="{00000000-0008-0000-0100-0000C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4" name="Text Box 4">
          <a:extLst>
            <a:ext uri="{FF2B5EF4-FFF2-40B4-BE49-F238E27FC236}">
              <a16:creationId xmlns:a16="http://schemas.microsoft.com/office/drawing/2014/main" id="{00000000-0008-0000-0100-0000D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5" name="Text Box 6">
          <a:extLst>
            <a:ext uri="{FF2B5EF4-FFF2-40B4-BE49-F238E27FC236}">
              <a16:creationId xmlns:a16="http://schemas.microsoft.com/office/drawing/2014/main" id="{00000000-0008-0000-0100-0000D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6" name="Text Box 4">
          <a:extLst>
            <a:ext uri="{FF2B5EF4-FFF2-40B4-BE49-F238E27FC236}">
              <a16:creationId xmlns:a16="http://schemas.microsoft.com/office/drawing/2014/main" id="{00000000-0008-0000-0100-0000D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7" name="Text Box 6">
          <a:extLst>
            <a:ext uri="{FF2B5EF4-FFF2-40B4-BE49-F238E27FC236}">
              <a16:creationId xmlns:a16="http://schemas.microsoft.com/office/drawing/2014/main" id="{00000000-0008-0000-0100-0000D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8" name="Text Box 4">
          <a:extLst>
            <a:ext uri="{FF2B5EF4-FFF2-40B4-BE49-F238E27FC236}">
              <a16:creationId xmlns:a16="http://schemas.microsoft.com/office/drawing/2014/main" id="{00000000-0008-0000-0100-0000D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9" name="Text Box 6">
          <a:extLst>
            <a:ext uri="{FF2B5EF4-FFF2-40B4-BE49-F238E27FC236}">
              <a16:creationId xmlns:a16="http://schemas.microsoft.com/office/drawing/2014/main" id="{00000000-0008-0000-0100-0000D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0" name="Text Box 4">
          <a:extLst>
            <a:ext uri="{FF2B5EF4-FFF2-40B4-BE49-F238E27FC236}">
              <a16:creationId xmlns:a16="http://schemas.microsoft.com/office/drawing/2014/main" id="{00000000-0008-0000-0100-0000D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1" name="Text Box 6">
          <a:extLst>
            <a:ext uri="{FF2B5EF4-FFF2-40B4-BE49-F238E27FC236}">
              <a16:creationId xmlns:a16="http://schemas.microsoft.com/office/drawing/2014/main" id="{00000000-0008-0000-0100-0000D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2" name="Text Box 4">
          <a:extLst>
            <a:ext uri="{FF2B5EF4-FFF2-40B4-BE49-F238E27FC236}">
              <a16:creationId xmlns:a16="http://schemas.microsoft.com/office/drawing/2014/main" id="{00000000-0008-0000-0100-0000D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3" name="Text Box 6">
          <a:extLst>
            <a:ext uri="{FF2B5EF4-FFF2-40B4-BE49-F238E27FC236}">
              <a16:creationId xmlns:a16="http://schemas.microsoft.com/office/drawing/2014/main" id="{00000000-0008-0000-0100-0000D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4" name="Text Box 4">
          <a:extLst>
            <a:ext uri="{FF2B5EF4-FFF2-40B4-BE49-F238E27FC236}">
              <a16:creationId xmlns:a16="http://schemas.microsoft.com/office/drawing/2014/main" id="{00000000-0008-0000-0100-0000D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5" name="Text Box 6">
          <a:extLst>
            <a:ext uri="{FF2B5EF4-FFF2-40B4-BE49-F238E27FC236}">
              <a16:creationId xmlns:a16="http://schemas.microsoft.com/office/drawing/2014/main" id="{00000000-0008-0000-0100-0000D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6" name="Text Box 4">
          <a:extLst>
            <a:ext uri="{FF2B5EF4-FFF2-40B4-BE49-F238E27FC236}">
              <a16:creationId xmlns:a16="http://schemas.microsoft.com/office/drawing/2014/main" id="{00000000-0008-0000-0100-0000D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7" name="Text Box 6">
          <a:extLst>
            <a:ext uri="{FF2B5EF4-FFF2-40B4-BE49-F238E27FC236}">
              <a16:creationId xmlns:a16="http://schemas.microsoft.com/office/drawing/2014/main" id="{00000000-0008-0000-0100-0000D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18" name="Text Box 6">
          <a:extLst>
            <a:ext uri="{FF2B5EF4-FFF2-40B4-BE49-F238E27FC236}">
              <a16:creationId xmlns:a16="http://schemas.microsoft.com/office/drawing/2014/main" id="{00000000-0008-0000-0100-0000DE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19" name="Text Box 4">
          <a:extLst>
            <a:ext uri="{FF2B5EF4-FFF2-40B4-BE49-F238E27FC236}">
              <a16:creationId xmlns:a16="http://schemas.microsoft.com/office/drawing/2014/main" id="{00000000-0008-0000-0100-0000D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20" name="Text Box 6">
          <a:extLst>
            <a:ext uri="{FF2B5EF4-FFF2-40B4-BE49-F238E27FC236}">
              <a16:creationId xmlns:a16="http://schemas.microsoft.com/office/drawing/2014/main" id="{00000000-0008-0000-0100-0000E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1" name="Text Box 4">
          <a:extLst>
            <a:ext uri="{FF2B5EF4-FFF2-40B4-BE49-F238E27FC236}">
              <a16:creationId xmlns:a16="http://schemas.microsoft.com/office/drawing/2014/main" id="{00000000-0008-0000-0100-0000E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2" name="Text Box 6">
          <a:extLst>
            <a:ext uri="{FF2B5EF4-FFF2-40B4-BE49-F238E27FC236}">
              <a16:creationId xmlns:a16="http://schemas.microsoft.com/office/drawing/2014/main" id="{00000000-0008-0000-0100-0000E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3" name="Text Box 4">
          <a:extLst>
            <a:ext uri="{FF2B5EF4-FFF2-40B4-BE49-F238E27FC236}">
              <a16:creationId xmlns:a16="http://schemas.microsoft.com/office/drawing/2014/main" id="{00000000-0008-0000-0100-0000E3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4" name="Text Box 6">
          <a:extLst>
            <a:ext uri="{FF2B5EF4-FFF2-40B4-BE49-F238E27FC236}">
              <a16:creationId xmlns:a16="http://schemas.microsoft.com/office/drawing/2014/main" id="{00000000-0008-0000-0100-0000E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5" name="Text Box 4">
          <a:extLst>
            <a:ext uri="{FF2B5EF4-FFF2-40B4-BE49-F238E27FC236}">
              <a16:creationId xmlns:a16="http://schemas.microsoft.com/office/drawing/2014/main" id="{00000000-0008-0000-0100-0000E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6" name="Text Box 6">
          <a:extLst>
            <a:ext uri="{FF2B5EF4-FFF2-40B4-BE49-F238E27FC236}">
              <a16:creationId xmlns:a16="http://schemas.microsoft.com/office/drawing/2014/main" id="{00000000-0008-0000-0100-0000E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7" name="Text Box 4">
          <a:extLst>
            <a:ext uri="{FF2B5EF4-FFF2-40B4-BE49-F238E27FC236}">
              <a16:creationId xmlns:a16="http://schemas.microsoft.com/office/drawing/2014/main" id="{00000000-0008-0000-0100-0000E7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8" name="Text Box 6">
          <a:extLst>
            <a:ext uri="{FF2B5EF4-FFF2-40B4-BE49-F238E27FC236}">
              <a16:creationId xmlns:a16="http://schemas.microsoft.com/office/drawing/2014/main" id="{00000000-0008-0000-0100-0000E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9" name="Text Box 4">
          <a:extLst>
            <a:ext uri="{FF2B5EF4-FFF2-40B4-BE49-F238E27FC236}">
              <a16:creationId xmlns:a16="http://schemas.microsoft.com/office/drawing/2014/main" id="{00000000-0008-0000-0100-0000E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0" name="Text Box 6">
          <a:extLst>
            <a:ext uri="{FF2B5EF4-FFF2-40B4-BE49-F238E27FC236}">
              <a16:creationId xmlns:a16="http://schemas.microsoft.com/office/drawing/2014/main" id="{00000000-0008-0000-0100-0000E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1" name="Text Box 4">
          <a:extLst>
            <a:ext uri="{FF2B5EF4-FFF2-40B4-BE49-F238E27FC236}">
              <a16:creationId xmlns:a16="http://schemas.microsoft.com/office/drawing/2014/main" id="{00000000-0008-0000-0100-0000EB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2" name="Text Box 6">
          <a:extLst>
            <a:ext uri="{FF2B5EF4-FFF2-40B4-BE49-F238E27FC236}">
              <a16:creationId xmlns:a16="http://schemas.microsoft.com/office/drawing/2014/main" id="{00000000-0008-0000-0100-0000EC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3" name="Text Box 4">
          <a:extLst>
            <a:ext uri="{FF2B5EF4-FFF2-40B4-BE49-F238E27FC236}">
              <a16:creationId xmlns:a16="http://schemas.microsoft.com/office/drawing/2014/main" id="{00000000-0008-0000-0100-0000E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4" name="Text Box 6">
          <a:extLst>
            <a:ext uri="{FF2B5EF4-FFF2-40B4-BE49-F238E27FC236}">
              <a16:creationId xmlns:a16="http://schemas.microsoft.com/office/drawing/2014/main" id="{00000000-0008-0000-0100-0000EE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5" name="Text Box 4">
          <a:extLst>
            <a:ext uri="{FF2B5EF4-FFF2-40B4-BE49-F238E27FC236}">
              <a16:creationId xmlns:a16="http://schemas.microsoft.com/office/drawing/2014/main" id="{00000000-0008-0000-0100-0000EF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6" name="Text Box 6">
          <a:extLst>
            <a:ext uri="{FF2B5EF4-FFF2-40B4-BE49-F238E27FC236}">
              <a16:creationId xmlns:a16="http://schemas.microsoft.com/office/drawing/2014/main" id="{00000000-0008-0000-0100-0000F0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37" name="Text Box 6">
          <a:extLst>
            <a:ext uri="{FF2B5EF4-FFF2-40B4-BE49-F238E27FC236}">
              <a16:creationId xmlns:a16="http://schemas.microsoft.com/office/drawing/2014/main" id="{00000000-0008-0000-0100-0000F1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8" name="Text Box 4">
          <a:extLst>
            <a:ext uri="{FF2B5EF4-FFF2-40B4-BE49-F238E27FC236}">
              <a16:creationId xmlns:a16="http://schemas.microsoft.com/office/drawing/2014/main" id="{00000000-0008-0000-0100-0000F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9" name="Text Box 6">
          <a:extLst>
            <a:ext uri="{FF2B5EF4-FFF2-40B4-BE49-F238E27FC236}">
              <a16:creationId xmlns:a16="http://schemas.microsoft.com/office/drawing/2014/main" id="{00000000-0008-0000-0100-0000F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0" name="Text Box 4">
          <a:extLst>
            <a:ext uri="{FF2B5EF4-FFF2-40B4-BE49-F238E27FC236}">
              <a16:creationId xmlns:a16="http://schemas.microsoft.com/office/drawing/2014/main" id="{00000000-0008-0000-0100-0000F4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1" name="Text Box 6">
          <a:extLst>
            <a:ext uri="{FF2B5EF4-FFF2-40B4-BE49-F238E27FC236}">
              <a16:creationId xmlns:a16="http://schemas.microsoft.com/office/drawing/2014/main" id="{00000000-0008-0000-0100-0000F5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2" name="Text Box 4">
          <a:extLst>
            <a:ext uri="{FF2B5EF4-FFF2-40B4-BE49-F238E27FC236}">
              <a16:creationId xmlns:a16="http://schemas.microsoft.com/office/drawing/2014/main" id="{00000000-0008-0000-0100-0000F6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3" name="Text Box 6">
          <a:extLst>
            <a:ext uri="{FF2B5EF4-FFF2-40B4-BE49-F238E27FC236}">
              <a16:creationId xmlns:a16="http://schemas.microsoft.com/office/drawing/2014/main" id="{00000000-0008-0000-0100-0000F7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4" name="Text Box 4">
          <a:extLst>
            <a:ext uri="{FF2B5EF4-FFF2-40B4-BE49-F238E27FC236}">
              <a16:creationId xmlns:a16="http://schemas.microsoft.com/office/drawing/2014/main" id="{00000000-0008-0000-0100-0000F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5" name="Text Box 6">
          <a:extLst>
            <a:ext uri="{FF2B5EF4-FFF2-40B4-BE49-F238E27FC236}">
              <a16:creationId xmlns:a16="http://schemas.microsoft.com/office/drawing/2014/main" id="{00000000-0008-0000-0100-0000F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6" name="Text Box 4">
          <a:extLst>
            <a:ext uri="{FF2B5EF4-FFF2-40B4-BE49-F238E27FC236}">
              <a16:creationId xmlns:a16="http://schemas.microsoft.com/office/drawing/2014/main" id="{00000000-0008-0000-0100-0000FA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7" name="Text Box 6">
          <a:extLst>
            <a:ext uri="{FF2B5EF4-FFF2-40B4-BE49-F238E27FC236}">
              <a16:creationId xmlns:a16="http://schemas.microsoft.com/office/drawing/2014/main" id="{00000000-0008-0000-0100-0000FB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8" name="Text Box 4">
          <a:extLst>
            <a:ext uri="{FF2B5EF4-FFF2-40B4-BE49-F238E27FC236}">
              <a16:creationId xmlns:a16="http://schemas.microsoft.com/office/drawing/2014/main" id="{00000000-0008-0000-0100-0000F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9" name="Text Box 6">
          <a:extLst>
            <a:ext uri="{FF2B5EF4-FFF2-40B4-BE49-F238E27FC236}">
              <a16:creationId xmlns:a16="http://schemas.microsoft.com/office/drawing/2014/main" id="{00000000-0008-0000-0100-0000F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0" name="Text Box 4">
          <a:extLst>
            <a:ext uri="{FF2B5EF4-FFF2-40B4-BE49-F238E27FC236}">
              <a16:creationId xmlns:a16="http://schemas.microsoft.com/office/drawing/2014/main" id="{00000000-0008-0000-0100-0000FE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1" name="Text Box 6">
          <a:extLst>
            <a:ext uri="{FF2B5EF4-FFF2-40B4-BE49-F238E27FC236}">
              <a16:creationId xmlns:a16="http://schemas.microsoft.com/office/drawing/2014/main" id="{00000000-0008-0000-0100-0000FF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4" name="Text Box 4">
          <a:extLst>
            <a:ext uri="{FF2B5EF4-FFF2-40B4-BE49-F238E27FC236}">
              <a16:creationId xmlns:a16="http://schemas.microsoft.com/office/drawing/2014/main" id="{00000000-0008-0000-0100-00000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5" name="Text Box 6">
          <a:extLst>
            <a:ext uri="{FF2B5EF4-FFF2-40B4-BE49-F238E27FC236}">
              <a16:creationId xmlns:a16="http://schemas.microsoft.com/office/drawing/2014/main" id="{00000000-0008-0000-0100-00000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6" name="Text Box 4">
          <a:extLst>
            <a:ext uri="{FF2B5EF4-FFF2-40B4-BE49-F238E27FC236}">
              <a16:creationId xmlns:a16="http://schemas.microsoft.com/office/drawing/2014/main" id="{00000000-0008-0000-0100-000002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7" name="Text Box 6">
          <a:extLst>
            <a:ext uri="{FF2B5EF4-FFF2-40B4-BE49-F238E27FC236}">
              <a16:creationId xmlns:a16="http://schemas.microsoft.com/office/drawing/2014/main" id="{00000000-0008-0000-0100-000003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28" name="Text Box 6">
          <a:extLst>
            <a:ext uri="{FF2B5EF4-FFF2-40B4-BE49-F238E27FC236}">
              <a16:creationId xmlns:a16="http://schemas.microsoft.com/office/drawing/2014/main" id="{00000000-0008-0000-0100-000004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29" name="Text Box 4">
          <a:extLst>
            <a:ext uri="{FF2B5EF4-FFF2-40B4-BE49-F238E27FC236}">
              <a16:creationId xmlns:a16="http://schemas.microsoft.com/office/drawing/2014/main" id="{00000000-0008-0000-0100-00000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30" name="Text Box 6">
          <a:extLst>
            <a:ext uri="{FF2B5EF4-FFF2-40B4-BE49-F238E27FC236}">
              <a16:creationId xmlns:a16="http://schemas.microsoft.com/office/drawing/2014/main" id="{00000000-0008-0000-0100-00000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1" name="Text Box 4">
          <a:extLst>
            <a:ext uri="{FF2B5EF4-FFF2-40B4-BE49-F238E27FC236}">
              <a16:creationId xmlns:a16="http://schemas.microsoft.com/office/drawing/2014/main" id="{00000000-0008-0000-0100-000007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2" name="Text Box 6">
          <a:extLst>
            <a:ext uri="{FF2B5EF4-FFF2-40B4-BE49-F238E27FC236}">
              <a16:creationId xmlns:a16="http://schemas.microsoft.com/office/drawing/2014/main" id="{00000000-0008-0000-0100-000008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3" name="Text Box 4">
          <a:extLst>
            <a:ext uri="{FF2B5EF4-FFF2-40B4-BE49-F238E27FC236}">
              <a16:creationId xmlns:a16="http://schemas.microsoft.com/office/drawing/2014/main" id="{00000000-0008-0000-0100-000009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4" name="Text Box 6">
          <a:extLst>
            <a:ext uri="{FF2B5EF4-FFF2-40B4-BE49-F238E27FC236}">
              <a16:creationId xmlns:a16="http://schemas.microsoft.com/office/drawing/2014/main" id="{00000000-0008-0000-0100-00000A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5" name="Text Box 4">
          <a:extLst>
            <a:ext uri="{FF2B5EF4-FFF2-40B4-BE49-F238E27FC236}">
              <a16:creationId xmlns:a16="http://schemas.microsoft.com/office/drawing/2014/main" id="{00000000-0008-0000-0100-00000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6" name="Text Box 6">
          <a:extLst>
            <a:ext uri="{FF2B5EF4-FFF2-40B4-BE49-F238E27FC236}">
              <a16:creationId xmlns:a16="http://schemas.microsoft.com/office/drawing/2014/main" id="{00000000-0008-0000-0100-00000C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7" name="Text Box 4">
          <a:extLst>
            <a:ext uri="{FF2B5EF4-FFF2-40B4-BE49-F238E27FC236}">
              <a16:creationId xmlns:a16="http://schemas.microsoft.com/office/drawing/2014/main" id="{00000000-0008-0000-0100-00000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8" name="Text Box 6">
          <a:extLst>
            <a:ext uri="{FF2B5EF4-FFF2-40B4-BE49-F238E27FC236}">
              <a16:creationId xmlns:a16="http://schemas.microsoft.com/office/drawing/2014/main" id="{00000000-0008-0000-0100-00000E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9" name="Text Box 4">
          <a:extLst>
            <a:ext uri="{FF2B5EF4-FFF2-40B4-BE49-F238E27FC236}">
              <a16:creationId xmlns:a16="http://schemas.microsoft.com/office/drawing/2014/main" id="{00000000-0008-0000-0100-00000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40" name="Text Box 6">
          <a:extLst>
            <a:ext uri="{FF2B5EF4-FFF2-40B4-BE49-F238E27FC236}">
              <a16:creationId xmlns:a16="http://schemas.microsoft.com/office/drawing/2014/main" id="{00000000-0008-0000-0100-000010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1" name="Text Box 4">
          <a:extLst>
            <a:ext uri="{FF2B5EF4-FFF2-40B4-BE49-F238E27FC236}">
              <a16:creationId xmlns:a16="http://schemas.microsoft.com/office/drawing/2014/main" id="{00000000-0008-0000-0100-00001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2" name="Text Box 6">
          <a:extLst>
            <a:ext uri="{FF2B5EF4-FFF2-40B4-BE49-F238E27FC236}">
              <a16:creationId xmlns:a16="http://schemas.microsoft.com/office/drawing/2014/main" id="{00000000-0008-0000-0100-00001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3" name="Text Box 4">
          <a:extLst>
            <a:ext uri="{FF2B5EF4-FFF2-40B4-BE49-F238E27FC236}">
              <a16:creationId xmlns:a16="http://schemas.microsoft.com/office/drawing/2014/main" id="{00000000-0008-0000-0100-00001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4" name="Text Box 6">
          <a:extLst>
            <a:ext uri="{FF2B5EF4-FFF2-40B4-BE49-F238E27FC236}">
              <a16:creationId xmlns:a16="http://schemas.microsoft.com/office/drawing/2014/main" id="{00000000-0008-0000-0100-00001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5" name="Text Box 4">
          <a:extLst>
            <a:ext uri="{FF2B5EF4-FFF2-40B4-BE49-F238E27FC236}">
              <a16:creationId xmlns:a16="http://schemas.microsoft.com/office/drawing/2014/main" id="{00000000-0008-0000-0100-00001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6" name="Text Box 6">
          <a:extLst>
            <a:ext uri="{FF2B5EF4-FFF2-40B4-BE49-F238E27FC236}">
              <a16:creationId xmlns:a16="http://schemas.microsoft.com/office/drawing/2014/main" id="{00000000-0008-0000-0100-00001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7" name="Text Box 4">
          <a:extLst>
            <a:ext uri="{FF2B5EF4-FFF2-40B4-BE49-F238E27FC236}">
              <a16:creationId xmlns:a16="http://schemas.microsoft.com/office/drawing/2014/main" id="{00000000-0008-0000-0100-00001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8" name="Text Box 6">
          <a:extLst>
            <a:ext uri="{FF2B5EF4-FFF2-40B4-BE49-F238E27FC236}">
              <a16:creationId xmlns:a16="http://schemas.microsoft.com/office/drawing/2014/main" id="{00000000-0008-0000-0100-00001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49" name="Text Box 4">
          <a:extLst>
            <a:ext uri="{FF2B5EF4-FFF2-40B4-BE49-F238E27FC236}">
              <a16:creationId xmlns:a16="http://schemas.microsoft.com/office/drawing/2014/main" id="{00000000-0008-0000-0100-00001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50" name="Text Box 6">
          <a:extLst>
            <a:ext uri="{FF2B5EF4-FFF2-40B4-BE49-F238E27FC236}">
              <a16:creationId xmlns:a16="http://schemas.microsoft.com/office/drawing/2014/main" id="{00000000-0008-0000-0100-00001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1" name="Text Box 4">
          <a:extLst>
            <a:ext uri="{FF2B5EF4-FFF2-40B4-BE49-F238E27FC236}">
              <a16:creationId xmlns:a16="http://schemas.microsoft.com/office/drawing/2014/main" id="{00000000-0008-0000-0100-00001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2" name="Text Box 6">
          <a:extLst>
            <a:ext uri="{FF2B5EF4-FFF2-40B4-BE49-F238E27FC236}">
              <a16:creationId xmlns:a16="http://schemas.microsoft.com/office/drawing/2014/main" id="{00000000-0008-0000-0100-00001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3" name="Text Box 4">
          <a:extLst>
            <a:ext uri="{FF2B5EF4-FFF2-40B4-BE49-F238E27FC236}">
              <a16:creationId xmlns:a16="http://schemas.microsoft.com/office/drawing/2014/main" id="{00000000-0008-0000-0100-00001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4" name="Text Box 6">
          <a:extLst>
            <a:ext uri="{FF2B5EF4-FFF2-40B4-BE49-F238E27FC236}">
              <a16:creationId xmlns:a16="http://schemas.microsoft.com/office/drawing/2014/main" id="{00000000-0008-0000-0100-00001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5" name="Text Box 4">
          <a:extLst>
            <a:ext uri="{FF2B5EF4-FFF2-40B4-BE49-F238E27FC236}">
              <a16:creationId xmlns:a16="http://schemas.microsoft.com/office/drawing/2014/main" id="{00000000-0008-0000-0100-00001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6" name="Text Box 6">
          <a:extLst>
            <a:ext uri="{FF2B5EF4-FFF2-40B4-BE49-F238E27FC236}">
              <a16:creationId xmlns:a16="http://schemas.microsoft.com/office/drawing/2014/main" id="{00000000-0008-0000-0100-00002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7" name="Text Box 4">
          <a:extLst>
            <a:ext uri="{FF2B5EF4-FFF2-40B4-BE49-F238E27FC236}">
              <a16:creationId xmlns:a16="http://schemas.microsoft.com/office/drawing/2014/main" id="{00000000-0008-0000-0100-00002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8" name="Text Box 6">
          <a:extLst>
            <a:ext uri="{FF2B5EF4-FFF2-40B4-BE49-F238E27FC236}">
              <a16:creationId xmlns:a16="http://schemas.microsoft.com/office/drawing/2014/main" id="{00000000-0008-0000-0100-00002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59" name="Text Box 4">
          <a:extLst>
            <a:ext uri="{FF2B5EF4-FFF2-40B4-BE49-F238E27FC236}">
              <a16:creationId xmlns:a16="http://schemas.microsoft.com/office/drawing/2014/main" id="{00000000-0008-0000-0100-00002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0" name="Text Box 6">
          <a:extLst>
            <a:ext uri="{FF2B5EF4-FFF2-40B4-BE49-F238E27FC236}">
              <a16:creationId xmlns:a16="http://schemas.microsoft.com/office/drawing/2014/main" id="{00000000-0008-0000-0100-00002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1" name="Text Box 4">
          <a:extLst>
            <a:ext uri="{FF2B5EF4-FFF2-40B4-BE49-F238E27FC236}">
              <a16:creationId xmlns:a16="http://schemas.microsoft.com/office/drawing/2014/main" id="{00000000-0008-0000-0100-00002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2" name="Text Box 6">
          <a:extLst>
            <a:ext uri="{FF2B5EF4-FFF2-40B4-BE49-F238E27FC236}">
              <a16:creationId xmlns:a16="http://schemas.microsoft.com/office/drawing/2014/main" id="{00000000-0008-0000-0100-00002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3" name="Text Box 4">
          <a:extLst>
            <a:ext uri="{FF2B5EF4-FFF2-40B4-BE49-F238E27FC236}">
              <a16:creationId xmlns:a16="http://schemas.microsoft.com/office/drawing/2014/main" id="{00000000-0008-0000-0100-00002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4" name="Text Box 6">
          <a:extLst>
            <a:ext uri="{FF2B5EF4-FFF2-40B4-BE49-F238E27FC236}">
              <a16:creationId xmlns:a16="http://schemas.microsoft.com/office/drawing/2014/main" id="{00000000-0008-0000-0100-00002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5" name="Text Box 4">
          <a:extLst>
            <a:ext uri="{FF2B5EF4-FFF2-40B4-BE49-F238E27FC236}">
              <a16:creationId xmlns:a16="http://schemas.microsoft.com/office/drawing/2014/main" id="{00000000-0008-0000-0100-00002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6" name="Text Box 6">
          <a:extLst>
            <a:ext uri="{FF2B5EF4-FFF2-40B4-BE49-F238E27FC236}">
              <a16:creationId xmlns:a16="http://schemas.microsoft.com/office/drawing/2014/main" id="{00000000-0008-0000-0100-00002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7" name="Text Box 4">
          <a:extLst>
            <a:ext uri="{FF2B5EF4-FFF2-40B4-BE49-F238E27FC236}">
              <a16:creationId xmlns:a16="http://schemas.microsoft.com/office/drawing/2014/main" id="{00000000-0008-0000-0100-00002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8" name="Text Box 6">
          <a:extLst>
            <a:ext uri="{FF2B5EF4-FFF2-40B4-BE49-F238E27FC236}">
              <a16:creationId xmlns:a16="http://schemas.microsoft.com/office/drawing/2014/main" id="{00000000-0008-0000-0100-00002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69" name="Text Box 4">
          <a:extLst>
            <a:ext uri="{FF2B5EF4-FFF2-40B4-BE49-F238E27FC236}">
              <a16:creationId xmlns:a16="http://schemas.microsoft.com/office/drawing/2014/main" id="{00000000-0008-0000-0100-00002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70" name="Text Box 6">
          <a:extLst>
            <a:ext uri="{FF2B5EF4-FFF2-40B4-BE49-F238E27FC236}">
              <a16:creationId xmlns:a16="http://schemas.microsoft.com/office/drawing/2014/main" id="{00000000-0008-0000-0100-00002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71" name="Text Box 6">
          <a:extLst>
            <a:ext uri="{FF2B5EF4-FFF2-40B4-BE49-F238E27FC236}">
              <a16:creationId xmlns:a16="http://schemas.microsoft.com/office/drawing/2014/main" id="{00000000-0008-0000-0100-00002F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2" name="Text Box 4">
          <a:extLst>
            <a:ext uri="{FF2B5EF4-FFF2-40B4-BE49-F238E27FC236}">
              <a16:creationId xmlns:a16="http://schemas.microsoft.com/office/drawing/2014/main" id="{00000000-0008-0000-0100-00003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3" name="Text Box 6">
          <a:extLst>
            <a:ext uri="{FF2B5EF4-FFF2-40B4-BE49-F238E27FC236}">
              <a16:creationId xmlns:a16="http://schemas.microsoft.com/office/drawing/2014/main" id="{00000000-0008-0000-0100-00003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4" name="Text Box 4">
          <a:extLst>
            <a:ext uri="{FF2B5EF4-FFF2-40B4-BE49-F238E27FC236}">
              <a16:creationId xmlns:a16="http://schemas.microsoft.com/office/drawing/2014/main" id="{00000000-0008-0000-0100-000032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5" name="Text Box 6">
          <a:extLst>
            <a:ext uri="{FF2B5EF4-FFF2-40B4-BE49-F238E27FC236}">
              <a16:creationId xmlns:a16="http://schemas.microsoft.com/office/drawing/2014/main" id="{00000000-0008-0000-0100-00003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6" name="Text Box 4">
          <a:extLst>
            <a:ext uri="{FF2B5EF4-FFF2-40B4-BE49-F238E27FC236}">
              <a16:creationId xmlns:a16="http://schemas.microsoft.com/office/drawing/2014/main" id="{00000000-0008-0000-0100-000034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7" name="Text Box 6">
          <a:extLst>
            <a:ext uri="{FF2B5EF4-FFF2-40B4-BE49-F238E27FC236}">
              <a16:creationId xmlns:a16="http://schemas.microsoft.com/office/drawing/2014/main" id="{00000000-0008-0000-0100-000035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8" name="Text Box 4">
          <a:extLst>
            <a:ext uri="{FF2B5EF4-FFF2-40B4-BE49-F238E27FC236}">
              <a16:creationId xmlns:a16="http://schemas.microsoft.com/office/drawing/2014/main" id="{00000000-0008-0000-0100-000036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9" name="Text Box 6">
          <a:extLst>
            <a:ext uri="{FF2B5EF4-FFF2-40B4-BE49-F238E27FC236}">
              <a16:creationId xmlns:a16="http://schemas.microsoft.com/office/drawing/2014/main" id="{00000000-0008-0000-0100-000037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0" name="Text Box 4">
          <a:extLst>
            <a:ext uri="{FF2B5EF4-FFF2-40B4-BE49-F238E27FC236}">
              <a16:creationId xmlns:a16="http://schemas.microsoft.com/office/drawing/2014/main" id="{00000000-0008-0000-0100-000038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1" name="Text Box 6">
          <a:extLst>
            <a:ext uri="{FF2B5EF4-FFF2-40B4-BE49-F238E27FC236}">
              <a16:creationId xmlns:a16="http://schemas.microsoft.com/office/drawing/2014/main" id="{00000000-0008-0000-0100-000039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2" name="Text Box 4">
          <a:extLst>
            <a:ext uri="{FF2B5EF4-FFF2-40B4-BE49-F238E27FC236}">
              <a16:creationId xmlns:a16="http://schemas.microsoft.com/office/drawing/2014/main" id="{00000000-0008-0000-0100-00003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3" name="Text Box 6">
          <a:extLst>
            <a:ext uri="{FF2B5EF4-FFF2-40B4-BE49-F238E27FC236}">
              <a16:creationId xmlns:a16="http://schemas.microsoft.com/office/drawing/2014/main" id="{00000000-0008-0000-0100-00003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4" name="Text Box 4">
          <a:extLst>
            <a:ext uri="{FF2B5EF4-FFF2-40B4-BE49-F238E27FC236}">
              <a16:creationId xmlns:a16="http://schemas.microsoft.com/office/drawing/2014/main" id="{00000000-0008-0000-0100-00003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5" name="Text Box 6">
          <a:extLst>
            <a:ext uri="{FF2B5EF4-FFF2-40B4-BE49-F238E27FC236}">
              <a16:creationId xmlns:a16="http://schemas.microsoft.com/office/drawing/2014/main" id="{00000000-0008-0000-0100-00003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6" name="Text Box 4">
          <a:extLst>
            <a:ext uri="{FF2B5EF4-FFF2-40B4-BE49-F238E27FC236}">
              <a16:creationId xmlns:a16="http://schemas.microsoft.com/office/drawing/2014/main" id="{00000000-0008-0000-0100-00003E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7" name="Text Box 6">
          <a:extLst>
            <a:ext uri="{FF2B5EF4-FFF2-40B4-BE49-F238E27FC236}">
              <a16:creationId xmlns:a16="http://schemas.microsoft.com/office/drawing/2014/main" id="{00000000-0008-0000-0100-00003F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8" name="Text Box 4">
          <a:extLst>
            <a:ext uri="{FF2B5EF4-FFF2-40B4-BE49-F238E27FC236}">
              <a16:creationId xmlns:a16="http://schemas.microsoft.com/office/drawing/2014/main" id="{00000000-0008-0000-0100-00004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9" name="Text Box 6">
          <a:extLst>
            <a:ext uri="{FF2B5EF4-FFF2-40B4-BE49-F238E27FC236}">
              <a16:creationId xmlns:a16="http://schemas.microsoft.com/office/drawing/2014/main" id="{00000000-0008-0000-0100-00004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0" name="Text Box 4">
          <a:extLst>
            <a:ext uri="{FF2B5EF4-FFF2-40B4-BE49-F238E27FC236}">
              <a16:creationId xmlns:a16="http://schemas.microsoft.com/office/drawing/2014/main" id="{00000000-0008-0000-0100-000042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1" name="Text Box 6">
          <a:extLst>
            <a:ext uri="{FF2B5EF4-FFF2-40B4-BE49-F238E27FC236}">
              <a16:creationId xmlns:a16="http://schemas.microsoft.com/office/drawing/2014/main" id="{00000000-0008-0000-0100-00004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2" name="Text Box 4">
          <a:extLst>
            <a:ext uri="{FF2B5EF4-FFF2-40B4-BE49-F238E27FC236}">
              <a16:creationId xmlns:a16="http://schemas.microsoft.com/office/drawing/2014/main" id="{00000000-0008-0000-0100-000044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3" name="Text Box 6">
          <a:extLst>
            <a:ext uri="{FF2B5EF4-FFF2-40B4-BE49-F238E27FC236}">
              <a16:creationId xmlns:a16="http://schemas.microsoft.com/office/drawing/2014/main" id="{00000000-0008-0000-0100-00004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4" name="Text Box 4">
          <a:extLst>
            <a:ext uri="{FF2B5EF4-FFF2-40B4-BE49-F238E27FC236}">
              <a16:creationId xmlns:a16="http://schemas.microsoft.com/office/drawing/2014/main" id="{00000000-0008-0000-0100-00004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5" name="Text Box 6">
          <a:extLst>
            <a:ext uri="{FF2B5EF4-FFF2-40B4-BE49-F238E27FC236}">
              <a16:creationId xmlns:a16="http://schemas.microsoft.com/office/drawing/2014/main" id="{00000000-0008-0000-0100-00004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6" name="Text Box 4">
          <a:extLst>
            <a:ext uri="{FF2B5EF4-FFF2-40B4-BE49-F238E27FC236}">
              <a16:creationId xmlns:a16="http://schemas.microsoft.com/office/drawing/2014/main" id="{00000000-0008-0000-0100-000048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7" name="Text Box 6">
          <a:extLst>
            <a:ext uri="{FF2B5EF4-FFF2-40B4-BE49-F238E27FC236}">
              <a16:creationId xmlns:a16="http://schemas.microsoft.com/office/drawing/2014/main" id="{00000000-0008-0000-0100-00004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8" name="Text Box 4">
          <a:extLst>
            <a:ext uri="{FF2B5EF4-FFF2-40B4-BE49-F238E27FC236}">
              <a16:creationId xmlns:a16="http://schemas.microsoft.com/office/drawing/2014/main" id="{00000000-0008-0000-0100-00004A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9" name="Text Box 6">
          <a:extLst>
            <a:ext uri="{FF2B5EF4-FFF2-40B4-BE49-F238E27FC236}">
              <a16:creationId xmlns:a16="http://schemas.microsoft.com/office/drawing/2014/main" id="{00000000-0008-0000-0100-00004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0" name="Text Box 4">
          <a:extLst>
            <a:ext uri="{FF2B5EF4-FFF2-40B4-BE49-F238E27FC236}">
              <a16:creationId xmlns:a16="http://schemas.microsoft.com/office/drawing/2014/main" id="{00000000-0008-0000-0100-00004C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1" name="Text Box 6">
          <a:extLst>
            <a:ext uri="{FF2B5EF4-FFF2-40B4-BE49-F238E27FC236}">
              <a16:creationId xmlns:a16="http://schemas.microsoft.com/office/drawing/2014/main" id="{00000000-0008-0000-0100-00004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2" name="Text Box 4">
          <a:extLst>
            <a:ext uri="{FF2B5EF4-FFF2-40B4-BE49-F238E27FC236}">
              <a16:creationId xmlns:a16="http://schemas.microsoft.com/office/drawing/2014/main" id="{00000000-0008-0000-0100-00004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3" name="Text Box 6">
          <a:extLst>
            <a:ext uri="{FF2B5EF4-FFF2-40B4-BE49-F238E27FC236}">
              <a16:creationId xmlns:a16="http://schemas.microsoft.com/office/drawing/2014/main" id="{00000000-0008-0000-0100-00004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4" name="Text Box 4">
          <a:extLst>
            <a:ext uri="{FF2B5EF4-FFF2-40B4-BE49-F238E27FC236}">
              <a16:creationId xmlns:a16="http://schemas.microsoft.com/office/drawing/2014/main" id="{00000000-0008-0000-0100-00005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5" name="Text Box 6">
          <a:extLst>
            <a:ext uri="{FF2B5EF4-FFF2-40B4-BE49-F238E27FC236}">
              <a16:creationId xmlns:a16="http://schemas.microsoft.com/office/drawing/2014/main" id="{00000000-0008-0000-0100-00005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6" name="Text Box 4">
          <a:extLst>
            <a:ext uri="{FF2B5EF4-FFF2-40B4-BE49-F238E27FC236}">
              <a16:creationId xmlns:a16="http://schemas.microsoft.com/office/drawing/2014/main" id="{00000000-0008-0000-0100-00005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7" name="Text Box 6">
          <a:extLst>
            <a:ext uri="{FF2B5EF4-FFF2-40B4-BE49-F238E27FC236}">
              <a16:creationId xmlns:a16="http://schemas.microsoft.com/office/drawing/2014/main" id="{00000000-0008-0000-0100-00005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8" name="Text Box 4">
          <a:extLst>
            <a:ext uri="{FF2B5EF4-FFF2-40B4-BE49-F238E27FC236}">
              <a16:creationId xmlns:a16="http://schemas.microsoft.com/office/drawing/2014/main" id="{00000000-0008-0000-0100-00005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9" name="Text Box 6">
          <a:extLst>
            <a:ext uri="{FF2B5EF4-FFF2-40B4-BE49-F238E27FC236}">
              <a16:creationId xmlns:a16="http://schemas.microsoft.com/office/drawing/2014/main" id="{00000000-0008-0000-0100-00005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0" name="Text Box 4">
          <a:extLst>
            <a:ext uri="{FF2B5EF4-FFF2-40B4-BE49-F238E27FC236}">
              <a16:creationId xmlns:a16="http://schemas.microsoft.com/office/drawing/2014/main" id="{00000000-0008-0000-0100-00005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1" name="Text Box 6">
          <a:extLst>
            <a:ext uri="{FF2B5EF4-FFF2-40B4-BE49-F238E27FC236}">
              <a16:creationId xmlns:a16="http://schemas.microsoft.com/office/drawing/2014/main" id="{00000000-0008-0000-0100-00005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2" name="Text Box 4">
          <a:extLst>
            <a:ext uri="{FF2B5EF4-FFF2-40B4-BE49-F238E27FC236}">
              <a16:creationId xmlns:a16="http://schemas.microsoft.com/office/drawing/2014/main" id="{00000000-0008-0000-0100-000058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3" name="Text Box 6">
          <a:extLst>
            <a:ext uri="{FF2B5EF4-FFF2-40B4-BE49-F238E27FC236}">
              <a16:creationId xmlns:a16="http://schemas.microsoft.com/office/drawing/2014/main" id="{00000000-0008-0000-0100-00005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4" name="Text Box 4">
          <a:extLst>
            <a:ext uri="{FF2B5EF4-FFF2-40B4-BE49-F238E27FC236}">
              <a16:creationId xmlns:a16="http://schemas.microsoft.com/office/drawing/2014/main" id="{00000000-0008-0000-0100-00005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5" name="Text Box 6">
          <a:extLst>
            <a:ext uri="{FF2B5EF4-FFF2-40B4-BE49-F238E27FC236}">
              <a16:creationId xmlns:a16="http://schemas.microsoft.com/office/drawing/2014/main" id="{00000000-0008-0000-0100-00005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6" name="Text Box 4">
          <a:extLst>
            <a:ext uri="{FF2B5EF4-FFF2-40B4-BE49-F238E27FC236}">
              <a16:creationId xmlns:a16="http://schemas.microsoft.com/office/drawing/2014/main" id="{00000000-0008-0000-0100-00005C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7" name="Text Box 6">
          <a:extLst>
            <a:ext uri="{FF2B5EF4-FFF2-40B4-BE49-F238E27FC236}">
              <a16:creationId xmlns:a16="http://schemas.microsoft.com/office/drawing/2014/main" id="{00000000-0008-0000-0100-00005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8" name="Text Box 4">
          <a:extLst>
            <a:ext uri="{FF2B5EF4-FFF2-40B4-BE49-F238E27FC236}">
              <a16:creationId xmlns:a16="http://schemas.microsoft.com/office/drawing/2014/main" id="{00000000-0008-0000-0100-00005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9" name="Text Box 6">
          <a:extLst>
            <a:ext uri="{FF2B5EF4-FFF2-40B4-BE49-F238E27FC236}">
              <a16:creationId xmlns:a16="http://schemas.microsoft.com/office/drawing/2014/main" id="{00000000-0008-0000-0100-00005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0" name="Text Box 4">
          <a:extLst>
            <a:ext uri="{FF2B5EF4-FFF2-40B4-BE49-F238E27FC236}">
              <a16:creationId xmlns:a16="http://schemas.microsoft.com/office/drawing/2014/main" id="{00000000-0008-0000-0100-000060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1" name="Text Box 6">
          <a:extLst>
            <a:ext uri="{FF2B5EF4-FFF2-40B4-BE49-F238E27FC236}">
              <a16:creationId xmlns:a16="http://schemas.microsoft.com/office/drawing/2014/main" id="{00000000-0008-0000-0100-000061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2" name="Text Box 4">
          <a:extLst>
            <a:ext uri="{FF2B5EF4-FFF2-40B4-BE49-F238E27FC236}">
              <a16:creationId xmlns:a16="http://schemas.microsoft.com/office/drawing/2014/main" id="{00000000-0008-0000-0100-00006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3" name="Text Box 6">
          <a:extLst>
            <a:ext uri="{FF2B5EF4-FFF2-40B4-BE49-F238E27FC236}">
              <a16:creationId xmlns:a16="http://schemas.microsoft.com/office/drawing/2014/main" id="{00000000-0008-0000-0100-000063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4" name="Text Box 4">
          <a:extLst>
            <a:ext uri="{FF2B5EF4-FFF2-40B4-BE49-F238E27FC236}">
              <a16:creationId xmlns:a16="http://schemas.microsoft.com/office/drawing/2014/main" id="{00000000-0008-0000-0100-00006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5" name="Text Box 6">
          <a:extLst>
            <a:ext uri="{FF2B5EF4-FFF2-40B4-BE49-F238E27FC236}">
              <a16:creationId xmlns:a16="http://schemas.microsoft.com/office/drawing/2014/main" id="{00000000-0008-0000-0100-00006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6" name="Text Box 4">
          <a:extLst>
            <a:ext uri="{FF2B5EF4-FFF2-40B4-BE49-F238E27FC236}">
              <a16:creationId xmlns:a16="http://schemas.microsoft.com/office/drawing/2014/main" id="{00000000-0008-0000-0100-00006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7" name="Text Box 6">
          <a:extLst>
            <a:ext uri="{FF2B5EF4-FFF2-40B4-BE49-F238E27FC236}">
              <a16:creationId xmlns:a16="http://schemas.microsoft.com/office/drawing/2014/main" id="{00000000-0008-0000-0100-000067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8" name="Text Box 4">
          <a:extLst>
            <a:ext uri="{FF2B5EF4-FFF2-40B4-BE49-F238E27FC236}">
              <a16:creationId xmlns:a16="http://schemas.microsoft.com/office/drawing/2014/main" id="{00000000-0008-0000-0100-00006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9" name="Text Box 6">
          <a:extLst>
            <a:ext uri="{FF2B5EF4-FFF2-40B4-BE49-F238E27FC236}">
              <a16:creationId xmlns:a16="http://schemas.microsoft.com/office/drawing/2014/main" id="{00000000-0008-0000-0100-00006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0" name="Text Box 4">
          <a:extLst>
            <a:ext uri="{FF2B5EF4-FFF2-40B4-BE49-F238E27FC236}">
              <a16:creationId xmlns:a16="http://schemas.microsoft.com/office/drawing/2014/main" id="{00000000-0008-0000-0100-00006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1" name="Text Box 6">
          <a:extLst>
            <a:ext uri="{FF2B5EF4-FFF2-40B4-BE49-F238E27FC236}">
              <a16:creationId xmlns:a16="http://schemas.microsoft.com/office/drawing/2014/main" id="{00000000-0008-0000-0100-00006B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2" name="Text Box 4">
          <a:extLst>
            <a:ext uri="{FF2B5EF4-FFF2-40B4-BE49-F238E27FC236}">
              <a16:creationId xmlns:a16="http://schemas.microsoft.com/office/drawing/2014/main" id="{00000000-0008-0000-0100-00006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3" name="Text Box 6">
          <a:extLst>
            <a:ext uri="{FF2B5EF4-FFF2-40B4-BE49-F238E27FC236}">
              <a16:creationId xmlns:a16="http://schemas.microsoft.com/office/drawing/2014/main" id="{00000000-0008-0000-0100-00006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4" name="Text Box 4">
          <a:extLst>
            <a:ext uri="{FF2B5EF4-FFF2-40B4-BE49-F238E27FC236}">
              <a16:creationId xmlns:a16="http://schemas.microsoft.com/office/drawing/2014/main" id="{00000000-0008-0000-0100-00006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5" name="Text Box 6">
          <a:extLst>
            <a:ext uri="{FF2B5EF4-FFF2-40B4-BE49-F238E27FC236}">
              <a16:creationId xmlns:a16="http://schemas.microsoft.com/office/drawing/2014/main" id="{00000000-0008-0000-0100-00006F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936" name="Text Box 6">
          <a:extLst>
            <a:ext uri="{FF2B5EF4-FFF2-40B4-BE49-F238E27FC236}">
              <a16:creationId xmlns:a16="http://schemas.microsoft.com/office/drawing/2014/main" id="{00000000-0008-0000-0100-000070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7" name="Text Box 4">
          <a:extLst>
            <a:ext uri="{FF2B5EF4-FFF2-40B4-BE49-F238E27FC236}">
              <a16:creationId xmlns:a16="http://schemas.microsoft.com/office/drawing/2014/main" id="{00000000-0008-0000-0100-00007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8" name="Text Box 6">
          <a:extLst>
            <a:ext uri="{FF2B5EF4-FFF2-40B4-BE49-F238E27FC236}">
              <a16:creationId xmlns:a16="http://schemas.microsoft.com/office/drawing/2014/main" id="{00000000-0008-0000-0100-000072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39" name="Text Box 4">
          <a:extLst>
            <a:ext uri="{FF2B5EF4-FFF2-40B4-BE49-F238E27FC236}">
              <a16:creationId xmlns:a16="http://schemas.microsoft.com/office/drawing/2014/main" id="{00000000-0008-0000-0100-00007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40" name="Text Box 6">
          <a:extLst>
            <a:ext uri="{FF2B5EF4-FFF2-40B4-BE49-F238E27FC236}">
              <a16:creationId xmlns:a16="http://schemas.microsoft.com/office/drawing/2014/main" id="{00000000-0008-0000-0100-000074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41" name="Text Box 6">
          <a:extLst>
            <a:ext uri="{FF2B5EF4-FFF2-40B4-BE49-F238E27FC236}">
              <a16:creationId xmlns:a16="http://schemas.microsoft.com/office/drawing/2014/main" id="{00000000-0008-0000-0100-00007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2" name="Text Box 4">
          <a:extLst>
            <a:ext uri="{FF2B5EF4-FFF2-40B4-BE49-F238E27FC236}">
              <a16:creationId xmlns:a16="http://schemas.microsoft.com/office/drawing/2014/main" id="{00000000-0008-0000-0100-00007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3" name="Text Box 6">
          <a:extLst>
            <a:ext uri="{FF2B5EF4-FFF2-40B4-BE49-F238E27FC236}">
              <a16:creationId xmlns:a16="http://schemas.microsoft.com/office/drawing/2014/main" id="{00000000-0008-0000-0100-00007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4" name="Text Box 4">
          <a:extLst>
            <a:ext uri="{FF2B5EF4-FFF2-40B4-BE49-F238E27FC236}">
              <a16:creationId xmlns:a16="http://schemas.microsoft.com/office/drawing/2014/main" id="{00000000-0008-0000-0100-00007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5" name="Text Box 6">
          <a:extLst>
            <a:ext uri="{FF2B5EF4-FFF2-40B4-BE49-F238E27FC236}">
              <a16:creationId xmlns:a16="http://schemas.microsoft.com/office/drawing/2014/main" id="{00000000-0008-0000-0100-00007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6" name="Text Box 4">
          <a:extLst>
            <a:ext uri="{FF2B5EF4-FFF2-40B4-BE49-F238E27FC236}">
              <a16:creationId xmlns:a16="http://schemas.microsoft.com/office/drawing/2014/main" id="{00000000-0008-0000-0100-00007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7" name="Text Box 6">
          <a:extLst>
            <a:ext uri="{FF2B5EF4-FFF2-40B4-BE49-F238E27FC236}">
              <a16:creationId xmlns:a16="http://schemas.microsoft.com/office/drawing/2014/main" id="{00000000-0008-0000-0100-00007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8" name="Text Box 4">
          <a:extLst>
            <a:ext uri="{FF2B5EF4-FFF2-40B4-BE49-F238E27FC236}">
              <a16:creationId xmlns:a16="http://schemas.microsoft.com/office/drawing/2014/main" id="{00000000-0008-0000-0100-00007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9" name="Text Box 6">
          <a:extLst>
            <a:ext uri="{FF2B5EF4-FFF2-40B4-BE49-F238E27FC236}">
              <a16:creationId xmlns:a16="http://schemas.microsoft.com/office/drawing/2014/main" id="{00000000-0008-0000-0100-00007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0" name="Text Box 4">
          <a:extLst>
            <a:ext uri="{FF2B5EF4-FFF2-40B4-BE49-F238E27FC236}">
              <a16:creationId xmlns:a16="http://schemas.microsoft.com/office/drawing/2014/main" id="{00000000-0008-0000-0100-00007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1" name="Text Box 6">
          <a:extLst>
            <a:ext uri="{FF2B5EF4-FFF2-40B4-BE49-F238E27FC236}">
              <a16:creationId xmlns:a16="http://schemas.microsoft.com/office/drawing/2014/main" id="{00000000-0008-0000-0100-00007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952" name="Text Box 6">
          <a:extLst>
            <a:ext uri="{FF2B5EF4-FFF2-40B4-BE49-F238E27FC236}">
              <a16:creationId xmlns:a16="http://schemas.microsoft.com/office/drawing/2014/main" id="{00000000-0008-0000-0100-000080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3" name="Text Box 4">
          <a:extLst>
            <a:ext uri="{FF2B5EF4-FFF2-40B4-BE49-F238E27FC236}">
              <a16:creationId xmlns:a16="http://schemas.microsoft.com/office/drawing/2014/main" id="{00000000-0008-0000-0100-00008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4" name="Text Box 6">
          <a:extLst>
            <a:ext uri="{FF2B5EF4-FFF2-40B4-BE49-F238E27FC236}">
              <a16:creationId xmlns:a16="http://schemas.microsoft.com/office/drawing/2014/main" id="{00000000-0008-0000-0100-00008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955" name="Text Box 6">
          <a:extLst>
            <a:ext uri="{FF2B5EF4-FFF2-40B4-BE49-F238E27FC236}">
              <a16:creationId xmlns:a16="http://schemas.microsoft.com/office/drawing/2014/main" id="{00000000-0008-0000-0100-00008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6" name="Text Box 4">
          <a:extLst>
            <a:ext uri="{FF2B5EF4-FFF2-40B4-BE49-F238E27FC236}">
              <a16:creationId xmlns:a16="http://schemas.microsoft.com/office/drawing/2014/main" id="{00000000-0008-0000-0100-000084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7" name="Text Box 6">
          <a:extLst>
            <a:ext uri="{FF2B5EF4-FFF2-40B4-BE49-F238E27FC236}">
              <a16:creationId xmlns:a16="http://schemas.microsoft.com/office/drawing/2014/main" id="{00000000-0008-0000-0100-00008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8" name="Text Box 4">
          <a:extLst>
            <a:ext uri="{FF2B5EF4-FFF2-40B4-BE49-F238E27FC236}">
              <a16:creationId xmlns:a16="http://schemas.microsoft.com/office/drawing/2014/main" id="{00000000-0008-0000-0100-00008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9" name="Text Box 6">
          <a:extLst>
            <a:ext uri="{FF2B5EF4-FFF2-40B4-BE49-F238E27FC236}">
              <a16:creationId xmlns:a16="http://schemas.microsoft.com/office/drawing/2014/main" id="{00000000-0008-0000-0100-00008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0" name="Text Box 4">
          <a:extLst>
            <a:ext uri="{FF2B5EF4-FFF2-40B4-BE49-F238E27FC236}">
              <a16:creationId xmlns:a16="http://schemas.microsoft.com/office/drawing/2014/main" id="{00000000-0008-0000-0100-00008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1" name="Text Box 6">
          <a:extLst>
            <a:ext uri="{FF2B5EF4-FFF2-40B4-BE49-F238E27FC236}">
              <a16:creationId xmlns:a16="http://schemas.microsoft.com/office/drawing/2014/main" id="{00000000-0008-0000-0100-00008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2" name="Text Box 4">
          <a:extLst>
            <a:ext uri="{FF2B5EF4-FFF2-40B4-BE49-F238E27FC236}">
              <a16:creationId xmlns:a16="http://schemas.microsoft.com/office/drawing/2014/main" id="{00000000-0008-0000-0100-00008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3" name="Text Box 6">
          <a:extLst>
            <a:ext uri="{FF2B5EF4-FFF2-40B4-BE49-F238E27FC236}">
              <a16:creationId xmlns:a16="http://schemas.microsoft.com/office/drawing/2014/main" id="{00000000-0008-0000-0100-00008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4" name="Text Box 4">
          <a:extLst>
            <a:ext uri="{FF2B5EF4-FFF2-40B4-BE49-F238E27FC236}">
              <a16:creationId xmlns:a16="http://schemas.microsoft.com/office/drawing/2014/main" id="{00000000-0008-0000-0100-00008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5" name="Text Box 6">
          <a:extLst>
            <a:ext uri="{FF2B5EF4-FFF2-40B4-BE49-F238E27FC236}">
              <a16:creationId xmlns:a16="http://schemas.microsoft.com/office/drawing/2014/main" id="{00000000-0008-0000-0100-00008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6" name="Text Box 4">
          <a:extLst>
            <a:ext uri="{FF2B5EF4-FFF2-40B4-BE49-F238E27FC236}">
              <a16:creationId xmlns:a16="http://schemas.microsoft.com/office/drawing/2014/main" id="{00000000-0008-0000-0100-00008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7" name="Text Box 6">
          <a:extLst>
            <a:ext uri="{FF2B5EF4-FFF2-40B4-BE49-F238E27FC236}">
              <a16:creationId xmlns:a16="http://schemas.microsoft.com/office/drawing/2014/main" id="{00000000-0008-0000-0100-00008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8" name="Text Box 4">
          <a:extLst>
            <a:ext uri="{FF2B5EF4-FFF2-40B4-BE49-F238E27FC236}">
              <a16:creationId xmlns:a16="http://schemas.microsoft.com/office/drawing/2014/main" id="{00000000-0008-0000-0100-00009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9" name="Text Box 6">
          <a:extLst>
            <a:ext uri="{FF2B5EF4-FFF2-40B4-BE49-F238E27FC236}">
              <a16:creationId xmlns:a16="http://schemas.microsoft.com/office/drawing/2014/main" id="{00000000-0008-0000-0100-00009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0" name="Text Box 4">
          <a:extLst>
            <a:ext uri="{FF2B5EF4-FFF2-40B4-BE49-F238E27FC236}">
              <a16:creationId xmlns:a16="http://schemas.microsoft.com/office/drawing/2014/main" id="{00000000-0008-0000-0100-00009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1" name="Text Box 6">
          <a:extLst>
            <a:ext uri="{FF2B5EF4-FFF2-40B4-BE49-F238E27FC236}">
              <a16:creationId xmlns:a16="http://schemas.microsoft.com/office/drawing/2014/main" id="{00000000-0008-0000-0100-00009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2" name="Text Box 4">
          <a:extLst>
            <a:ext uri="{FF2B5EF4-FFF2-40B4-BE49-F238E27FC236}">
              <a16:creationId xmlns:a16="http://schemas.microsoft.com/office/drawing/2014/main" id="{00000000-0008-0000-0100-00009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3" name="Text Box 6">
          <a:extLst>
            <a:ext uri="{FF2B5EF4-FFF2-40B4-BE49-F238E27FC236}">
              <a16:creationId xmlns:a16="http://schemas.microsoft.com/office/drawing/2014/main" id="{00000000-0008-0000-0100-00009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4" name="Text Box 4">
          <a:extLst>
            <a:ext uri="{FF2B5EF4-FFF2-40B4-BE49-F238E27FC236}">
              <a16:creationId xmlns:a16="http://schemas.microsoft.com/office/drawing/2014/main" id="{00000000-0008-0000-0100-00009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5" name="Text Box 6">
          <a:extLst>
            <a:ext uri="{FF2B5EF4-FFF2-40B4-BE49-F238E27FC236}">
              <a16:creationId xmlns:a16="http://schemas.microsoft.com/office/drawing/2014/main" id="{00000000-0008-0000-0100-000097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6" name="Text Box 4">
          <a:extLst>
            <a:ext uri="{FF2B5EF4-FFF2-40B4-BE49-F238E27FC236}">
              <a16:creationId xmlns:a16="http://schemas.microsoft.com/office/drawing/2014/main" id="{00000000-0008-0000-0100-00009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7" name="Text Box 6">
          <a:extLst>
            <a:ext uri="{FF2B5EF4-FFF2-40B4-BE49-F238E27FC236}">
              <a16:creationId xmlns:a16="http://schemas.microsoft.com/office/drawing/2014/main" id="{00000000-0008-0000-0100-00009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8" name="Text Box 4">
          <a:extLst>
            <a:ext uri="{FF2B5EF4-FFF2-40B4-BE49-F238E27FC236}">
              <a16:creationId xmlns:a16="http://schemas.microsoft.com/office/drawing/2014/main" id="{00000000-0008-0000-0100-00009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9" name="Text Box 6">
          <a:extLst>
            <a:ext uri="{FF2B5EF4-FFF2-40B4-BE49-F238E27FC236}">
              <a16:creationId xmlns:a16="http://schemas.microsoft.com/office/drawing/2014/main" id="{00000000-0008-0000-0100-00009B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0" name="Text Box 4">
          <a:extLst>
            <a:ext uri="{FF2B5EF4-FFF2-40B4-BE49-F238E27FC236}">
              <a16:creationId xmlns:a16="http://schemas.microsoft.com/office/drawing/2014/main" id="{00000000-0008-0000-0100-00009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1" name="Text Box 6">
          <a:extLst>
            <a:ext uri="{FF2B5EF4-FFF2-40B4-BE49-F238E27FC236}">
              <a16:creationId xmlns:a16="http://schemas.microsoft.com/office/drawing/2014/main" id="{00000000-0008-0000-0100-00009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2" name="Text Box 4">
          <a:extLst>
            <a:ext uri="{FF2B5EF4-FFF2-40B4-BE49-F238E27FC236}">
              <a16:creationId xmlns:a16="http://schemas.microsoft.com/office/drawing/2014/main" id="{00000000-0008-0000-0100-00009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3" name="Text Box 6">
          <a:extLst>
            <a:ext uri="{FF2B5EF4-FFF2-40B4-BE49-F238E27FC236}">
              <a16:creationId xmlns:a16="http://schemas.microsoft.com/office/drawing/2014/main" id="{00000000-0008-0000-0100-00009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4" name="Text Box 4">
          <a:extLst>
            <a:ext uri="{FF2B5EF4-FFF2-40B4-BE49-F238E27FC236}">
              <a16:creationId xmlns:a16="http://schemas.microsoft.com/office/drawing/2014/main" id="{00000000-0008-0000-0100-0000A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5" name="Text Box 6">
          <a:extLst>
            <a:ext uri="{FF2B5EF4-FFF2-40B4-BE49-F238E27FC236}">
              <a16:creationId xmlns:a16="http://schemas.microsoft.com/office/drawing/2014/main" id="{00000000-0008-0000-0100-0000A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6" name="Text Box 4">
          <a:extLst>
            <a:ext uri="{FF2B5EF4-FFF2-40B4-BE49-F238E27FC236}">
              <a16:creationId xmlns:a16="http://schemas.microsoft.com/office/drawing/2014/main" id="{00000000-0008-0000-0100-0000A2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7" name="Text Box 6">
          <a:extLst>
            <a:ext uri="{FF2B5EF4-FFF2-40B4-BE49-F238E27FC236}">
              <a16:creationId xmlns:a16="http://schemas.microsoft.com/office/drawing/2014/main" id="{00000000-0008-0000-0100-0000A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8" name="Text Box 4">
          <a:extLst>
            <a:ext uri="{FF2B5EF4-FFF2-40B4-BE49-F238E27FC236}">
              <a16:creationId xmlns:a16="http://schemas.microsoft.com/office/drawing/2014/main" id="{00000000-0008-0000-0100-0000A4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9" name="Text Box 6">
          <a:extLst>
            <a:ext uri="{FF2B5EF4-FFF2-40B4-BE49-F238E27FC236}">
              <a16:creationId xmlns:a16="http://schemas.microsoft.com/office/drawing/2014/main" id="{00000000-0008-0000-0100-0000A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0" name="Text Box 4">
          <a:extLst>
            <a:ext uri="{FF2B5EF4-FFF2-40B4-BE49-F238E27FC236}">
              <a16:creationId xmlns:a16="http://schemas.microsoft.com/office/drawing/2014/main" id="{00000000-0008-0000-0100-0000A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1" name="Text Box 6">
          <a:extLst>
            <a:ext uri="{FF2B5EF4-FFF2-40B4-BE49-F238E27FC236}">
              <a16:creationId xmlns:a16="http://schemas.microsoft.com/office/drawing/2014/main" id="{00000000-0008-0000-0100-0000A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2" name="Text Box 4">
          <a:extLst>
            <a:ext uri="{FF2B5EF4-FFF2-40B4-BE49-F238E27FC236}">
              <a16:creationId xmlns:a16="http://schemas.microsoft.com/office/drawing/2014/main" id="{00000000-0008-0000-0100-0000A8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3" name="Text Box 6">
          <a:extLst>
            <a:ext uri="{FF2B5EF4-FFF2-40B4-BE49-F238E27FC236}">
              <a16:creationId xmlns:a16="http://schemas.microsoft.com/office/drawing/2014/main" id="{00000000-0008-0000-0100-0000A9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4" name="Text Box 4">
          <a:extLst>
            <a:ext uri="{FF2B5EF4-FFF2-40B4-BE49-F238E27FC236}">
              <a16:creationId xmlns:a16="http://schemas.microsoft.com/office/drawing/2014/main" id="{00000000-0008-0000-0100-0000A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5" name="Text Box 6">
          <a:extLst>
            <a:ext uri="{FF2B5EF4-FFF2-40B4-BE49-F238E27FC236}">
              <a16:creationId xmlns:a16="http://schemas.microsoft.com/office/drawing/2014/main" id="{00000000-0008-0000-0100-0000A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6" name="Text Box 4">
          <a:extLst>
            <a:ext uri="{FF2B5EF4-FFF2-40B4-BE49-F238E27FC236}">
              <a16:creationId xmlns:a16="http://schemas.microsoft.com/office/drawing/2014/main" id="{00000000-0008-0000-0100-0000AC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7" name="Text Box 6">
          <a:extLst>
            <a:ext uri="{FF2B5EF4-FFF2-40B4-BE49-F238E27FC236}">
              <a16:creationId xmlns:a16="http://schemas.microsoft.com/office/drawing/2014/main" id="{00000000-0008-0000-0100-0000AD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8" name="Text Box 4">
          <a:extLst>
            <a:ext uri="{FF2B5EF4-FFF2-40B4-BE49-F238E27FC236}">
              <a16:creationId xmlns:a16="http://schemas.microsoft.com/office/drawing/2014/main" id="{00000000-0008-0000-0100-0000A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9" name="Text Box 6">
          <a:extLst>
            <a:ext uri="{FF2B5EF4-FFF2-40B4-BE49-F238E27FC236}">
              <a16:creationId xmlns:a16="http://schemas.microsoft.com/office/drawing/2014/main" id="{00000000-0008-0000-0100-0000A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0" name="Text Box 4">
          <a:extLst>
            <a:ext uri="{FF2B5EF4-FFF2-40B4-BE49-F238E27FC236}">
              <a16:creationId xmlns:a16="http://schemas.microsoft.com/office/drawing/2014/main" id="{00000000-0008-0000-0100-0000B0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1" name="Text Box 6">
          <a:extLst>
            <a:ext uri="{FF2B5EF4-FFF2-40B4-BE49-F238E27FC236}">
              <a16:creationId xmlns:a16="http://schemas.microsoft.com/office/drawing/2014/main" id="{00000000-0008-0000-0100-0000B1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2" name="Text Box 4">
          <a:extLst>
            <a:ext uri="{FF2B5EF4-FFF2-40B4-BE49-F238E27FC236}">
              <a16:creationId xmlns:a16="http://schemas.microsoft.com/office/drawing/2014/main" id="{00000000-0008-0000-0100-0000B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3" name="Text Box 6">
          <a:extLst>
            <a:ext uri="{FF2B5EF4-FFF2-40B4-BE49-F238E27FC236}">
              <a16:creationId xmlns:a16="http://schemas.microsoft.com/office/drawing/2014/main" id="{00000000-0008-0000-0100-0000B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4" name="Text Box 4">
          <a:extLst>
            <a:ext uri="{FF2B5EF4-FFF2-40B4-BE49-F238E27FC236}">
              <a16:creationId xmlns:a16="http://schemas.microsoft.com/office/drawing/2014/main" id="{00000000-0008-0000-0100-0000B4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5" name="Text Box 6">
          <a:extLst>
            <a:ext uri="{FF2B5EF4-FFF2-40B4-BE49-F238E27FC236}">
              <a16:creationId xmlns:a16="http://schemas.microsoft.com/office/drawing/2014/main" id="{00000000-0008-0000-0100-0000B5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06" name="Text Box 6">
          <a:extLst>
            <a:ext uri="{FF2B5EF4-FFF2-40B4-BE49-F238E27FC236}">
              <a16:creationId xmlns:a16="http://schemas.microsoft.com/office/drawing/2014/main" id="{00000000-0008-0000-0100-0000B6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7" name="Text Box 4">
          <a:extLst>
            <a:ext uri="{FF2B5EF4-FFF2-40B4-BE49-F238E27FC236}">
              <a16:creationId xmlns:a16="http://schemas.microsoft.com/office/drawing/2014/main" id="{00000000-0008-0000-0100-0000B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8" name="Text Box 6">
          <a:extLst>
            <a:ext uri="{FF2B5EF4-FFF2-40B4-BE49-F238E27FC236}">
              <a16:creationId xmlns:a16="http://schemas.microsoft.com/office/drawing/2014/main" id="{00000000-0008-0000-0100-0000B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09" name="Text Box 4">
          <a:extLst>
            <a:ext uri="{FF2B5EF4-FFF2-40B4-BE49-F238E27FC236}">
              <a16:creationId xmlns:a16="http://schemas.microsoft.com/office/drawing/2014/main" id="{00000000-0008-0000-0100-0000B9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10" name="Text Box 6">
          <a:extLst>
            <a:ext uri="{FF2B5EF4-FFF2-40B4-BE49-F238E27FC236}">
              <a16:creationId xmlns:a16="http://schemas.microsoft.com/office/drawing/2014/main" id="{00000000-0008-0000-0100-0000B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1" name="Text Box 4">
          <a:extLst>
            <a:ext uri="{FF2B5EF4-FFF2-40B4-BE49-F238E27FC236}">
              <a16:creationId xmlns:a16="http://schemas.microsoft.com/office/drawing/2014/main" id="{00000000-0008-0000-0100-0000B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2" name="Text Box 6">
          <a:extLst>
            <a:ext uri="{FF2B5EF4-FFF2-40B4-BE49-F238E27FC236}">
              <a16:creationId xmlns:a16="http://schemas.microsoft.com/office/drawing/2014/main" id="{00000000-0008-0000-0100-0000BC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3" name="Text Box 4">
          <a:extLst>
            <a:ext uri="{FF2B5EF4-FFF2-40B4-BE49-F238E27FC236}">
              <a16:creationId xmlns:a16="http://schemas.microsoft.com/office/drawing/2014/main" id="{00000000-0008-0000-0100-0000B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4" name="Text Box 6">
          <a:extLst>
            <a:ext uri="{FF2B5EF4-FFF2-40B4-BE49-F238E27FC236}">
              <a16:creationId xmlns:a16="http://schemas.microsoft.com/office/drawing/2014/main" id="{00000000-0008-0000-0100-0000B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5" name="Text Box 4">
          <a:extLst>
            <a:ext uri="{FF2B5EF4-FFF2-40B4-BE49-F238E27FC236}">
              <a16:creationId xmlns:a16="http://schemas.microsoft.com/office/drawing/2014/main" id="{00000000-0008-0000-0100-0000B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6" name="Text Box 6">
          <a:extLst>
            <a:ext uri="{FF2B5EF4-FFF2-40B4-BE49-F238E27FC236}">
              <a16:creationId xmlns:a16="http://schemas.microsoft.com/office/drawing/2014/main" id="{00000000-0008-0000-0100-0000C0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7" name="Text Box 4">
          <a:extLst>
            <a:ext uri="{FF2B5EF4-FFF2-40B4-BE49-F238E27FC236}">
              <a16:creationId xmlns:a16="http://schemas.microsoft.com/office/drawing/2014/main" id="{00000000-0008-0000-0100-0000C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8" name="Text Box 6">
          <a:extLst>
            <a:ext uri="{FF2B5EF4-FFF2-40B4-BE49-F238E27FC236}">
              <a16:creationId xmlns:a16="http://schemas.microsoft.com/office/drawing/2014/main" id="{00000000-0008-0000-0100-0000C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19" name="Text Box 4">
          <a:extLst>
            <a:ext uri="{FF2B5EF4-FFF2-40B4-BE49-F238E27FC236}">
              <a16:creationId xmlns:a16="http://schemas.microsoft.com/office/drawing/2014/main" id="{00000000-0008-0000-0100-0000C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20" name="Text Box 6">
          <a:extLst>
            <a:ext uri="{FF2B5EF4-FFF2-40B4-BE49-F238E27FC236}">
              <a16:creationId xmlns:a16="http://schemas.microsoft.com/office/drawing/2014/main" id="{00000000-0008-0000-0100-0000C4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1" name="Text Box 4">
          <a:extLst>
            <a:ext uri="{FF2B5EF4-FFF2-40B4-BE49-F238E27FC236}">
              <a16:creationId xmlns:a16="http://schemas.microsoft.com/office/drawing/2014/main" id="{00000000-0008-0000-0100-0000C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2" name="Text Box 6">
          <a:extLst>
            <a:ext uri="{FF2B5EF4-FFF2-40B4-BE49-F238E27FC236}">
              <a16:creationId xmlns:a16="http://schemas.microsoft.com/office/drawing/2014/main" id="{00000000-0008-0000-0100-0000C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3" name="Text Box 4">
          <a:extLst>
            <a:ext uri="{FF2B5EF4-FFF2-40B4-BE49-F238E27FC236}">
              <a16:creationId xmlns:a16="http://schemas.microsoft.com/office/drawing/2014/main" id="{00000000-0008-0000-0100-0000C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4" name="Text Box 6">
          <a:extLst>
            <a:ext uri="{FF2B5EF4-FFF2-40B4-BE49-F238E27FC236}">
              <a16:creationId xmlns:a16="http://schemas.microsoft.com/office/drawing/2014/main" id="{00000000-0008-0000-0100-0000C8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25" name="Text Box 6">
          <a:extLst>
            <a:ext uri="{FF2B5EF4-FFF2-40B4-BE49-F238E27FC236}">
              <a16:creationId xmlns:a16="http://schemas.microsoft.com/office/drawing/2014/main" id="{00000000-0008-0000-0100-0000C9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6" name="Text Box 4">
          <a:extLst>
            <a:ext uri="{FF2B5EF4-FFF2-40B4-BE49-F238E27FC236}">
              <a16:creationId xmlns:a16="http://schemas.microsoft.com/office/drawing/2014/main" id="{00000000-0008-0000-0100-0000CA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7" name="Text Box 6">
          <a:extLst>
            <a:ext uri="{FF2B5EF4-FFF2-40B4-BE49-F238E27FC236}">
              <a16:creationId xmlns:a16="http://schemas.microsoft.com/office/drawing/2014/main" id="{00000000-0008-0000-0100-0000CB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8" name="Text Box 4">
          <a:extLst>
            <a:ext uri="{FF2B5EF4-FFF2-40B4-BE49-F238E27FC236}">
              <a16:creationId xmlns:a16="http://schemas.microsoft.com/office/drawing/2014/main" id="{00000000-0008-0000-0100-0000CC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9" name="Text Box 6">
          <a:extLst>
            <a:ext uri="{FF2B5EF4-FFF2-40B4-BE49-F238E27FC236}">
              <a16:creationId xmlns:a16="http://schemas.microsoft.com/office/drawing/2014/main" id="{00000000-0008-0000-0100-0000CD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0" name="Text Box 4">
          <a:extLst>
            <a:ext uri="{FF2B5EF4-FFF2-40B4-BE49-F238E27FC236}">
              <a16:creationId xmlns:a16="http://schemas.microsoft.com/office/drawing/2014/main" id="{00000000-0008-0000-0100-0000CE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1" name="Text Box 6">
          <a:extLst>
            <a:ext uri="{FF2B5EF4-FFF2-40B4-BE49-F238E27FC236}">
              <a16:creationId xmlns:a16="http://schemas.microsoft.com/office/drawing/2014/main" id="{00000000-0008-0000-0100-0000C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2" name="Text Box 4">
          <a:extLst>
            <a:ext uri="{FF2B5EF4-FFF2-40B4-BE49-F238E27FC236}">
              <a16:creationId xmlns:a16="http://schemas.microsoft.com/office/drawing/2014/main" id="{00000000-0008-0000-0100-0000D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3" name="Text Box 6">
          <a:extLst>
            <a:ext uri="{FF2B5EF4-FFF2-40B4-BE49-F238E27FC236}">
              <a16:creationId xmlns:a16="http://schemas.microsoft.com/office/drawing/2014/main" id="{00000000-0008-0000-0100-0000D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4" name="Text Box 4">
          <a:extLst>
            <a:ext uri="{FF2B5EF4-FFF2-40B4-BE49-F238E27FC236}">
              <a16:creationId xmlns:a16="http://schemas.microsoft.com/office/drawing/2014/main" id="{00000000-0008-0000-0100-0000D2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5" name="Text Box 6">
          <a:extLst>
            <a:ext uri="{FF2B5EF4-FFF2-40B4-BE49-F238E27FC236}">
              <a16:creationId xmlns:a16="http://schemas.microsoft.com/office/drawing/2014/main" id="{00000000-0008-0000-0100-0000D3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6" name="Text Box 4">
          <a:extLst>
            <a:ext uri="{FF2B5EF4-FFF2-40B4-BE49-F238E27FC236}">
              <a16:creationId xmlns:a16="http://schemas.microsoft.com/office/drawing/2014/main" id="{00000000-0008-0000-0100-0000D4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7" name="Text Box 6">
          <a:extLst>
            <a:ext uri="{FF2B5EF4-FFF2-40B4-BE49-F238E27FC236}">
              <a16:creationId xmlns:a16="http://schemas.microsoft.com/office/drawing/2014/main" id="{00000000-0008-0000-0100-0000D5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8" name="Text Box 4">
          <a:extLst>
            <a:ext uri="{FF2B5EF4-FFF2-40B4-BE49-F238E27FC236}">
              <a16:creationId xmlns:a16="http://schemas.microsoft.com/office/drawing/2014/main" id="{00000000-0008-0000-0100-0000D6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9" name="Text Box 6">
          <a:extLst>
            <a:ext uri="{FF2B5EF4-FFF2-40B4-BE49-F238E27FC236}">
              <a16:creationId xmlns:a16="http://schemas.microsoft.com/office/drawing/2014/main" id="{00000000-0008-0000-0100-0000D7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0" name="Text Box 4">
          <a:extLst>
            <a:ext uri="{FF2B5EF4-FFF2-40B4-BE49-F238E27FC236}">
              <a16:creationId xmlns:a16="http://schemas.microsoft.com/office/drawing/2014/main" id="{00000000-0008-0000-0100-0000D8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1" name="Text Box 6">
          <a:extLst>
            <a:ext uri="{FF2B5EF4-FFF2-40B4-BE49-F238E27FC236}">
              <a16:creationId xmlns:a16="http://schemas.microsoft.com/office/drawing/2014/main" id="{00000000-0008-0000-0100-0000D9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2" name="Text Box 4">
          <a:extLst>
            <a:ext uri="{FF2B5EF4-FFF2-40B4-BE49-F238E27FC236}">
              <a16:creationId xmlns:a16="http://schemas.microsoft.com/office/drawing/2014/main" id="{00000000-0008-0000-0100-0000D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3" name="Text Box 6">
          <a:extLst>
            <a:ext uri="{FF2B5EF4-FFF2-40B4-BE49-F238E27FC236}">
              <a16:creationId xmlns:a16="http://schemas.microsoft.com/office/drawing/2014/main" id="{00000000-0008-0000-0100-0000D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4" name="Text Box 4">
          <a:extLst>
            <a:ext uri="{FF2B5EF4-FFF2-40B4-BE49-F238E27FC236}">
              <a16:creationId xmlns:a16="http://schemas.microsoft.com/office/drawing/2014/main" id="{00000000-0008-0000-0100-0000DC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5" name="Text Box 6">
          <a:extLst>
            <a:ext uri="{FF2B5EF4-FFF2-40B4-BE49-F238E27FC236}">
              <a16:creationId xmlns:a16="http://schemas.microsoft.com/office/drawing/2014/main" id="{00000000-0008-0000-0100-0000DD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6" name="Text Box 4">
          <a:extLst>
            <a:ext uri="{FF2B5EF4-FFF2-40B4-BE49-F238E27FC236}">
              <a16:creationId xmlns:a16="http://schemas.microsoft.com/office/drawing/2014/main" id="{00000000-0008-0000-0100-0000D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7" name="Text Box 6">
          <a:extLst>
            <a:ext uri="{FF2B5EF4-FFF2-40B4-BE49-F238E27FC236}">
              <a16:creationId xmlns:a16="http://schemas.microsoft.com/office/drawing/2014/main" id="{00000000-0008-0000-0100-0000DF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8" name="Text Box 4">
          <a:extLst>
            <a:ext uri="{FF2B5EF4-FFF2-40B4-BE49-F238E27FC236}">
              <a16:creationId xmlns:a16="http://schemas.microsoft.com/office/drawing/2014/main" id="{00000000-0008-0000-0100-0000E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9" name="Text Box 6">
          <a:extLst>
            <a:ext uri="{FF2B5EF4-FFF2-40B4-BE49-F238E27FC236}">
              <a16:creationId xmlns:a16="http://schemas.microsoft.com/office/drawing/2014/main" id="{00000000-0008-0000-0100-0000E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0" name="Text Box 4">
          <a:extLst>
            <a:ext uri="{FF2B5EF4-FFF2-40B4-BE49-F238E27FC236}">
              <a16:creationId xmlns:a16="http://schemas.microsoft.com/office/drawing/2014/main" id="{00000000-0008-0000-0100-0000E2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1" name="Text Box 6">
          <a:extLst>
            <a:ext uri="{FF2B5EF4-FFF2-40B4-BE49-F238E27FC236}">
              <a16:creationId xmlns:a16="http://schemas.microsoft.com/office/drawing/2014/main" id="{00000000-0008-0000-0100-0000E3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2" name="Text Box 4">
          <a:extLst>
            <a:ext uri="{FF2B5EF4-FFF2-40B4-BE49-F238E27FC236}">
              <a16:creationId xmlns:a16="http://schemas.microsoft.com/office/drawing/2014/main" id="{00000000-0008-0000-0100-0000E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3" name="Text Box 6">
          <a:extLst>
            <a:ext uri="{FF2B5EF4-FFF2-40B4-BE49-F238E27FC236}">
              <a16:creationId xmlns:a16="http://schemas.microsoft.com/office/drawing/2014/main" id="{00000000-0008-0000-0100-0000E5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4" name="Text Box 4">
          <a:extLst>
            <a:ext uri="{FF2B5EF4-FFF2-40B4-BE49-F238E27FC236}">
              <a16:creationId xmlns:a16="http://schemas.microsoft.com/office/drawing/2014/main" id="{00000000-0008-0000-0100-0000E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5" name="Text Box 6">
          <a:extLst>
            <a:ext uri="{FF2B5EF4-FFF2-40B4-BE49-F238E27FC236}">
              <a16:creationId xmlns:a16="http://schemas.microsoft.com/office/drawing/2014/main" id="{00000000-0008-0000-0100-0000E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6" name="Text Box 4">
          <a:extLst>
            <a:ext uri="{FF2B5EF4-FFF2-40B4-BE49-F238E27FC236}">
              <a16:creationId xmlns:a16="http://schemas.microsoft.com/office/drawing/2014/main" id="{00000000-0008-0000-0100-0000E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7" name="Text Box 6">
          <a:extLst>
            <a:ext uri="{FF2B5EF4-FFF2-40B4-BE49-F238E27FC236}">
              <a16:creationId xmlns:a16="http://schemas.microsoft.com/office/drawing/2014/main" id="{00000000-0008-0000-0100-0000E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8" name="Text Box 4">
          <a:extLst>
            <a:ext uri="{FF2B5EF4-FFF2-40B4-BE49-F238E27FC236}">
              <a16:creationId xmlns:a16="http://schemas.microsoft.com/office/drawing/2014/main" id="{00000000-0008-0000-0100-0000EA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9" name="Text Box 6">
          <a:extLst>
            <a:ext uri="{FF2B5EF4-FFF2-40B4-BE49-F238E27FC236}">
              <a16:creationId xmlns:a16="http://schemas.microsoft.com/office/drawing/2014/main" id="{00000000-0008-0000-0100-0000E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0" name="Text Box 4">
          <a:extLst>
            <a:ext uri="{FF2B5EF4-FFF2-40B4-BE49-F238E27FC236}">
              <a16:creationId xmlns:a16="http://schemas.microsoft.com/office/drawing/2014/main" id="{00000000-0008-0000-0100-0000E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1" name="Text Box 6">
          <a:extLst>
            <a:ext uri="{FF2B5EF4-FFF2-40B4-BE49-F238E27FC236}">
              <a16:creationId xmlns:a16="http://schemas.microsoft.com/office/drawing/2014/main" id="{00000000-0008-0000-0100-0000E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2" name="Text Box 4">
          <a:extLst>
            <a:ext uri="{FF2B5EF4-FFF2-40B4-BE49-F238E27FC236}">
              <a16:creationId xmlns:a16="http://schemas.microsoft.com/office/drawing/2014/main" id="{00000000-0008-0000-0100-0000EE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3" name="Text Box 6">
          <a:extLst>
            <a:ext uri="{FF2B5EF4-FFF2-40B4-BE49-F238E27FC236}">
              <a16:creationId xmlns:a16="http://schemas.microsoft.com/office/drawing/2014/main" id="{00000000-0008-0000-0100-0000E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4" name="Text Box 4">
          <a:extLst>
            <a:ext uri="{FF2B5EF4-FFF2-40B4-BE49-F238E27FC236}">
              <a16:creationId xmlns:a16="http://schemas.microsoft.com/office/drawing/2014/main" id="{00000000-0008-0000-0100-0000F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5" name="Text Box 6">
          <a:extLst>
            <a:ext uri="{FF2B5EF4-FFF2-40B4-BE49-F238E27FC236}">
              <a16:creationId xmlns:a16="http://schemas.microsoft.com/office/drawing/2014/main" id="{00000000-0008-0000-0100-0000F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6" name="Text Box 4">
          <a:extLst>
            <a:ext uri="{FF2B5EF4-FFF2-40B4-BE49-F238E27FC236}">
              <a16:creationId xmlns:a16="http://schemas.microsoft.com/office/drawing/2014/main" id="{00000000-0008-0000-0100-0000F2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7" name="Text Box 6">
          <a:extLst>
            <a:ext uri="{FF2B5EF4-FFF2-40B4-BE49-F238E27FC236}">
              <a16:creationId xmlns:a16="http://schemas.microsoft.com/office/drawing/2014/main" id="{00000000-0008-0000-0100-0000F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8" name="Text Box 4">
          <a:extLst>
            <a:ext uri="{FF2B5EF4-FFF2-40B4-BE49-F238E27FC236}">
              <a16:creationId xmlns:a16="http://schemas.microsoft.com/office/drawing/2014/main" id="{00000000-0008-0000-0100-0000F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9" name="Text Box 6">
          <a:extLst>
            <a:ext uri="{FF2B5EF4-FFF2-40B4-BE49-F238E27FC236}">
              <a16:creationId xmlns:a16="http://schemas.microsoft.com/office/drawing/2014/main" id="{00000000-0008-0000-0100-0000F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0" name="Text Box 4">
          <a:extLst>
            <a:ext uri="{FF2B5EF4-FFF2-40B4-BE49-F238E27FC236}">
              <a16:creationId xmlns:a16="http://schemas.microsoft.com/office/drawing/2014/main" id="{00000000-0008-0000-0100-0000F6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1" name="Text Box 6">
          <a:extLst>
            <a:ext uri="{FF2B5EF4-FFF2-40B4-BE49-F238E27FC236}">
              <a16:creationId xmlns:a16="http://schemas.microsoft.com/office/drawing/2014/main" id="{00000000-0008-0000-0100-0000F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2" name="Text Box 4">
          <a:extLst>
            <a:ext uri="{FF2B5EF4-FFF2-40B4-BE49-F238E27FC236}">
              <a16:creationId xmlns:a16="http://schemas.microsoft.com/office/drawing/2014/main" id="{00000000-0008-0000-0100-0000F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3" name="Text Box 6">
          <a:extLst>
            <a:ext uri="{FF2B5EF4-FFF2-40B4-BE49-F238E27FC236}">
              <a16:creationId xmlns:a16="http://schemas.microsoft.com/office/drawing/2014/main" id="{00000000-0008-0000-0100-0000F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4" name="Text Box 4">
          <a:extLst>
            <a:ext uri="{FF2B5EF4-FFF2-40B4-BE49-F238E27FC236}">
              <a16:creationId xmlns:a16="http://schemas.microsoft.com/office/drawing/2014/main" id="{00000000-0008-0000-0100-0000F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5" name="Text Box 6">
          <a:extLst>
            <a:ext uri="{FF2B5EF4-FFF2-40B4-BE49-F238E27FC236}">
              <a16:creationId xmlns:a16="http://schemas.microsoft.com/office/drawing/2014/main" id="{00000000-0008-0000-0100-0000FB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76" name="Text Box 6">
          <a:extLst>
            <a:ext uri="{FF2B5EF4-FFF2-40B4-BE49-F238E27FC236}">
              <a16:creationId xmlns:a16="http://schemas.microsoft.com/office/drawing/2014/main" id="{00000000-0008-0000-0100-0000FC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7" name="Text Box 4">
          <a:extLst>
            <a:ext uri="{FF2B5EF4-FFF2-40B4-BE49-F238E27FC236}">
              <a16:creationId xmlns:a16="http://schemas.microsoft.com/office/drawing/2014/main" id="{00000000-0008-0000-0100-0000FD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8" name="Text Box 6">
          <a:extLst>
            <a:ext uri="{FF2B5EF4-FFF2-40B4-BE49-F238E27FC236}">
              <a16:creationId xmlns:a16="http://schemas.microsoft.com/office/drawing/2014/main" id="{00000000-0008-0000-0100-0000F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79" name="Text Box 4">
          <a:extLst>
            <a:ext uri="{FF2B5EF4-FFF2-40B4-BE49-F238E27FC236}">
              <a16:creationId xmlns:a16="http://schemas.microsoft.com/office/drawing/2014/main" id="{00000000-0008-0000-0100-0000F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0" name="Text Box 6">
          <a:extLst>
            <a:ext uri="{FF2B5EF4-FFF2-40B4-BE49-F238E27FC236}">
              <a16:creationId xmlns:a16="http://schemas.microsoft.com/office/drawing/2014/main" id="{00000000-0008-0000-0100-00000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1" name="Text Box 4">
          <a:extLst>
            <a:ext uri="{FF2B5EF4-FFF2-40B4-BE49-F238E27FC236}">
              <a16:creationId xmlns:a16="http://schemas.microsoft.com/office/drawing/2014/main" id="{00000000-0008-0000-0100-00000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2" name="Text Box 6">
          <a:extLst>
            <a:ext uri="{FF2B5EF4-FFF2-40B4-BE49-F238E27FC236}">
              <a16:creationId xmlns:a16="http://schemas.microsoft.com/office/drawing/2014/main" id="{00000000-0008-0000-0100-00000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3" name="Text Box 4">
          <a:extLst>
            <a:ext uri="{FF2B5EF4-FFF2-40B4-BE49-F238E27FC236}">
              <a16:creationId xmlns:a16="http://schemas.microsoft.com/office/drawing/2014/main" id="{00000000-0008-0000-0100-00000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4" name="Text Box 6">
          <a:extLst>
            <a:ext uri="{FF2B5EF4-FFF2-40B4-BE49-F238E27FC236}">
              <a16:creationId xmlns:a16="http://schemas.microsoft.com/office/drawing/2014/main" id="{00000000-0008-0000-0100-00000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5" name="Text Box 4">
          <a:extLst>
            <a:ext uri="{FF2B5EF4-FFF2-40B4-BE49-F238E27FC236}">
              <a16:creationId xmlns:a16="http://schemas.microsoft.com/office/drawing/2014/main" id="{00000000-0008-0000-0100-00000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6" name="Text Box 6">
          <a:extLst>
            <a:ext uri="{FF2B5EF4-FFF2-40B4-BE49-F238E27FC236}">
              <a16:creationId xmlns:a16="http://schemas.microsoft.com/office/drawing/2014/main" id="{00000000-0008-0000-0100-00000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7" name="Text Box 4">
          <a:extLst>
            <a:ext uri="{FF2B5EF4-FFF2-40B4-BE49-F238E27FC236}">
              <a16:creationId xmlns:a16="http://schemas.microsoft.com/office/drawing/2014/main" id="{00000000-0008-0000-0100-00000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8" name="Text Box 6">
          <a:extLst>
            <a:ext uri="{FF2B5EF4-FFF2-40B4-BE49-F238E27FC236}">
              <a16:creationId xmlns:a16="http://schemas.microsoft.com/office/drawing/2014/main" id="{00000000-0008-0000-0100-00000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89" name="Text Box 4">
          <a:extLst>
            <a:ext uri="{FF2B5EF4-FFF2-40B4-BE49-F238E27FC236}">
              <a16:creationId xmlns:a16="http://schemas.microsoft.com/office/drawing/2014/main" id="{00000000-0008-0000-0100-00000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90" name="Text Box 6">
          <a:extLst>
            <a:ext uri="{FF2B5EF4-FFF2-40B4-BE49-F238E27FC236}">
              <a16:creationId xmlns:a16="http://schemas.microsoft.com/office/drawing/2014/main" id="{00000000-0008-0000-0100-00000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1" name="Text Box 6">
          <a:extLst>
            <a:ext uri="{FF2B5EF4-FFF2-40B4-BE49-F238E27FC236}">
              <a16:creationId xmlns:a16="http://schemas.microsoft.com/office/drawing/2014/main" id="{00000000-0008-0000-0100-00000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2" name="Text Box 4">
          <a:extLst>
            <a:ext uri="{FF2B5EF4-FFF2-40B4-BE49-F238E27FC236}">
              <a16:creationId xmlns:a16="http://schemas.microsoft.com/office/drawing/2014/main" id="{00000000-0008-0000-0100-00000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3" name="Text Box 6">
          <a:extLst>
            <a:ext uri="{FF2B5EF4-FFF2-40B4-BE49-F238E27FC236}">
              <a16:creationId xmlns:a16="http://schemas.microsoft.com/office/drawing/2014/main" id="{00000000-0008-0000-0100-00000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4" name="Text Box 4">
          <a:extLst>
            <a:ext uri="{FF2B5EF4-FFF2-40B4-BE49-F238E27FC236}">
              <a16:creationId xmlns:a16="http://schemas.microsoft.com/office/drawing/2014/main" id="{00000000-0008-0000-0100-00000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5" name="Text Box 6">
          <a:extLst>
            <a:ext uri="{FF2B5EF4-FFF2-40B4-BE49-F238E27FC236}">
              <a16:creationId xmlns:a16="http://schemas.microsoft.com/office/drawing/2014/main" id="{00000000-0008-0000-0100-00000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6" name="Text Box 6">
          <a:extLst>
            <a:ext uri="{FF2B5EF4-FFF2-40B4-BE49-F238E27FC236}">
              <a16:creationId xmlns:a16="http://schemas.microsoft.com/office/drawing/2014/main" id="{00000000-0008-0000-0100-00001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7" name="Text Box 4">
          <a:extLst>
            <a:ext uri="{FF2B5EF4-FFF2-40B4-BE49-F238E27FC236}">
              <a16:creationId xmlns:a16="http://schemas.microsoft.com/office/drawing/2014/main" id="{00000000-0008-0000-0100-00001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8" name="Text Box 6">
          <a:extLst>
            <a:ext uri="{FF2B5EF4-FFF2-40B4-BE49-F238E27FC236}">
              <a16:creationId xmlns:a16="http://schemas.microsoft.com/office/drawing/2014/main" id="{00000000-0008-0000-0100-00001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099" name="Text Box 4">
          <a:extLst>
            <a:ext uri="{FF2B5EF4-FFF2-40B4-BE49-F238E27FC236}">
              <a16:creationId xmlns:a16="http://schemas.microsoft.com/office/drawing/2014/main" id="{00000000-0008-0000-0100-000013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100" name="Text Box 6">
          <a:extLst>
            <a:ext uri="{FF2B5EF4-FFF2-40B4-BE49-F238E27FC236}">
              <a16:creationId xmlns:a16="http://schemas.microsoft.com/office/drawing/2014/main" id="{00000000-0008-0000-0100-000014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1" name="Text Box 4">
          <a:extLst>
            <a:ext uri="{FF2B5EF4-FFF2-40B4-BE49-F238E27FC236}">
              <a16:creationId xmlns:a16="http://schemas.microsoft.com/office/drawing/2014/main" id="{00000000-0008-0000-0100-00001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2" name="Text Box 6">
          <a:extLst>
            <a:ext uri="{FF2B5EF4-FFF2-40B4-BE49-F238E27FC236}">
              <a16:creationId xmlns:a16="http://schemas.microsoft.com/office/drawing/2014/main" id="{00000000-0008-0000-0100-00001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3" name="Text Box 4">
          <a:extLst>
            <a:ext uri="{FF2B5EF4-FFF2-40B4-BE49-F238E27FC236}">
              <a16:creationId xmlns:a16="http://schemas.microsoft.com/office/drawing/2014/main" id="{00000000-0008-0000-0100-00001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4" name="Text Box 6">
          <a:extLst>
            <a:ext uri="{FF2B5EF4-FFF2-40B4-BE49-F238E27FC236}">
              <a16:creationId xmlns:a16="http://schemas.microsoft.com/office/drawing/2014/main" id="{00000000-0008-0000-0100-00001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5" name="Text Box 4">
          <a:extLst>
            <a:ext uri="{FF2B5EF4-FFF2-40B4-BE49-F238E27FC236}">
              <a16:creationId xmlns:a16="http://schemas.microsoft.com/office/drawing/2014/main" id="{00000000-0008-0000-0100-00001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6" name="Text Box 6">
          <a:extLst>
            <a:ext uri="{FF2B5EF4-FFF2-40B4-BE49-F238E27FC236}">
              <a16:creationId xmlns:a16="http://schemas.microsoft.com/office/drawing/2014/main" id="{00000000-0008-0000-0100-00001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7" name="Text Box 4">
          <a:extLst>
            <a:ext uri="{FF2B5EF4-FFF2-40B4-BE49-F238E27FC236}">
              <a16:creationId xmlns:a16="http://schemas.microsoft.com/office/drawing/2014/main" id="{00000000-0008-0000-0100-00001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8" name="Text Box 6">
          <a:extLst>
            <a:ext uri="{FF2B5EF4-FFF2-40B4-BE49-F238E27FC236}">
              <a16:creationId xmlns:a16="http://schemas.microsoft.com/office/drawing/2014/main" id="{00000000-0008-0000-0100-00001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09" name="Text Box 4">
          <a:extLst>
            <a:ext uri="{FF2B5EF4-FFF2-40B4-BE49-F238E27FC236}">
              <a16:creationId xmlns:a16="http://schemas.microsoft.com/office/drawing/2014/main" id="{00000000-0008-0000-0100-00001D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10" name="Text Box 6">
          <a:extLst>
            <a:ext uri="{FF2B5EF4-FFF2-40B4-BE49-F238E27FC236}">
              <a16:creationId xmlns:a16="http://schemas.microsoft.com/office/drawing/2014/main" id="{00000000-0008-0000-0100-00001E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1" name="Text Box 4">
          <a:extLst>
            <a:ext uri="{FF2B5EF4-FFF2-40B4-BE49-F238E27FC236}">
              <a16:creationId xmlns:a16="http://schemas.microsoft.com/office/drawing/2014/main" id="{00000000-0008-0000-0100-00001F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2" name="Text Box 6">
          <a:extLst>
            <a:ext uri="{FF2B5EF4-FFF2-40B4-BE49-F238E27FC236}">
              <a16:creationId xmlns:a16="http://schemas.microsoft.com/office/drawing/2014/main" id="{00000000-0008-0000-0100-000020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3" name="Text Box 4">
          <a:extLst>
            <a:ext uri="{FF2B5EF4-FFF2-40B4-BE49-F238E27FC236}">
              <a16:creationId xmlns:a16="http://schemas.microsoft.com/office/drawing/2014/main" id="{00000000-0008-0000-0100-000021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4" name="Text Box 6">
          <a:extLst>
            <a:ext uri="{FF2B5EF4-FFF2-40B4-BE49-F238E27FC236}">
              <a16:creationId xmlns:a16="http://schemas.microsoft.com/office/drawing/2014/main" id="{00000000-0008-0000-0100-000022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5" name="Text Box 4">
          <a:extLst>
            <a:ext uri="{FF2B5EF4-FFF2-40B4-BE49-F238E27FC236}">
              <a16:creationId xmlns:a16="http://schemas.microsoft.com/office/drawing/2014/main" id="{00000000-0008-0000-0100-000023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6" name="Text Box 6">
          <a:extLst>
            <a:ext uri="{FF2B5EF4-FFF2-40B4-BE49-F238E27FC236}">
              <a16:creationId xmlns:a16="http://schemas.microsoft.com/office/drawing/2014/main" id="{00000000-0008-0000-0100-000024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7" name="Text Box 4">
          <a:extLst>
            <a:ext uri="{FF2B5EF4-FFF2-40B4-BE49-F238E27FC236}">
              <a16:creationId xmlns:a16="http://schemas.microsoft.com/office/drawing/2014/main" id="{00000000-0008-0000-0100-00002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8" name="Text Box 6">
          <a:extLst>
            <a:ext uri="{FF2B5EF4-FFF2-40B4-BE49-F238E27FC236}">
              <a16:creationId xmlns:a16="http://schemas.microsoft.com/office/drawing/2014/main" id="{00000000-0008-0000-0100-00002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19" name="Text Box 4">
          <a:extLst>
            <a:ext uri="{FF2B5EF4-FFF2-40B4-BE49-F238E27FC236}">
              <a16:creationId xmlns:a16="http://schemas.microsoft.com/office/drawing/2014/main" id="{00000000-0008-0000-0100-00002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20" name="Text Box 6">
          <a:extLst>
            <a:ext uri="{FF2B5EF4-FFF2-40B4-BE49-F238E27FC236}">
              <a16:creationId xmlns:a16="http://schemas.microsoft.com/office/drawing/2014/main" id="{00000000-0008-0000-0100-00002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1" name="Text Box 4">
          <a:extLst>
            <a:ext uri="{FF2B5EF4-FFF2-40B4-BE49-F238E27FC236}">
              <a16:creationId xmlns:a16="http://schemas.microsoft.com/office/drawing/2014/main" id="{00000000-0008-0000-0100-00002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2" name="Text Box 6">
          <a:extLst>
            <a:ext uri="{FF2B5EF4-FFF2-40B4-BE49-F238E27FC236}">
              <a16:creationId xmlns:a16="http://schemas.microsoft.com/office/drawing/2014/main" id="{00000000-0008-0000-0100-00002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3" name="Text Box 4">
          <a:extLst>
            <a:ext uri="{FF2B5EF4-FFF2-40B4-BE49-F238E27FC236}">
              <a16:creationId xmlns:a16="http://schemas.microsoft.com/office/drawing/2014/main" id="{00000000-0008-0000-0100-00002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4" name="Text Box 6">
          <a:extLst>
            <a:ext uri="{FF2B5EF4-FFF2-40B4-BE49-F238E27FC236}">
              <a16:creationId xmlns:a16="http://schemas.microsoft.com/office/drawing/2014/main" id="{00000000-0008-0000-0100-00002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5" name="Text Box 4">
          <a:extLst>
            <a:ext uri="{FF2B5EF4-FFF2-40B4-BE49-F238E27FC236}">
              <a16:creationId xmlns:a16="http://schemas.microsoft.com/office/drawing/2014/main" id="{00000000-0008-0000-0100-00002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6" name="Text Box 6">
          <a:extLst>
            <a:ext uri="{FF2B5EF4-FFF2-40B4-BE49-F238E27FC236}">
              <a16:creationId xmlns:a16="http://schemas.microsoft.com/office/drawing/2014/main" id="{00000000-0008-0000-0100-00002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7" name="Text Box 4">
          <a:extLst>
            <a:ext uri="{FF2B5EF4-FFF2-40B4-BE49-F238E27FC236}">
              <a16:creationId xmlns:a16="http://schemas.microsoft.com/office/drawing/2014/main" id="{00000000-0008-0000-0100-00002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8" name="Text Box 6">
          <a:extLst>
            <a:ext uri="{FF2B5EF4-FFF2-40B4-BE49-F238E27FC236}">
              <a16:creationId xmlns:a16="http://schemas.microsoft.com/office/drawing/2014/main" id="{00000000-0008-0000-0100-00003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29" name="Text Box 4">
          <a:extLst>
            <a:ext uri="{FF2B5EF4-FFF2-40B4-BE49-F238E27FC236}">
              <a16:creationId xmlns:a16="http://schemas.microsoft.com/office/drawing/2014/main" id="{00000000-0008-0000-0100-00003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0" name="Text Box 6">
          <a:extLst>
            <a:ext uri="{FF2B5EF4-FFF2-40B4-BE49-F238E27FC236}">
              <a16:creationId xmlns:a16="http://schemas.microsoft.com/office/drawing/2014/main" id="{00000000-0008-0000-0100-00003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1" name="Text Box 4">
          <a:extLst>
            <a:ext uri="{FF2B5EF4-FFF2-40B4-BE49-F238E27FC236}">
              <a16:creationId xmlns:a16="http://schemas.microsoft.com/office/drawing/2014/main" id="{00000000-0008-0000-0100-00003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2" name="Text Box 6">
          <a:extLst>
            <a:ext uri="{FF2B5EF4-FFF2-40B4-BE49-F238E27FC236}">
              <a16:creationId xmlns:a16="http://schemas.microsoft.com/office/drawing/2014/main" id="{00000000-0008-0000-0100-00003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3" name="Text Box 4">
          <a:extLst>
            <a:ext uri="{FF2B5EF4-FFF2-40B4-BE49-F238E27FC236}">
              <a16:creationId xmlns:a16="http://schemas.microsoft.com/office/drawing/2014/main" id="{00000000-0008-0000-0100-00003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4" name="Text Box 6">
          <a:extLst>
            <a:ext uri="{FF2B5EF4-FFF2-40B4-BE49-F238E27FC236}">
              <a16:creationId xmlns:a16="http://schemas.microsoft.com/office/drawing/2014/main" id="{00000000-0008-0000-0100-00003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5" name="Text Box 4">
          <a:extLst>
            <a:ext uri="{FF2B5EF4-FFF2-40B4-BE49-F238E27FC236}">
              <a16:creationId xmlns:a16="http://schemas.microsoft.com/office/drawing/2014/main" id="{00000000-0008-0000-0100-00003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6" name="Text Box 6">
          <a:extLst>
            <a:ext uri="{FF2B5EF4-FFF2-40B4-BE49-F238E27FC236}">
              <a16:creationId xmlns:a16="http://schemas.microsoft.com/office/drawing/2014/main" id="{00000000-0008-0000-0100-000038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7" name="Text Box 4">
          <a:extLst>
            <a:ext uri="{FF2B5EF4-FFF2-40B4-BE49-F238E27FC236}">
              <a16:creationId xmlns:a16="http://schemas.microsoft.com/office/drawing/2014/main" id="{00000000-0008-0000-0100-00003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8" name="Text Box 6">
          <a:extLst>
            <a:ext uri="{FF2B5EF4-FFF2-40B4-BE49-F238E27FC236}">
              <a16:creationId xmlns:a16="http://schemas.microsoft.com/office/drawing/2014/main" id="{00000000-0008-0000-0100-00003A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39" name="Text Box 4">
          <a:extLst>
            <a:ext uri="{FF2B5EF4-FFF2-40B4-BE49-F238E27FC236}">
              <a16:creationId xmlns:a16="http://schemas.microsoft.com/office/drawing/2014/main" id="{00000000-0008-0000-0100-00003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40" name="Text Box 6">
          <a:extLst>
            <a:ext uri="{FF2B5EF4-FFF2-40B4-BE49-F238E27FC236}">
              <a16:creationId xmlns:a16="http://schemas.microsoft.com/office/drawing/2014/main" id="{00000000-0008-0000-0100-00003C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41" name="Text Box 6">
          <a:extLst>
            <a:ext uri="{FF2B5EF4-FFF2-40B4-BE49-F238E27FC236}">
              <a16:creationId xmlns:a16="http://schemas.microsoft.com/office/drawing/2014/main" id="{00000000-0008-0000-0100-00003D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2" name="Text Box 4">
          <a:extLst>
            <a:ext uri="{FF2B5EF4-FFF2-40B4-BE49-F238E27FC236}">
              <a16:creationId xmlns:a16="http://schemas.microsoft.com/office/drawing/2014/main" id="{00000000-0008-0000-0100-00003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3" name="Text Box 6">
          <a:extLst>
            <a:ext uri="{FF2B5EF4-FFF2-40B4-BE49-F238E27FC236}">
              <a16:creationId xmlns:a16="http://schemas.microsoft.com/office/drawing/2014/main" id="{00000000-0008-0000-0100-00003F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4" name="Text Box 4">
          <a:extLst>
            <a:ext uri="{FF2B5EF4-FFF2-40B4-BE49-F238E27FC236}">
              <a16:creationId xmlns:a16="http://schemas.microsoft.com/office/drawing/2014/main" id="{00000000-0008-0000-0100-00004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5" name="Text Box 6">
          <a:extLst>
            <a:ext uri="{FF2B5EF4-FFF2-40B4-BE49-F238E27FC236}">
              <a16:creationId xmlns:a16="http://schemas.microsoft.com/office/drawing/2014/main" id="{00000000-0008-0000-0100-000041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6" name="Text Box 4">
          <a:extLst>
            <a:ext uri="{FF2B5EF4-FFF2-40B4-BE49-F238E27FC236}">
              <a16:creationId xmlns:a16="http://schemas.microsoft.com/office/drawing/2014/main" id="{00000000-0008-0000-0100-00004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7" name="Text Box 6">
          <a:extLst>
            <a:ext uri="{FF2B5EF4-FFF2-40B4-BE49-F238E27FC236}">
              <a16:creationId xmlns:a16="http://schemas.microsoft.com/office/drawing/2014/main" id="{00000000-0008-0000-0100-00004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8" name="Text Box 4">
          <a:extLst>
            <a:ext uri="{FF2B5EF4-FFF2-40B4-BE49-F238E27FC236}">
              <a16:creationId xmlns:a16="http://schemas.microsoft.com/office/drawing/2014/main" id="{00000000-0008-0000-0100-00004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9" name="Text Box 6">
          <a:extLst>
            <a:ext uri="{FF2B5EF4-FFF2-40B4-BE49-F238E27FC236}">
              <a16:creationId xmlns:a16="http://schemas.microsoft.com/office/drawing/2014/main" id="{00000000-0008-0000-0100-00004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0" name="Text Box 4">
          <a:extLst>
            <a:ext uri="{FF2B5EF4-FFF2-40B4-BE49-F238E27FC236}">
              <a16:creationId xmlns:a16="http://schemas.microsoft.com/office/drawing/2014/main" id="{00000000-0008-0000-0100-00004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1" name="Text Box 6">
          <a:extLst>
            <a:ext uri="{FF2B5EF4-FFF2-40B4-BE49-F238E27FC236}">
              <a16:creationId xmlns:a16="http://schemas.microsoft.com/office/drawing/2014/main" id="{00000000-0008-0000-0100-00004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2" name="Text Box 4">
          <a:extLst>
            <a:ext uri="{FF2B5EF4-FFF2-40B4-BE49-F238E27FC236}">
              <a16:creationId xmlns:a16="http://schemas.microsoft.com/office/drawing/2014/main" id="{00000000-0008-0000-0100-00004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3" name="Text Box 6">
          <a:extLst>
            <a:ext uri="{FF2B5EF4-FFF2-40B4-BE49-F238E27FC236}">
              <a16:creationId xmlns:a16="http://schemas.microsoft.com/office/drawing/2014/main" id="{00000000-0008-0000-0100-00004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4" name="Text Box 4">
          <a:extLst>
            <a:ext uri="{FF2B5EF4-FFF2-40B4-BE49-F238E27FC236}">
              <a16:creationId xmlns:a16="http://schemas.microsoft.com/office/drawing/2014/main" id="{00000000-0008-0000-0100-00004A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5" name="Text Box 6">
          <a:extLst>
            <a:ext uri="{FF2B5EF4-FFF2-40B4-BE49-F238E27FC236}">
              <a16:creationId xmlns:a16="http://schemas.microsoft.com/office/drawing/2014/main" id="{00000000-0008-0000-0100-00004B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6" name="Text Box 4">
          <a:extLst>
            <a:ext uri="{FF2B5EF4-FFF2-40B4-BE49-F238E27FC236}">
              <a16:creationId xmlns:a16="http://schemas.microsoft.com/office/drawing/2014/main" id="{00000000-0008-0000-0100-00004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7" name="Text Box 6">
          <a:extLst>
            <a:ext uri="{FF2B5EF4-FFF2-40B4-BE49-F238E27FC236}">
              <a16:creationId xmlns:a16="http://schemas.microsoft.com/office/drawing/2014/main" id="{00000000-0008-0000-0100-00004D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8" name="Text Box 4">
          <a:extLst>
            <a:ext uri="{FF2B5EF4-FFF2-40B4-BE49-F238E27FC236}">
              <a16:creationId xmlns:a16="http://schemas.microsoft.com/office/drawing/2014/main" id="{00000000-0008-0000-0100-00004E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9" name="Text Box 6">
          <a:extLst>
            <a:ext uri="{FF2B5EF4-FFF2-40B4-BE49-F238E27FC236}">
              <a16:creationId xmlns:a16="http://schemas.microsoft.com/office/drawing/2014/main" id="{00000000-0008-0000-0100-00004F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60" name="Text Box 6">
          <a:extLst>
            <a:ext uri="{FF2B5EF4-FFF2-40B4-BE49-F238E27FC236}">
              <a16:creationId xmlns:a16="http://schemas.microsoft.com/office/drawing/2014/main" id="{00000000-0008-0000-0100-00005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1" name="Text Box 4">
          <a:extLst>
            <a:ext uri="{FF2B5EF4-FFF2-40B4-BE49-F238E27FC236}">
              <a16:creationId xmlns:a16="http://schemas.microsoft.com/office/drawing/2014/main" id="{00000000-0008-0000-0100-00005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2" name="Text Box 6">
          <a:extLst>
            <a:ext uri="{FF2B5EF4-FFF2-40B4-BE49-F238E27FC236}">
              <a16:creationId xmlns:a16="http://schemas.microsoft.com/office/drawing/2014/main" id="{00000000-0008-0000-0100-00005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3" name="Text Box 4">
          <a:extLst>
            <a:ext uri="{FF2B5EF4-FFF2-40B4-BE49-F238E27FC236}">
              <a16:creationId xmlns:a16="http://schemas.microsoft.com/office/drawing/2014/main" id="{00000000-0008-0000-0100-000053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4" name="Text Box 6">
          <a:extLst>
            <a:ext uri="{FF2B5EF4-FFF2-40B4-BE49-F238E27FC236}">
              <a16:creationId xmlns:a16="http://schemas.microsoft.com/office/drawing/2014/main" id="{00000000-0008-0000-0100-000054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5" name="Text Box 4">
          <a:extLst>
            <a:ext uri="{FF2B5EF4-FFF2-40B4-BE49-F238E27FC236}">
              <a16:creationId xmlns:a16="http://schemas.microsoft.com/office/drawing/2014/main" id="{00000000-0008-0000-0100-000055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6" name="Text Box 6">
          <a:extLst>
            <a:ext uri="{FF2B5EF4-FFF2-40B4-BE49-F238E27FC236}">
              <a16:creationId xmlns:a16="http://schemas.microsoft.com/office/drawing/2014/main" id="{00000000-0008-0000-0100-000056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7" name="Text Box 4">
          <a:extLst>
            <a:ext uri="{FF2B5EF4-FFF2-40B4-BE49-F238E27FC236}">
              <a16:creationId xmlns:a16="http://schemas.microsoft.com/office/drawing/2014/main" id="{00000000-0008-0000-0100-00005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8" name="Text Box 6">
          <a:extLst>
            <a:ext uri="{FF2B5EF4-FFF2-40B4-BE49-F238E27FC236}">
              <a16:creationId xmlns:a16="http://schemas.microsoft.com/office/drawing/2014/main" id="{00000000-0008-0000-0100-00005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69" name="Text Box 4">
          <a:extLst>
            <a:ext uri="{FF2B5EF4-FFF2-40B4-BE49-F238E27FC236}">
              <a16:creationId xmlns:a16="http://schemas.microsoft.com/office/drawing/2014/main" id="{00000000-0008-0000-0100-00005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0" name="Text Box 6">
          <a:extLst>
            <a:ext uri="{FF2B5EF4-FFF2-40B4-BE49-F238E27FC236}">
              <a16:creationId xmlns:a16="http://schemas.microsoft.com/office/drawing/2014/main" id="{00000000-0008-0000-0100-00005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1" name="Text Box 4">
          <a:extLst>
            <a:ext uri="{FF2B5EF4-FFF2-40B4-BE49-F238E27FC236}">
              <a16:creationId xmlns:a16="http://schemas.microsoft.com/office/drawing/2014/main" id="{00000000-0008-0000-0100-00005B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2" name="Text Box 6">
          <a:extLst>
            <a:ext uri="{FF2B5EF4-FFF2-40B4-BE49-F238E27FC236}">
              <a16:creationId xmlns:a16="http://schemas.microsoft.com/office/drawing/2014/main" id="{00000000-0008-0000-0100-00005C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3" name="Text Box 4">
          <a:extLst>
            <a:ext uri="{FF2B5EF4-FFF2-40B4-BE49-F238E27FC236}">
              <a16:creationId xmlns:a16="http://schemas.microsoft.com/office/drawing/2014/main" id="{00000000-0008-0000-0100-00005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4" name="Text Box 6">
          <a:extLst>
            <a:ext uri="{FF2B5EF4-FFF2-40B4-BE49-F238E27FC236}">
              <a16:creationId xmlns:a16="http://schemas.microsoft.com/office/drawing/2014/main" id="{00000000-0008-0000-0100-00005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5" name="Text Box 4">
          <a:extLst>
            <a:ext uri="{FF2B5EF4-FFF2-40B4-BE49-F238E27FC236}">
              <a16:creationId xmlns:a16="http://schemas.microsoft.com/office/drawing/2014/main" id="{00000000-0008-0000-0100-00005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6" name="Text Box 6">
          <a:extLst>
            <a:ext uri="{FF2B5EF4-FFF2-40B4-BE49-F238E27FC236}">
              <a16:creationId xmlns:a16="http://schemas.microsoft.com/office/drawing/2014/main" id="{00000000-0008-0000-0100-00006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7" name="Text Box 4">
          <a:extLst>
            <a:ext uri="{FF2B5EF4-FFF2-40B4-BE49-F238E27FC236}">
              <a16:creationId xmlns:a16="http://schemas.microsoft.com/office/drawing/2014/main" id="{00000000-0008-0000-0100-00006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8" name="Text Box 6">
          <a:extLst>
            <a:ext uri="{FF2B5EF4-FFF2-40B4-BE49-F238E27FC236}">
              <a16:creationId xmlns:a16="http://schemas.microsoft.com/office/drawing/2014/main" id="{00000000-0008-0000-0100-00006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79" name="Text Box 4">
          <a:extLst>
            <a:ext uri="{FF2B5EF4-FFF2-40B4-BE49-F238E27FC236}">
              <a16:creationId xmlns:a16="http://schemas.microsoft.com/office/drawing/2014/main" id="{00000000-0008-0000-0100-00006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80" name="Text Box 6">
          <a:extLst>
            <a:ext uri="{FF2B5EF4-FFF2-40B4-BE49-F238E27FC236}">
              <a16:creationId xmlns:a16="http://schemas.microsoft.com/office/drawing/2014/main" id="{00000000-0008-0000-0100-00006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1" name="Text Box 4">
          <a:extLst>
            <a:ext uri="{FF2B5EF4-FFF2-40B4-BE49-F238E27FC236}">
              <a16:creationId xmlns:a16="http://schemas.microsoft.com/office/drawing/2014/main" id="{00000000-0008-0000-0100-00006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2" name="Text Box 6">
          <a:extLst>
            <a:ext uri="{FF2B5EF4-FFF2-40B4-BE49-F238E27FC236}">
              <a16:creationId xmlns:a16="http://schemas.microsoft.com/office/drawing/2014/main" id="{00000000-0008-0000-0100-00006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3" name="Text Box 4">
          <a:extLst>
            <a:ext uri="{FF2B5EF4-FFF2-40B4-BE49-F238E27FC236}">
              <a16:creationId xmlns:a16="http://schemas.microsoft.com/office/drawing/2014/main" id="{00000000-0008-0000-0100-00006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4" name="Text Box 6">
          <a:extLst>
            <a:ext uri="{FF2B5EF4-FFF2-40B4-BE49-F238E27FC236}">
              <a16:creationId xmlns:a16="http://schemas.microsoft.com/office/drawing/2014/main" id="{00000000-0008-0000-0100-00006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5" name="Text Box 4">
          <a:extLst>
            <a:ext uri="{FF2B5EF4-FFF2-40B4-BE49-F238E27FC236}">
              <a16:creationId xmlns:a16="http://schemas.microsoft.com/office/drawing/2014/main" id="{00000000-0008-0000-0100-00006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6" name="Text Box 6">
          <a:extLst>
            <a:ext uri="{FF2B5EF4-FFF2-40B4-BE49-F238E27FC236}">
              <a16:creationId xmlns:a16="http://schemas.microsoft.com/office/drawing/2014/main" id="{00000000-0008-0000-0100-00006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7" name="Text Box 4">
          <a:extLst>
            <a:ext uri="{FF2B5EF4-FFF2-40B4-BE49-F238E27FC236}">
              <a16:creationId xmlns:a16="http://schemas.microsoft.com/office/drawing/2014/main" id="{00000000-0008-0000-0100-00006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8" name="Text Box 6">
          <a:extLst>
            <a:ext uri="{FF2B5EF4-FFF2-40B4-BE49-F238E27FC236}">
              <a16:creationId xmlns:a16="http://schemas.microsoft.com/office/drawing/2014/main" id="{00000000-0008-0000-0100-00006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89" name="Text Box 4">
          <a:extLst>
            <a:ext uri="{FF2B5EF4-FFF2-40B4-BE49-F238E27FC236}">
              <a16:creationId xmlns:a16="http://schemas.microsoft.com/office/drawing/2014/main" id="{00000000-0008-0000-0100-00006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90" name="Text Box 6">
          <a:extLst>
            <a:ext uri="{FF2B5EF4-FFF2-40B4-BE49-F238E27FC236}">
              <a16:creationId xmlns:a16="http://schemas.microsoft.com/office/drawing/2014/main" id="{00000000-0008-0000-0100-00006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1" name="Text Box 4">
          <a:extLst>
            <a:ext uri="{FF2B5EF4-FFF2-40B4-BE49-F238E27FC236}">
              <a16:creationId xmlns:a16="http://schemas.microsoft.com/office/drawing/2014/main" id="{00000000-0008-0000-0100-00006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2" name="Text Box 6">
          <a:extLst>
            <a:ext uri="{FF2B5EF4-FFF2-40B4-BE49-F238E27FC236}">
              <a16:creationId xmlns:a16="http://schemas.microsoft.com/office/drawing/2014/main" id="{00000000-0008-0000-0100-00007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3" name="Text Box 4">
          <a:extLst>
            <a:ext uri="{FF2B5EF4-FFF2-40B4-BE49-F238E27FC236}">
              <a16:creationId xmlns:a16="http://schemas.microsoft.com/office/drawing/2014/main" id="{00000000-0008-0000-0100-00007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4" name="Text Box 6">
          <a:extLst>
            <a:ext uri="{FF2B5EF4-FFF2-40B4-BE49-F238E27FC236}">
              <a16:creationId xmlns:a16="http://schemas.microsoft.com/office/drawing/2014/main" id="{00000000-0008-0000-0100-00007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5" name="Text Box 4">
          <a:extLst>
            <a:ext uri="{FF2B5EF4-FFF2-40B4-BE49-F238E27FC236}">
              <a16:creationId xmlns:a16="http://schemas.microsoft.com/office/drawing/2014/main" id="{00000000-0008-0000-0100-00007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6" name="Text Box 6">
          <a:extLst>
            <a:ext uri="{FF2B5EF4-FFF2-40B4-BE49-F238E27FC236}">
              <a16:creationId xmlns:a16="http://schemas.microsoft.com/office/drawing/2014/main" id="{00000000-0008-0000-0100-00007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7" name="Text Box 4">
          <a:extLst>
            <a:ext uri="{FF2B5EF4-FFF2-40B4-BE49-F238E27FC236}">
              <a16:creationId xmlns:a16="http://schemas.microsoft.com/office/drawing/2014/main" id="{00000000-0008-0000-0100-00007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8" name="Text Box 6">
          <a:extLst>
            <a:ext uri="{FF2B5EF4-FFF2-40B4-BE49-F238E27FC236}">
              <a16:creationId xmlns:a16="http://schemas.microsoft.com/office/drawing/2014/main" id="{00000000-0008-0000-0100-00007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9" name="Text Box 4">
          <a:extLst>
            <a:ext uri="{FF2B5EF4-FFF2-40B4-BE49-F238E27FC236}">
              <a16:creationId xmlns:a16="http://schemas.microsoft.com/office/drawing/2014/main" id="{00000000-0008-0000-0100-00007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00" name="Text Box 6">
          <a:extLst>
            <a:ext uri="{FF2B5EF4-FFF2-40B4-BE49-F238E27FC236}">
              <a16:creationId xmlns:a16="http://schemas.microsoft.com/office/drawing/2014/main" id="{00000000-0008-0000-0100-00007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1" name="Text Box 4">
          <a:extLst>
            <a:ext uri="{FF2B5EF4-FFF2-40B4-BE49-F238E27FC236}">
              <a16:creationId xmlns:a16="http://schemas.microsoft.com/office/drawing/2014/main" id="{00000000-0008-0000-0100-00007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2" name="Text Box 6">
          <a:extLst>
            <a:ext uri="{FF2B5EF4-FFF2-40B4-BE49-F238E27FC236}">
              <a16:creationId xmlns:a16="http://schemas.microsoft.com/office/drawing/2014/main" id="{00000000-0008-0000-0100-00007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03" name="Text Box 6">
          <a:extLst>
            <a:ext uri="{FF2B5EF4-FFF2-40B4-BE49-F238E27FC236}">
              <a16:creationId xmlns:a16="http://schemas.microsoft.com/office/drawing/2014/main" id="{00000000-0008-0000-0100-00007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4" name="Text Box 4">
          <a:extLst>
            <a:ext uri="{FF2B5EF4-FFF2-40B4-BE49-F238E27FC236}">
              <a16:creationId xmlns:a16="http://schemas.microsoft.com/office/drawing/2014/main" id="{00000000-0008-0000-0100-00007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5" name="Text Box 6">
          <a:extLst>
            <a:ext uri="{FF2B5EF4-FFF2-40B4-BE49-F238E27FC236}">
              <a16:creationId xmlns:a16="http://schemas.microsoft.com/office/drawing/2014/main" id="{00000000-0008-0000-0100-00007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6" name="Text Box 4">
          <a:extLst>
            <a:ext uri="{FF2B5EF4-FFF2-40B4-BE49-F238E27FC236}">
              <a16:creationId xmlns:a16="http://schemas.microsoft.com/office/drawing/2014/main" id="{00000000-0008-0000-0100-00007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7" name="Text Box 6">
          <a:extLst>
            <a:ext uri="{FF2B5EF4-FFF2-40B4-BE49-F238E27FC236}">
              <a16:creationId xmlns:a16="http://schemas.microsoft.com/office/drawing/2014/main" id="{00000000-0008-0000-0100-00007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8" name="Text Box 4">
          <a:extLst>
            <a:ext uri="{FF2B5EF4-FFF2-40B4-BE49-F238E27FC236}">
              <a16:creationId xmlns:a16="http://schemas.microsoft.com/office/drawing/2014/main" id="{00000000-0008-0000-0100-000080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9" name="Text Box 6">
          <a:extLst>
            <a:ext uri="{FF2B5EF4-FFF2-40B4-BE49-F238E27FC236}">
              <a16:creationId xmlns:a16="http://schemas.microsoft.com/office/drawing/2014/main" id="{00000000-0008-0000-0100-000081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0" name="Text Box 4">
          <a:extLst>
            <a:ext uri="{FF2B5EF4-FFF2-40B4-BE49-F238E27FC236}">
              <a16:creationId xmlns:a16="http://schemas.microsoft.com/office/drawing/2014/main" id="{00000000-0008-0000-0100-000082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1" name="Text Box 6">
          <a:extLst>
            <a:ext uri="{FF2B5EF4-FFF2-40B4-BE49-F238E27FC236}">
              <a16:creationId xmlns:a16="http://schemas.microsoft.com/office/drawing/2014/main" id="{00000000-0008-0000-0100-000083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2" name="Text Box 4">
          <a:extLst>
            <a:ext uri="{FF2B5EF4-FFF2-40B4-BE49-F238E27FC236}">
              <a16:creationId xmlns:a16="http://schemas.microsoft.com/office/drawing/2014/main" id="{00000000-0008-0000-0100-00008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3" name="Text Box 6">
          <a:extLst>
            <a:ext uri="{FF2B5EF4-FFF2-40B4-BE49-F238E27FC236}">
              <a16:creationId xmlns:a16="http://schemas.microsoft.com/office/drawing/2014/main" id="{00000000-0008-0000-0100-000085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4" name="Text Box 4">
          <a:extLst>
            <a:ext uri="{FF2B5EF4-FFF2-40B4-BE49-F238E27FC236}">
              <a16:creationId xmlns:a16="http://schemas.microsoft.com/office/drawing/2014/main" id="{00000000-0008-0000-0100-00008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5" name="Text Box 6">
          <a:extLst>
            <a:ext uri="{FF2B5EF4-FFF2-40B4-BE49-F238E27FC236}">
              <a16:creationId xmlns:a16="http://schemas.microsoft.com/office/drawing/2014/main" id="{00000000-0008-0000-0100-000087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6" name="Text Box 4">
          <a:extLst>
            <a:ext uri="{FF2B5EF4-FFF2-40B4-BE49-F238E27FC236}">
              <a16:creationId xmlns:a16="http://schemas.microsoft.com/office/drawing/2014/main" id="{00000000-0008-0000-0100-00008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7" name="Text Box 6">
          <a:extLst>
            <a:ext uri="{FF2B5EF4-FFF2-40B4-BE49-F238E27FC236}">
              <a16:creationId xmlns:a16="http://schemas.microsoft.com/office/drawing/2014/main" id="{00000000-0008-0000-0100-00008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8" name="Text Box 4">
          <a:extLst>
            <a:ext uri="{FF2B5EF4-FFF2-40B4-BE49-F238E27FC236}">
              <a16:creationId xmlns:a16="http://schemas.microsoft.com/office/drawing/2014/main" id="{00000000-0008-0000-0100-00008A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9" name="Text Box 6">
          <a:extLst>
            <a:ext uri="{FF2B5EF4-FFF2-40B4-BE49-F238E27FC236}">
              <a16:creationId xmlns:a16="http://schemas.microsoft.com/office/drawing/2014/main" id="{00000000-0008-0000-0100-00008B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0" name="Text Box 4">
          <a:extLst>
            <a:ext uri="{FF2B5EF4-FFF2-40B4-BE49-F238E27FC236}">
              <a16:creationId xmlns:a16="http://schemas.microsoft.com/office/drawing/2014/main" id="{00000000-0008-0000-0100-00008C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1" name="Text Box 6">
          <a:extLst>
            <a:ext uri="{FF2B5EF4-FFF2-40B4-BE49-F238E27FC236}">
              <a16:creationId xmlns:a16="http://schemas.microsoft.com/office/drawing/2014/main" id="{00000000-0008-0000-0100-00008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2" name="Text Box 4">
          <a:extLst>
            <a:ext uri="{FF2B5EF4-FFF2-40B4-BE49-F238E27FC236}">
              <a16:creationId xmlns:a16="http://schemas.microsoft.com/office/drawing/2014/main" id="{00000000-0008-0000-0100-00008E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3" name="Text Box 6">
          <a:extLst>
            <a:ext uri="{FF2B5EF4-FFF2-40B4-BE49-F238E27FC236}">
              <a16:creationId xmlns:a16="http://schemas.microsoft.com/office/drawing/2014/main" id="{00000000-0008-0000-0100-00008F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4" name="Text Box 4">
          <a:extLst>
            <a:ext uri="{FF2B5EF4-FFF2-40B4-BE49-F238E27FC236}">
              <a16:creationId xmlns:a16="http://schemas.microsoft.com/office/drawing/2014/main" id="{00000000-0008-0000-0100-00009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5" name="Text Box 6">
          <a:extLst>
            <a:ext uri="{FF2B5EF4-FFF2-40B4-BE49-F238E27FC236}">
              <a16:creationId xmlns:a16="http://schemas.microsoft.com/office/drawing/2014/main" id="{00000000-0008-0000-0100-00009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6" name="Text Box 4">
          <a:extLst>
            <a:ext uri="{FF2B5EF4-FFF2-40B4-BE49-F238E27FC236}">
              <a16:creationId xmlns:a16="http://schemas.microsoft.com/office/drawing/2014/main" id="{00000000-0008-0000-0100-00009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7" name="Text Box 6">
          <a:extLst>
            <a:ext uri="{FF2B5EF4-FFF2-40B4-BE49-F238E27FC236}">
              <a16:creationId xmlns:a16="http://schemas.microsoft.com/office/drawing/2014/main" id="{00000000-0008-0000-0100-00009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8" name="Text Box 4">
          <a:extLst>
            <a:ext uri="{FF2B5EF4-FFF2-40B4-BE49-F238E27FC236}">
              <a16:creationId xmlns:a16="http://schemas.microsoft.com/office/drawing/2014/main" id="{00000000-0008-0000-0100-00009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9" name="Text Box 6">
          <a:extLst>
            <a:ext uri="{FF2B5EF4-FFF2-40B4-BE49-F238E27FC236}">
              <a16:creationId xmlns:a16="http://schemas.microsoft.com/office/drawing/2014/main" id="{00000000-0008-0000-0100-00009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0" name="Text Box 4">
          <a:extLst>
            <a:ext uri="{FF2B5EF4-FFF2-40B4-BE49-F238E27FC236}">
              <a16:creationId xmlns:a16="http://schemas.microsoft.com/office/drawing/2014/main" id="{00000000-0008-0000-0100-000096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1" name="Text Box 6">
          <a:extLst>
            <a:ext uri="{FF2B5EF4-FFF2-40B4-BE49-F238E27FC236}">
              <a16:creationId xmlns:a16="http://schemas.microsoft.com/office/drawing/2014/main" id="{00000000-0008-0000-0100-00009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2" name="Text Box 4">
          <a:extLst>
            <a:ext uri="{FF2B5EF4-FFF2-40B4-BE49-F238E27FC236}">
              <a16:creationId xmlns:a16="http://schemas.microsoft.com/office/drawing/2014/main" id="{00000000-0008-0000-0100-000098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3" name="Text Box 6">
          <a:extLst>
            <a:ext uri="{FF2B5EF4-FFF2-40B4-BE49-F238E27FC236}">
              <a16:creationId xmlns:a16="http://schemas.microsoft.com/office/drawing/2014/main" id="{00000000-0008-0000-0100-00009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4" name="Text Box 4">
          <a:extLst>
            <a:ext uri="{FF2B5EF4-FFF2-40B4-BE49-F238E27FC236}">
              <a16:creationId xmlns:a16="http://schemas.microsoft.com/office/drawing/2014/main" id="{00000000-0008-0000-0100-00009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5" name="Text Box 6">
          <a:extLst>
            <a:ext uri="{FF2B5EF4-FFF2-40B4-BE49-F238E27FC236}">
              <a16:creationId xmlns:a16="http://schemas.microsoft.com/office/drawing/2014/main" id="{00000000-0008-0000-0100-00009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6" name="Text Box 4">
          <a:extLst>
            <a:ext uri="{FF2B5EF4-FFF2-40B4-BE49-F238E27FC236}">
              <a16:creationId xmlns:a16="http://schemas.microsoft.com/office/drawing/2014/main" id="{00000000-0008-0000-0100-00009C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7" name="Text Box 6">
          <a:extLst>
            <a:ext uri="{FF2B5EF4-FFF2-40B4-BE49-F238E27FC236}">
              <a16:creationId xmlns:a16="http://schemas.microsoft.com/office/drawing/2014/main" id="{00000000-0008-0000-0100-00009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8" name="Text Box 4">
          <a:extLst>
            <a:ext uri="{FF2B5EF4-FFF2-40B4-BE49-F238E27FC236}">
              <a16:creationId xmlns:a16="http://schemas.microsoft.com/office/drawing/2014/main" id="{00000000-0008-0000-0100-00009E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9" name="Text Box 6">
          <a:extLst>
            <a:ext uri="{FF2B5EF4-FFF2-40B4-BE49-F238E27FC236}">
              <a16:creationId xmlns:a16="http://schemas.microsoft.com/office/drawing/2014/main" id="{00000000-0008-0000-0100-00009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0" name="Text Box 4">
          <a:extLst>
            <a:ext uri="{FF2B5EF4-FFF2-40B4-BE49-F238E27FC236}">
              <a16:creationId xmlns:a16="http://schemas.microsoft.com/office/drawing/2014/main" id="{00000000-0008-0000-0100-0000A0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1" name="Text Box 6">
          <a:extLst>
            <a:ext uri="{FF2B5EF4-FFF2-40B4-BE49-F238E27FC236}">
              <a16:creationId xmlns:a16="http://schemas.microsoft.com/office/drawing/2014/main" id="{00000000-0008-0000-0100-0000A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2" name="Text Box 4">
          <a:extLst>
            <a:ext uri="{FF2B5EF4-FFF2-40B4-BE49-F238E27FC236}">
              <a16:creationId xmlns:a16="http://schemas.microsoft.com/office/drawing/2014/main" id="{00000000-0008-0000-0100-0000A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3" name="Text Box 6">
          <a:extLst>
            <a:ext uri="{FF2B5EF4-FFF2-40B4-BE49-F238E27FC236}">
              <a16:creationId xmlns:a16="http://schemas.microsoft.com/office/drawing/2014/main" id="{00000000-0008-0000-0100-0000A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4" name="Text Box 4">
          <a:extLst>
            <a:ext uri="{FF2B5EF4-FFF2-40B4-BE49-F238E27FC236}">
              <a16:creationId xmlns:a16="http://schemas.microsoft.com/office/drawing/2014/main" id="{00000000-0008-0000-0100-0000A4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5" name="Text Box 6">
          <a:extLst>
            <a:ext uri="{FF2B5EF4-FFF2-40B4-BE49-F238E27FC236}">
              <a16:creationId xmlns:a16="http://schemas.microsoft.com/office/drawing/2014/main" id="{00000000-0008-0000-0100-0000A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6" name="Text Box 4">
          <a:extLst>
            <a:ext uri="{FF2B5EF4-FFF2-40B4-BE49-F238E27FC236}">
              <a16:creationId xmlns:a16="http://schemas.microsoft.com/office/drawing/2014/main" id="{00000000-0008-0000-0100-0000A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7" name="Text Box 6">
          <a:extLst>
            <a:ext uri="{FF2B5EF4-FFF2-40B4-BE49-F238E27FC236}">
              <a16:creationId xmlns:a16="http://schemas.microsoft.com/office/drawing/2014/main" id="{00000000-0008-0000-0100-0000A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8" name="Text Box 4">
          <a:extLst>
            <a:ext uri="{FF2B5EF4-FFF2-40B4-BE49-F238E27FC236}">
              <a16:creationId xmlns:a16="http://schemas.microsoft.com/office/drawing/2014/main" id="{00000000-0008-0000-0100-0000A8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9" name="Text Box 6">
          <a:extLst>
            <a:ext uri="{FF2B5EF4-FFF2-40B4-BE49-F238E27FC236}">
              <a16:creationId xmlns:a16="http://schemas.microsoft.com/office/drawing/2014/main" id="{00000000-0008-0000-0100-0000A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0" name="Text Box 4">
          <a:extLst>
            <a:ext uri="{FF2B5EF4-FFF2-40B4-BE49-F238E27FC236}">
              <a16:creationId xmlns:a16="http://schemas.microsoft.com/office/drawing/2014/main" id="{00000000-0008-0000-0100-0000A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1" name="Text Box 6">
          <a:extLst>
            <a:ext uri="{FF2B5EF4-FFF2-40B4-BE49-F238E27FC236}">
              <a16:creationId xmlns:a16="http://schemas.microsoft.com/office/drawing/2014/main" id="{00000000-0008-0000-0100-0000A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2" name="Text Box 4">
          <a:extLst>
            <a:ext uri="{FF2B5EF4-FFF2-40B4-BE49-F238E27FC236}">
              <a16:creationId xmlns:a16="http://schemas.microsoft.com/office/drawing/2014/main" id="{00000000-0008-0000-0100-0000AC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3" name="Text Box 6">
          <a:extLst>
            <a:ext uri="{FF2B5EF4-FFF2-40B4-BE49-F238E27FC236}">
              <a16:creationId xmlns:a16="http://schemas.microsoft.com/office/drawing/2014/main" id="{00000000-0008-0000-0100-0000AD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4" name="Text Box 4">
          <a:extLst>
            <a:ext uri="{FF2B5EF4-FFF2-40B4-BE49-F238E27FC236}">
              <a16:creationId xmlns:a16="http://schemas.microsoft.com/office/drawing/2014/main" id="{00000000-0008-0000-0100-0000A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5" name="Text Box 6">
          <a:extLst>
            <a:ext uri="{FF2B5EF4-FFF2-40B4-BE49-F238E27FC236}">
              <a16:creationId xmlns:a16="http://schemas.microsoft.com/office/drawing/2014/main" id="{00000000-0008-0000-0100-0000A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6" name="Text Box 4">
          <a:extLst>
            <a:ext uri="{FF2B5EF4-FFF2-40B4-BE49-F238E27FC236}">
              <a16:creationId xmlns:a16="http://schemas.microsoft.com/office/drawing/2014/main" id="{00000000-0008-0000-0100-0000B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7" name="Text Box 6">
          <a:extLst>
            <a:ext uri="{FF2B5EF4-FFF2-40B4-BE49-F238E27FC236}">
              <a16:creationId xmlns:a16="http://schemas.microsoft.com/office/drawing/2014/main" id="{00000000-0008-0000-0100-0000B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8" name="Text Box 4">
          <a:extLst>
            <a:ext uri="{FF2B5EF4-FFF2-40B4-BE49-F238E27FC236}">
              <a16:creationId xmlns:a16="http://schemas.microsoft.com/office/drawing/2014/main" id="{00000000-0008-0000-0100-0000B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9" name="Text Box 6">
          <a:extLst>
            <a:ext uri="{FF2B5EF4-FFF2-40B4-BE49-F238E27FC236}">
              <a16:creationId xmlns:a16="http://schemas.microsoft.com/office/drawing/2014/main" id="{00000000-0008-0000-0100-0000B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0" name="Text Box 4">
          <a:extLst>
            <a:ext uri="{FF2B5EF4-FFF2-40B4-BE49-F238E27FC236}">
              <a16:creationId xmlns:a16="http://schemas.microsoft.com/office/drawing/2014/main" id="{00000000-0008-0000-0100-0000B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1" name="Text Box 6">
          <a:extLst>
            <a:ext uri="{FF2B5EF4-FFF2-40B4-BE49-F238E27FC236}">
              <a16:creationId xmlns:a16="http://schemas.microsoft.com/office/drawing/2014/main" id="{00000000-0008-0000-0100-0000B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2" name="Text Box 4">
          <a:extLst>
            <a:ext uri="{FF2B5EF4-FFF2-40B4-BE49-F238E27FC236}">
              <a16:creationId xmlns:a16="http://schemas.microsoft.com/office/drawing/2014/main" id="{00000000-0008-0000-0100-0000B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3" name="Text Box 6">
          <a:extLst>
            <a:ext uri="{FF2B5EF4-FFF2-40B4-BE49-F238E27FC236}">
              <a16:creationId xmlns:a16="http://schemas.microsoft.com/office/drawing/2014/main" id="{00000000-0008-0000-0100-0000B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4" name="Text Box 4">
          <a:extLst>
            <a:ext uri="{FF2B5EF4-FFF2-40B4-BE49-F238E27FC236}">
              <a16:creationId xmlns:a16="http://schemas.microsoft.com/office/drawing/2014/main" id="{00000000-0008-0000-0100-0000B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5" name="Text Box 6">
          <a:extLst>
            <a:ext uri="{FF2B5EF4-FFF2-40B4-BE49-F238E27FC236}">
              <a16:creationId xmlns:a16="http://schemas.microsoft.com/office/drawing/2014/main" id="{00000000-0008-0000-0100-0000B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6" name="Text Box 4">
          <a:extLst>
            <a:ext uri="{FF2B5EF4-FFF2-40B4-BE49-F238E27FC236}">
              <a16:creationId xmlns:a16="http://schemas.microsoft.com/office/drawing/2014/main" id="{00000000-0008-0000-0100-0000B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7" name="Text Box 6">
          <a:extLst>
            <a:ext uri="{FF2B5EF4-FFF2-40B4-BE49-F238E27FC236}">
              <a16:creationId xmlns:a16="http://schemas.microsoft.com/office/drawing/2014/main" id="{00000000-0008-0000-0100-0000B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68" name="Text Box 6">
          <a:extLst>
            <a:ext uri="{FF2B5EF4-FFF2-40B4-BE49-F238E27FC236}">
              <a16:creationId xmlns:a16="http://schemas.microsoft.com/office/drawing/2014/main" id="{00000000-0008-0000-0100-0000BC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69" name="Text Box 4">
          <a:extLst>
            <a:ext uri="{FF2B5EF4-FFF2-40B4-BE49-F238E27FC236}">
              <a16:creationId xmlns:a16="http://schemas.microsoft.com/office/drawing/2014/main" id="{00000000-0008-0000-0100-0000B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70" name="Text Box 6">
          <a:extLst>
            <a:ext uri="{FF2B5EF4-FFF2-40B4-BE49-F238E27FC236}">
              <a16:creationId xmlns:a16="http://schemas.microsoft.com/office/drawing/2014/main" id="{00000000-0008-0000-0100-0000B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1" name="Text Box 4">
          <a:extLst>
            <a:ext uri="{FF2B5EF4-FFF2-40B4-BE49-F238E27FC236}">
              <a16:creationId xmlns:a16="http://schemas.microsoft.com/office/drawing/2014/main" id="{00000000-0008-0000-0100-0000B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2" name="Text Box 6">
          <a:extLst>
            <a:ext uri="{FF2B5EF4-FFF2-40B4-BE49-F238E27FC236}">
              <a16:creationId xmlns:a16="http://schemas.microsoft.com/office/drawing/2014/main" id="{00000000-0008-0000-0100-0000C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73" name="Text Box 6">
          <a:extLst>
            <a:ext uri="{FF2B5EF4-FFF2-40B4-BE49-F238E27FC236}">
              <a16:creationId xmlns:a16="http://schemas.microsoft.com/office/drawing/2014/main" id="{00000000-0008-0000-0100-0000C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4" name="Text Box 4">
          <a:extLst>
            <a:ext uri="{FF2B5EF4-FFF2-40B4-BE49-F238E27FC236}">
              <a16:creationId xmlns:a16="http://schemas.microsoft.com/office/drawing/2014/main" id="{00000000-0008-0000-0100-0000C2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5" name="Text Box 6">
          <a:extLst>
            <a:ext uri="{FF2B5EF4-FFF2-40B4-BE49-F238E27FC236}">
              <a16:creationId xmlns:a16="http://schemas.microsoft.com/office/drawing/2014/main" id="{00000000-0008-0000-0100-0000C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6" name="Text Box 4">
          <a:extLst>
            <a:ext uri="{FF2B5EF4-FFF2-40B4-BE49-F238E27FC236}">
              <a16:creationId xmlns:a16="http://schemas.microsoft.com/office/drawing/2014/main" id="{00000000-0008-0000-0100-0000C4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7" name="Text Box 6">
          <a:extLst>
            <a:ext uri="{FF2B5EF4-FFF2-40B4-BE49-F238E27FC236}">
              <a16:creationId xmlns:a16="http://schemas.microsoft.com/office/drawing/2014/main" id="{00000000-0008-0000-0100-0000C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8" name="Text Box 4">
          <a:extLst>
            <a:ext uri="{FF2B5EF4-FFF2-40B4-BE49-F238E27FC236}">
              <a16:creationId xmlns:a16="http://schemas.microsoft.com/office/drawing/2014/main" id="{00000000-0008-0000-0100-0000C6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9" name="Text Box 6">
          <a:extLst>
            <a:ext uri="{FF2B5EF4-FFF2-40B4-BE49-F238E27FC236}">
              <a16:creationId xmlns:a16="http://schemas.microsoft.com/office/drawing/2014/main" id="{00000000-0008-0000-0100-0000C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0" name="Text Box 4">
          <a:extLst>
            <a:ext uri="{FF2B5EF4-FFF2-40B4-BE49-F238E27FC236}">
              <a16:creationId xmlns:a16="http://schemas.microsoft.com/office/drawing/2014/main" id="{00000000-0008-0000-0100-0000C8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1" name="Text Box 6">
          <a:extLst>
            <a:ext uri="{FF2B5EF4-FFF2-40B4-BE49-F238E27FC236}">
              <a16:creationId xmlns:a16="http://schemas.microsoft.com/office/drawing/2014/main" id="{00000000-0008-0000-0100-0000C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2" name="Text Box 4">
          <a:extLst>
            <a:ext uri="{FF2B5EF4-FFF2-40B4-BE49-F238E27FC236}">
              <a16:creationId xmlns:a16="http://schemas.microsoft.com/office/drawing/2014/main" id="{00000000-0008-0000-0100-0000C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3" name="Text Box 6">
          <a:extLst>
            <a:ext uri="{FF2B5EF4-FFF2-40B4-BE49-F238E27FC236}">
              <a16:creationId xmlns:a16="http://schemas.microsoft.com/office/drawing/2014/main" id="{00000000-0008-0000-0100-0000C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84" name="Text Box 6">
          <a:extLst>
            <a:ext uri="{FF2B5EF4-FFF2-40B4-BE49-F238E27FC236}">
              <a16:creationId xmlns:a16="http://schemas.microsoft.com/office/drawing/2014/main" id="{00000000-0008-0000-0100-0000CC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5" name="Text Box 4">
          <a:extLst>
            <a:ext uri="{FF2B5EF4-FFF2-40B4-BE49-F238E27FC236}">
              <a16:creationId xmlns:a16="http://schemas.microsoft.com/office/drawing/2014/main" id="{00000000-0008-0000-0100-0000C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6" name="Text Box 6">
          <a:extLst>
            <a:ext uri="{FF2B5EF4-FFF2-40B4-BE49-F238E27FC236}">
              <a16:creationId xmlns:a16="http://schemas.microsoft.com/office/drawing/2014/main" id="{00000000-0008-0000-0100-0000C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287" name="Text Box 4">
          <a:extLst>
            <a:ext uri="{FF2B5EF4-FFF2-40B4-BE49-F238E27FC236}">
              <a16:creationId xmlns:a16="http://schemas.microsoft.com/office/drawing/2014/main" id="{00000000-0008-0000-0100-0000CF0D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88" name="Text Box 6">
          <a:extLst>
            <a:ext uri="{FF2B5EF4-FFF2-40B4-BE49-F238E27FC236}">
              <a16:creationId xmlns:a16="http://schemas.microsoft.com/office/drawing/2014/main" id="{00000000-0008-0000-0100-0000D0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89" name="Text Box 4">
          <a:extLst>
            <a:ext uri="{FF2B5EF4-FFF2-40B4-BE49-F238E27FC236}">
              <a16:creationId xmlns:a16="http://schemas.microsoft.com/office/drawing/2014/main" id="{00000000-0008-0000-0100-0000D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90" name="Text Box 6">
          <a:extLst>
            <a:ext uri="{FF2B5EF4-FFF2-40B4-BE49-F238E27FC236}">
              <a16:creationId xmlns:a16="http://schemas.microsoft.com/office/drawing/2014/main" id="{00000000-0008-0000-0100-0000D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1" name="Text Box 4">
          <a:extLst>
            <a:ext uri="{FF2B5EF4-FFF2-40B4-BE49-F238E27FC236}">
              <a16:creationId xmlns:a16="http://schemas.microsoft.com/office/drawing/2014/main" id="{00000000-0008-0000-0100-0000D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2" name="Text Box 6">
          <a:extLst>
            <a:ext uri="{FF2B5EF4-FFF2-40B4-BE49-F238E27FC236}">
              <a16:creationId xmlns:a16="http://schemas.microsoft.com/office/drawing/2014/main" id="{00000000-0008-0000-0100-0000D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3" name="Text Box 4">
          <a:extLst>
            <a:ext uri="{FF2B5EF4-FFF2-40B4-BE49-F238E27FC236}">
              <a16:creationId xmlns:a16="http://schemas.microsoft.com/office/drawing/2014/main" id="{00000000-0008-0000-0100-0000D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4" name="Text Box 6">
          <a:extLst>
            <a:ext uri="{FF2B5EF4-FFF2-40B4-BE49-F238E27FC236}">
              <a16:creationId xmlns:a16="http://schemas.microsoft.com/office/drawing/2014/main" id="{00000000-0008-0000-0100-0000D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5" name="Text Box 4">
          <a:extLst>
            <a:ext uri="{FF2B5EF4-FFF2-40B4-BE49-F238E27FC236}">
              <a16:creationId xmlns:a16="http://schemas.microsoft.com/office/drawing/2014/main" id="{00000000-0008-0000-0100-0000D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6" name="Text Box 6">
          <a:extLst>
            <a:ext uri="{FF2B5EF4-FFF2-40B4-BE49-F238E27FC236}">
              <a16:creationId xmlns:a16="http://schemas.microsoft.com/office/drawing/2014/main" id="{00000000-0008-0000-0100-0000D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7" name="Text Box 4">
          <a:extLst>
            <a:ext uri="{FF2B5EF4-FFF2-40B4-BE49-F238E27FC236}">
              <a16:creationId xmlns:a16="http://schemas.microsoft.com/office/drawing/2014/main" id="{00000000-0008-0000-0100-0000D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8" name="Text Box 6">
          <a:extLst>
            <a:ext uri="{FF2B5EF4-FFF2-40B4-BE49-F238E27FC236}">
              <a16:creationId xmlns:a16="http://schemas.microsoft.com/office/drawing/2014/main" id="{00000000-0008-0000-0100-0000D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99" name="Text Box 4">
          <a:extLst>
            <a:ext uri="{FF2B5EF4-FFF2-40B4-BE49-F238E27FC236}">
              <a16:creationId xmlns:a16="http://schemas.microsoft.com/office/drawing/2014/main" id="{00000000-0008-0000-0100-0000D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00" name="Text Box 6">
          <a:extLst>
            <a:ext uri="{FF2B5EF4-FFF2-40B4-BE49-F238E27FC236}">
              <a16:creationId xmlns:a16="http://schemas.microsoft.com/office/drawing/2014/main" id="{00000000-0008-0000-0100-0000D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1" name="Text Box 4">
          <a:extLst>
            <a:ext uri="{FF2B5EF4-FFF2-40B4-BE49-F238E27FC236}">
              <a16:creationId xmlns:a16="http://schemas.microsoft.com/office/drawing/2014/main" id="{00000000-0008-0000-0100-0000D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2" name="Text Box 6">
          <a:extLst>
            <a:ext uri="{FF2B5EF4-FFF2-40B4-BE49-F238E27FC236}">
              <a16:creationId xmlns:a16="http://schemas.microsoft.com/office/drawing/2014/main" id="{00000000-0008-0000-0100-0000D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3" name="Text Box 4">
          <a:extLst>
            <a:ext uri="{FF2B5EF4-FFF2-40B4-BE49-F238E27FC236}">
              <a16:creationId xmlns:a16="http://schemas.microsoft.com/office/drawing/2014/main" id="{00000000-0008-0000-0100-0000D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4" name="Text Box 6">
          <a:extLst>
            <a:ext uri="{FF2B5EF4-FFF2-40B4-BE49-F238E27FC236}">
              <a16:creationId xmlns:a16="http://schemas.microsoft.com/office/drawing/2014/main" id="{00000000-0008-0000-0100-0000E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5" name="Text Box 4">
          <a:extLst>
            <a:ext uri="{FF2B5EF4-FFF2-40B4-BE49-F238E27FC236}">
              <a16:creationId xmlns:a16="http://schemas.microsoft.com/office/drawing/2014/main" id="{00000000-0008-0000-0100-0000E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6" name="Text Box 6">
          <a:extLst>
            <a:ext uri="{FF2B5EF4-FFF2-40B4-BE49-F238E27FC236}">
              <a16:creationId xmlns:a16="http://schemas.microsoft.com/office/drawing/2014/main" id="{00000000-0008-0000-0100-0000E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7" name="Text Box 4">
          <a:extLst>
            <a:ext uri="{FF2B5EF4-FFF2-40B4-BE49-F238E27FC236}">
              <a16:creationId xmlns:a16="http://schemas.microsoft.com/office/drawing/2014/main" id="{00000000-0008-0000-0100-0000E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8" name="Text Box 6">
          <a:extLst>
            <a:ext uri="{FF2B5EF4-FFF2-40B4-BE49-F238E27FC236}">
              <a16:creationId xmlns:a16="http://schemas.microsoft.com/office/drawing/2014/main" id="{00000000-0008-0000-0100-0000E4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9" name="Text Box 4">
          <a:extLst>
            <a:ext uri="{FF2B5EF4-FFF2-40B4-BE49-F238E27FC236}">
              <a16:creationId xmlns:a16="http://schemas.microsoft.com/office/drawing/2014/main" id="{00000000-0008-0000-0100-0000E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10" name="Text Box 6">
          <a:extLst>
            <a:ext uri="{FF2B5EF4-FFF2-40B4-BE49-F238E27FC236}">
              <a16:creationId xmlns:a16="http://schemas.microsoft.com/office/drawing/2014/main" id="{00000000-0008-0000-0100-0000E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1" name="Text Box 4">
          <a:extLst>
            <a:ext uri="{FF2B5EF4-FFF2-40B4-BE49-F238E27FC236}">
              <a16:creationId xmlns:a16="http://schemas.microsoft.com/office/drawing/2014/main" id="{00000000-0008-0000-0100-0000E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2" name="Text Box 6">
          <a:extLst>
            <a:ext uri="{FF2B5EF4-FFF2-40B4-BE49-F238E27FC236}">
              <a16:creationId xmlns:a16="http://schemas.microsoft.com/office/drawing/2014/main" id="{00000000-0008-0000-0100-0000E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3" name="Text Box 4">
          <a:extLst>
            <a:ext uri="{FF2B5EF4-FFF2-40B4-BE49-F238E27FC236}">
              <a16:creationId xmlns:a16="http://schemas.microsoft.com/office/drawing/2014/main" id="{00000000-0008-0000-0100-0000E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4" name="Text Box 6">
          <a:extLst>
            <a:ext uri="{FF2B5EF4-FFF2-40B4-BE49-F238E27FC236}">
              <a16:creationId xmlns:a16="http://schemas.microsoft.com/office/drawing/2014/main" id="{00000000-0008-0000-0100-0000E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5" name="Text Box 4">
          <a:extLst>
            <a:ext uri="{FF2B5EF4-FFF2-40B4-BE49-F238E27FC236}">
              <a16:creationId xmlns:a16="http://schemas.microsoft.com/office/drawing/2014/main" id="{00000000-0008-0000-0100-0000E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6" name="Text Box 6">
          <a:extLst>
            <a:ext uri="{FF2B5EF4-FFF2-40B4-BE49-F238E27FC236}">
              <a16:creationId xmlns:a16="http://schemas.microsoft.com/office/drawing/2014/main" id="{00000000-0008-0000-0100-0000E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7" name="Text Box 4">
          <a:extLst>
            <a:ext uri="{FF2B5EF4-FFF2-40B4-BE49-F238E27FC236}">
              <a16:creationId xmlns:a16="http://schemas.microsoft.com/office/drawing/2014/main" id="{00000000-0008-0000-0100-0000E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8" name="Text Box 6">
          <a:extLst>
            <a:ext uri="{FF2B5EF4-FFF2-40B4-BE49-F238E27FC236}">
              <a16:creationId xmlns:a16="http://schemas.microsoft.com/office/drawing/2014/main" id="{00000000-0008-0000-0100-0000E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9" name="Text Box 4">
          <a:extLst>
            <a:ext uri="{FF2B5EF4-FFF2-40B4-BE49-F238E27FC236}">
              <a16:creationId xmlns:a16="http://schemas.microsoft.com/office/drawing/2014/main" id="{00000000-0008-0000-0100-0000E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20" name="Text Box 6">
          <a:extLst>
            <a:ext uri="{FF2B5EF4-FFF2-40B4-BE49-F238E27FC236}">
              <a16:creationId xmlns:a16="http://schemas.microsoft.com/office/drawing/2014/main" id="{00000000-0008-0000-0100-0000F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1" name="Text Box 4">
          <a:extLst>
            <a:ext uri="{FF2B5EF4-FFF2-40B4-BE49-F238E27FC236}">
              <a16:creationId xmlns:a16="http://schemas.microsoft.com/office/drawing/2014/main" id="{00000000-0008-0000-0100-0000F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2" name="Text Box 6">
          <a:extLst>
            <a:ext uri="{FF2B5EF4-FFF2-40B4-BE49-F238E27FC236}">
              <a16:creationId xmlns:a16="http://schemas.microsoft.com/office/drawing/2014/main" id="{00000000-0008-0000-0100-0000F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3" name="Text Box 4">
          <a:extLst>
            <a:ext uri="{FF2B5EF4-FFF2-40B4-BE49-F238E27FC236}">
              <a16:creationId xmlns:a16="http://schemas.microsoft.com/office/drawing/2014/main" id="{00000000-0008-0000-0100-0000F3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4" name="Text Box 6">
          <a:extLst>
            <a:ext uri="{FF2B5EF4-FFF2-40B4-BE49-F238E27FC236}">
              <a16:creationId xmlns:a16="http://schemas.microsoft.com/office/drawing/2014/main" id="{00000000-0008-0000-0100-0000F4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5" name="Text Box 4">
          <a:extLst>
            <a:ext uri="{FF2B5EF4-FFF2-40B4-BE49-F238E27FC236}">
              <a16:creationId xmlns:a16="http://schemas.microsoft.com/office/drawing/2014/main" id="{00000000-0008-0000-0100-0000F5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6" name="Text Box 6">
          <a:extLst>
            <a:ext uri="{FF2B5EF4-FFF2-40B4-BE49-F238E27FC236}">
              <a16:creationId xmlns:a16="http://schemas.microsoft.com/office/drawing/2014/main" id="{00000000-0008-0000-0100-0000F6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7" name="Text Box 4">
          <a:extLst>
            <a:ext uri="{FF2B5EF4-FFF2-40B4-BE49-F238E27FC236}">
              <a16:creationId xmlns:a16="http://schemas.microsoft.com/office/drawing/2014/main" id="{00000000-0008-0000-0100-0000F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8" name="Text Box 6">
          <a:extLst>
            <a:ext uri="{FF2B5EF4-FFF2-40B4-BE49-F238E27FC236}">
              <a16:creationId xmlns:a16="http://schemas.microsoft.com/office/drawing/2014/main" id="{00000000-0008-0000-0100-0000F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29" name="Text Box 4">
          <a:extLst>
            <a:ext uri="{FF2B5EF4-FFF2-40B4-BE49-F238E27FC236}">
              <a16:creationId xmlns:a16="http://schemas.microsoft.com/office/drawing/2014/main" id="{00000000-0008-0000-0100-0000F9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30" name="Text Box 6">
          <a:extLst>
            <a:ext uri="{FF2B5EF4-FFF2-40B4-BE49-F238E27FC236}">
              <a16:creationId xmlns:a16="http://schemas.microsoft.com/office/drawing/2014/main" id="{00000000-0008-0000-0100-0000FA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1" name="Text Box 4">
          <a:extLst>
            <a:ext uri="{FF2B5EF4-FFF2-40B4-BE49-F238E27FC236}">
              <a16:creationId xmlns:a16="http://schemas.microsoft.com/office/drawing/2014/main" id="{00000000-0008-0000-0100-0000FB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2" name="Text Box 6">
          <a:extLst>
            <a:ext uri="{FF2B5EF4-FFF2-40B4-BE49-F238E27FC236}">
              <a16:creationId xmlns:a16="http://schemas.microsoft.com/office/drawing/2014/main" id="{00000000-0008-0000-0100-0000F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3" name="Text Box 4">
          <a:extLst>
            <a:ext uri="{FF2B5EF4-FFF2-40B4-BE49-F238E27FC236}">
              <a16:creationId xmlns:a16="http://schemas.microsoft.com/office/drawing/2014/main" id="{00000000-0008-0000-0100-0000FD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4" name="Text Box 6">
          <a:extLst>
            <a:ext uri="{FF2B5EF4-FFF2-40B4-BE49-F238E27FC236}">
              <a16:creationId xmlns:a16="http://schemas.microsoft.com/office/drawing/2014/main" id="{00000000-0008-0000-0100-0000FE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5" name="Text Box 4">
          <a:extLst>
            <a:ext uri="{FF2B5EF4-FFF2-40B4-BE49-F238E27FC236}">
              <a16:creationId xmlns:a16="http://schemas.microsoft.com/office/drawing/2014/main" id="{00000000-0008-0000-0100-0000F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6" name="Text Box 6">
          <a:extLst>
            <a:ext uri="{FF2B5EF4-FFF2-40B4-BE49-F238E27FC236}">
              <a16:creationId xmlns:a16="http://schemas.microsoft.com/office/drawing/2014/main" id="{00000000-0008-0000-0100-00000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7" name="Text Box 4">
          <a:extLst>
            <a:ext uri="{FF2B5EF4-FFF2-40B4-BE49-F238E27FC236}">
              <a16:creationId xmlns:a16="http://schemas.microsoft.com/office/drawing/2014/main" id="{00000000-0008-0000-0100-000001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8" name="Text Box 6">
          <a:extLst>
            <a:ext uri="{FF2B5EF4-FFF2-40B4-BE49-F238E27FC236}">
              <a16:creationId xmlns:a16="http://schemas.microsoft.com/office/drawing/2014/main" id="{00000000-0008-0000-0100-00000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39" name="Text Box 4">
          <a:extLst>
            <a:ext uri="{FF2B5EF4-FFF2-40B4-BE49-F238E27FC236}">
              <a16:creationId xmlns:a16="http://schemas.microsoft.com/office/drawing/2014/main" id="{00000000-0008-0000-0100-00000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40" name="Text Box 6">
          <a:extLst>
            <a:ext uri="{FF2B5EF4-FFF2-40B4-BE49-F238E27FC236}">
              <a16:creationId xmlns:a16="http://schemas.microsoft.com/office/drawing/2014/main" id="{00000000-0008-0000-0100-00000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1" name="Text Box 4">
          <a:extLst>
            <a:ext uri="{FF2B5EF4-FFF2-40B4-BE49-F238E27FC236}">
              <a16:creationId xmlns:a16="http://schemas.microsoft.com/office/drawing/2014/main" id="{00000000-0008-0000-0100-000005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2" name="Text Box 6">
          <a:extLst>
            <a:ext uri="{FF2B5EF4-FFF2-40B4-BE49-F238E27FC236}">
              <a16:creationId xmlns:a16="http://schemas.microsoft.com/office/drawing/2014/main" id="{00000000-0008-0000-0100-00000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3" name="Text Box 4">
          <a:extLst>
            <a:ext uri="{FF2B5EF4-FFF2-40B4-BE49-F238E27FC236}">
              <a16:creationId xmlns:a16="http://schemas.microsoft.com/office/drawing/2014/main" id="{00000000-0008-0000-0100-00000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4" name="Text Box 6">
          <a:extLst>
            <a:ext uri="{FF2B5EF4-FFF2-40B4-BE49-F238E27FC236}">
              <a16:creationId xmlns:a16="http://schemas.microsoft.com/office/drawing/2014/main" id="{00000000-0008-0000-0100-00000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5" name="Text Box 4">
          <a:extLst>
            <a:ext uri="{FF2B5EF4-FFF2-40B4-BE49-F238E27FC236}">
              <a16:creationId xmlns:a16="http://schemas.microsoft.com/office/drawing/2014/main" id="{00000000-0008-0000-0100-00000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6" name="Text Box 6">
          <a:extLst>
            <a:ext uri="{FF2B5EF4-FFF2-40B4-BE49-F238E27FC236}">
              <a16:creationId xmlns:a16="http://schemas.microsoft.com/office/drawing/2014/main" id="{00000000-0008-0000-0100-00000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7" name="Text Box 4">
          <a:extLst>
            <a:ext uri="{FF2B5EF4-FFF2-40B4-BE49-F238E27FC236}">
              <a16:creationId xmlns:a16="http://schemas.microsoft.com/office/drawing/2014/main" id="{00000000-0008-0000-0100-00000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8" name="Text Box 6">
          <a:extLst>
            <a:ext uri="{FF2B5EF4-FFF2-40B4-BE49-F238E27FC236}">
              <a16:creationId xmlns:a16="http://schemas.microsoft.com/office/drawing/2014/main" id="{00000000-0008-0000-0100-00000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9" name="Text Box 4">
          <a:extLst>
            <a:ext uri="{FF2B5EF4-FFF2-40B4-BE49-F238E27FC236}">
              <a16:creationId xmlns:a16="http://schemas.microsoft.com/office/drawing/2014/main" id="{00000000-0008-0000-0100-00000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0" name="Text Box 6">
          <a:extLst>
            <a:ext uri="{FF2B5EF4-FFF2-40B4-BE49-F238E27FC236}">
              <a16:creationId xmlns:a16="http://schemas.microsoft.com/office/drawing/2014/main" id="{00000000-0008-0000-0100-00000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1" name="Text Box 4">
          <a:extLst>
            <a:ext uri="{FF2B5EF4-FFF2-40B4-BE49-F238E27FC236}">
              <a16:creationId xmlns:a16="http://schemas.microsoft.com/office/drawing/2014/main" id="{00000000-0008-0000-0100-00000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2" name="Text Box 6">
          <a:extLst>
            <a:ext uri="{FF2B5EF4-FFF2-40B4-BE49-F238E27FC236}">
              <a16:creationId xmlns:a16="http://schemas.microsoft.com/office/drawing/2014/main" id="{00000000-0008-0000-0100-00001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3" name="Text Box 4">
          <a:extLst>
            <a:ext uri="{FF2B5EF4-FFF2-40B4-BE49-F238E27FC236}">
              <a16:creationId xmlns:a16="http://schemas.microsoft.com/office/drawing/2014/main" id="{00000000-0008-0000-0100-00001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4" name="Text Box 6">
          <a:extLst>
            <a:ext uri="{FF2B5EF4-FFF2-40B4-BE49-F238E27FC236}">
              <a16:creationId xmlns:a16="http://schemas.microsoft.com/office/drawing/2014/main" id="{00000000-0008-0000-0100-00001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5" name="Text Box 4">
          <a:extLst>
            <a:ext uri="{FF2B5EF4-FFF2-40B4-BE49-F238E27FC236}">
              <a16:creationId xmlns:a16="http://schemas.microsoft.com/office/drawing/2014/main" id="{00000000-0008-0000-0100-00001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6" name="Text Box 6">
          <a:extLst>
            <a:ext uri="{FF2B5EF4-FFF2-40B4-BE49-F238E27FC236}">
              <a16:creationId xmlns:a16="http://schemas.microsoft.com/office/drawing/2014/main" id="{00000000-0008-0000-0100-00001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357" name="Text Box 6">
          <a:extLst>
            <a:ext uri="{FF2B5EF4-FFF2-40B4-BE49-F238E27FC236}">
              <a16:creationId xmlns:a16="http://schemas.microsoft.com/office/drawing/2014/main" id="{00000000-0008-0000-0100-000015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8" name="Text Box 4">
          <a:extLst>
            <a:ext uri="{FF2B5EF4-FFF2-40B4-BE49-F238E27FC236}">
              <a16:creationId xmlns:a16="http://schemas.microsoft.com/office/drawing/2014/main" id="{00000000-0008-0000-0100-00001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9" name="Text Box 6">
          <a:extLst>
            <a:ext uri="{FF2B5EF4-FFF2-40B4-BE49-F238E27FC236}">
              <a16:creationId xmlns:a16="http://schemas.microsoft.com/office/drawing/2014/main" id="{00000000-0008-0000-0100-00001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0" name="Text Box 4">
          <a:extLst>
            <a:ext uri="{FF2B5EF4-FFF2-40B4-BE49-F238E27FC236}">
              <a16:creationId xmlns:a16="http://schemas.microsoft.com/office/drawing/2014/main" id="{00000000-0008-0000-0100-000018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1" name="Text Box 6">
          <a:extLst>
            <a:ext uri="{FF2B5EF4-FFF2-40B4-BE49-F238E27FC236}">
              <a16:creationId xmlns:a16="http://schemas.microsoft.com/office/drawing/2014/main" id="{00000000-0008-0000-0100-00001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2" name="Text Box 4">
          <a:extLst>
            <a:ext uri="{FF2B5EF4-FFF2-40B4-BE49-F238E27FC236}">
              <a16:creationId xmlns:a16="http://schemas.microsoft.com/office/drawing/2014/main" id="{00000000-0008-0000-0100-00001A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3" name="Text Box 6">
          <a:extLst>
            <a:ext uri="{FF2B5EF4-FFF2-40B4-BE49-F238E27FC236}">
              <a16:creationId xmlns:a16="http://schemas.microsoft.com/office/drawing/2014/main" id="{00000000-0008-0000-0100-00001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4" name="Text Box 4">
          <a:extLst>
            <a:ext uri="{FF2B5EF4-FFF2-40B4-BE49-F238E27FC236}">
              <a16:creationId xmlns:a16="http://schemas.microsoft.com/office/drawing/2014/main" id="{00000000-0008-0000-0100-00001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5" name="Text Box 6">
          <a:extLst>
            <a:ext uri="{FF2B5EF4-FFF2-40B4-BE49-F238E27FC236}">
              <a16:creationId xmlns:a16="http://schemas.microsoft.com/office/drawing/2014/main" id="{00000000-0008-0000-0100-00001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6" name="Text Box 4">
          <a:extLst>
            <a:ext uri="{FF2B5EF4-FFF2-40B4-BE49-F238E27FC236}">
              <a16:creationId xmlns:a16="http://schemas.microsoft.com/office/drawing/2014/main" id="{00000000-0008-0000-0100-00001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7" name="Text Box 6">
          <a:extLst>
            <a:ext uri="{FF2B5EF4-FFF2-40B4-BE49-F238E27FC236}">
              <a16:creationId xmlns:a16="http://schemas.microsoft.com/office/drawing/2014/main" id="{00000000-0008-0000-0100-00001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8" name="Text Box 4">
          <a:extLst>
            <a:ext uri="{FF2B5EF4-FFF2-40B4-BE49-F238E27FC236}">
              <a16:creationId xmlns:a16="http://schemas.microsoft.com/office/drawing/2014/main" id="{00000000-0008-0000-0100-00002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9" name="Text Box 6">
          <a:extLst>
            <a:ext uri="{FF2B5EF4-FFF2-40B4-BE49-F238E27FC236}">
              <a16:creationId xmlns:a16="http://schemas.microsoft.com/office/drawing/2014/main" id="{00000000-0008-0000-0100-00002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0" name="Text Box 4">
          <a:extLst>
            <a:ext uri="{FF2B5EF4-FFF2-40B4-BE49-F238E27FC236}">
              <a16:creationId xmlns:a16="http://schemas.microsoft.com/office/drawing/2014/main" id="{00000000-0008-0000-0100-00002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1" name="Text Box 6">
          <a:extLst>
            <a:ext uri="{FF2B5EF4-FFF2-40B4-BE49-F238E27FC236}">
              <a16:creationId xmlns:a16="http://schemas.microsoft.com/office/drawing/2014/main" id="{00000000-0008-0000-0100-00002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2" name="Text Box 4">
          <a:extLst>
            <a:ext uri="{FF2B5EF4-FFF2-40B4-BE49-F238E27FC236}">
              <a16:creationId xmlns:a16="http://schemas.microsoft.com/office/drawing/2014/main" id="{00000000-0008-0000-0100-00002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3" name="Text Box 6">
          <a:extLst>
            <a:ext uri="{FF2B5EF4-FFF2-40B4-BE49-F238E27FC236}">
              <a16:creationId xmlns:a16="http://schemas.microsoft.com/office/drawing/2014/main" id="{00000000-0008-0000-0100-00002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4" name="Text Box 4">
          <a:extLst>
            <a:ext uri="{FF2B5EF4-FFF2-40B4-BE49-F238E27FC236}">
              <a16:creationId xmlns:a16="http://schemas.microsoft.com/office/drawing/2014/main" id="{00000000-0008-0000-0100-00002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5" name="Text Box 6">
          <a:extLst>
            <a:ext uri="{FF2B5EF4-FFF2-40B4-BE49-F238E27FC236}">
              <a16:creationId xmlns:a16="http://schemas.microsoft.com/office/drawing/2014/main" id="{00000000-0008-0000-0100-00002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6" name="Text Box 4">
          <a:extLst>
            <a:ext uri="{FF2B5EF4-FFF2-40B4-BE49-F238E27FC236}">
              <a16:creationId xmlns:a16="http://schemas.microsoft.com/office/drawing/2014/main" id="{00000000-0008-0000-0100-00002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7" name="Text Box 6">
          <a:extLst>
            <a:ext uri="{FF2B5EF4-FFF2-40B4-BE49-F238E27FC236}">
              <a16:creationId xmlns:a16="http://schemas.microsoft.com/office/drawing/2014/main" id="{00000000-0008-0000-0100-00002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8" name="Text Box 4">
          <a:extLst>
            <a:ext uri="{FF2B5EF4-FFF2-40B4-BE49-F238E27FC236}">
              <a16:creationId xmlns:a16="http://schemas.microsoft.com/office/drawing/2014/main" id="{00000000-0008-0000-0100-00002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9" name="Text Box 6">
          <a:extLst>
            <a:ext uri="{FF2B5EF4-FFF2-40B4-BE49-F238E27FC236}">
              <a16:creationId xmlns:a16="http://schemas.microsoft.com/office/drawing/2014/main" id="{00000000-0008-0000-0100-00002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0" name="Text Box 4">
          <a:extLst>
            <a:ext uri="{FF2B5EF4-FFF2-40B4-BE49-F238E27FC236}">
              <a16:creationId xmlns:a16="http://schemas.microsoft.com/office/drawing/2014/main" id="{00000000-0008-0000-0100-00002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1" name="Text Box 6">
          <a:extLst>
            <a:ext uri="{FF2B5EF4-FFF2-40B4-BE49-F238E27FC236}">
              <a16:creationId xmlns:a16="http://schemas.microsoft.com/office/drawing/2014/main" id="{00000000-0008-0000-0100-00002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2" name="Text Box 4">
          <a:extLst>
            <a:ext uri="{FF2B5EF4-FFF2-40B4-BE49-F238E27FC236}">
              <a16:creationId xmlns:a16="http://schemas.microsoft.com/office/drawing/2014/main" id="{00000000-0008-0000-0100-00002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3" name="Text Box 6">
          <a:extLst>
            <a:ext uri="{FF2B5EF4-FFF2-40B4-BE49-F238E27FC236}">
              <a16:creationId xmlns:a16="http://schemas.microsoft.com/office/drawing/2014/main" id="{00000000-0008-0000-0100-00002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4" name="Text Box 4">
          <a:extLst>
            <a:ext uri="{FF2B5EF4-FFF2-40B4-BE49-F238E27FC236}">
              <a16:creationId xmlns:a16="http://schemas.microsoft.com/office/drawing/2014/main" id="{00000000-0008-0000-0100-00003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5" name="Text Box 6">
          <a:extLst>
            <a:ext uri="{FF2B5EF4-FFF2-40B4-BE49-F238E27FC236}">
              <a16:creationId xmlns:a16="http://schemas.microsoft.com/office/drawing/2014/main" id="{00000000-0008-0000-0100-00003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6" name="Text Box 4">
          <a:extLst>
            <a:ext uri="{FF2B5EF4-FFF2-40B4-BE49-F238E27FC236}">
              <a16:creationId xmlns:a16="http://schemas.microsoft.com/office/drawing/2014/main" id="{00000000-0008-0000-0100-00003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7" name="Text Box 6">
          <a:extLst>
            <a:ext uri="{FF2B5EF4-FFF2-40B4-BE49-F238E27FC236}">
              <a16:creationId xmlns:a16="http://schemas.microsoft.com/office/drawing/2014/main" id="{00000000-0008-0000-0100-00003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8" name="Text Box 4">
          <a:extLst>
            <a:ext uri="{FF2B5EF4-FFF2-40B4-BE49-F238E27FC236}">
              <a16:creationId xmlns:a16="http://schemas.microsoft.com/office/drawing/2014/main" id="{00000000-0008-0000-0100-00003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9" name="Text Box 6">
          <a:extLst>
            <a:ext uri="{FF2B5EF4-FFF2-40B4-BE49-F238E27FC236}">
              <a16:creationId xmlns:a16="http://schemas.microsoft.com/office/drawing/2014/main" id="{00000000-0008-0000-0100-00003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0" name="Text Box 4">
          <a:extLst>
            <a:ext uri="{FF2B5EF4-FFF2-40B4-BE49-F238E27FC236}">
              <a16:creationId xmlns:a16="http://schemas.microsoft.com/office/drawing/2014/main" id="{00000000-0008-0000-0100-00003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1" name="Text Box 6">
          <a:extLst>
            <a:ext uri="{FF2B5EF4-FFF2-40B4-BE49-F238E27FC236}">
              <a16:creationId xmlns:a16="http://schemas.microsoft.com/office/drawing/2014/main" id="{00000000-0008-0000-0100-00003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2" name="Text Box 4">
          <a:extLst>
            <a:ext uri="{FF2B5EF4-FFF2-40B4-BE49-F238E27FC236}">
              <a16:creationId xmlns:a16="http://schemas.microsoft.com/office/drawing/2014/main" id="{00000000-0008-0000-0100-00003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3" name="Text Box 6">
          <a:extLst>
            <a:ext uri="{FF2B5EF4-FFF2-40B4-BE49-F238E27FC236}">
              <a16:creationId xmlns:a16="http://schemas.microsoft.com/office/drawing/2014/main" id="{00000000-0008-0000-0100-00003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4" name="Text Box 4">
          <a:extLst>
            <a:ext uri="{FF2B5EF4-FFF2-40B4-BE49-F238E27FC236}">
              <a16:creationId xmlns:a16="http://schemas.microsoft.com/office/drawing/2014/main" id="{00000000-0008-0000-0100-00003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5" name="Text Box 6">
          <a:extLst>
            <a:ext uri="{FF2B5EF4-FFF2-40B4-BE49-F238E27FC236}">
              <a16:creationId xmlns:a16="http://schemas.microsoft.com/office/drawing/2014/main" id="{00000000-0008-0000-0100-00003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6" name="Text Box 4">
          <a:extLst>
            <a:ext uri="{FF2B5EF4-FFF2-40B4-BE49-F238E27FC236}">
              <a16:creationId xmlns:a16="http://schemas.microsoft.com/office/drawing/2014/main" id="{00000000-0008-0000-0100-00003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7" name="Text Box 6">
          <a:extLst>
            <a:ext uri="{FF2B5EF4-FFF2-40B4-BE49-F238E27FC236}">
              <a16:creationId xmlns:a16="http://schemas.microsoft.com/office/drawing/2014/main" id="{00000000-0008-0000-0100-00003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8" name="Text Box 4">
          <a:extLst>
            <a:ext uri="{FF2B5EF4-FFF2-40B4-BE49-F238E27FC236}">
              <a16:creationId xmlns:a16="http://schemas.microsoft.com/office/drawing/2014/main" id="{00000000-0008-0000-0100-00003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9" name="Text Box 6">
          <a:extLst>
            <a:ext uri="{FF2B5EF4-FFF2-40B4-BE49-F238E27FC236}">
              <a16:creationId xmlns:a16="http://schemas.microsoft.com/office/drawing/2014/main" id="{00000000-0008-0000-0100-00003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0" name="Text Box 4">
          <a:extLst>
            <a:ext uri="{FF2B5EF4-FFF2-40B4-BE49-F238E27FC236}">
              <a16:creationId xmlns:a16="http://schemas.microsoft.com/office/drawing/2014/main" id="{00000000-0008-0000-0100-00004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1" name="Text Box 6">
          <a:extLst>
            <a:ext uri="{FF2B5EF4-FFF2-40B4-BE49-F238E27FC236}">
              <a16:creationId xmlns:a16="http://schemas.microsoft.com/office/drawing/2014/main" id="{00000000-0008-0000-0100-00004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2" name="Text Box 4">
          <a:extLst>
            <a:ext uri="{FF2B5EF4-FFF2-40B4-BE49-F238E27FC236}">
              <a16:creationId xmlns:a16="http://schemas.microsoft.com/office/drawing/2014/main" id="{00000000-0008-0000-0100-00004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3" name="Text Box 6">
          <a:extLst>
            <a:ext uri="{FF2B5EF4-FFF2-40B4-BE49-F238E27FC236}">
              <a16:creationId xmlns:a16="http://schemas.microsoft.com/office/drawing/2014/main" id="{00000000-0008-0000-0100-00004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4" name="Text Box 4">
          <a:extLst>
            <a:ext uri="{FF2B5EF4-FFF2-40B4-BE49-F238E27FC236}">
              <a16:creationId xmlns:a16="http://schemas.microsoft.com/office/drawing/2014/main" id="{00000000-0008-0000-0100-00004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5" name="Text Box 6">
          <a:extLst>
            <a:ext uri="{FF2B5EF4-FFF2-40B4-BE49-F238E27FC236}">
              <a16:creationId xmlns:a16="http://schemas.microsoft.com/office/drawing/2014/main" id="{00000000-0008-0000-0100-00004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6" name="Text Box 4">
          <a:extLst>
            <a:ext uri="{FF2B5EF4-FFF2-40B4-BE49-F238E27FC236}">
              <a16:creationId xmlns:a16="http://schemas.microsoft.com/office/drawing/2014/main" id="{00000000-0008-0000-0100-00004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7" name="Text Box 6">
          <a:extLst>
            <a:ext uri="{FF2B5EF4-FFF2-40B4-BE49-F238E27FC236}">
              <a16:creationId xmlns:a16="http://schemas.microsoft.com/office/drawing/2014/main" id="{00000000-0008-0000-0100-00004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08" name="Text Box 6">
          <a:extLst>
            <a:ext uri="{FF2B5EF4-FFF2-40B4-BE49-F238E27FC236}">
              <a16:creationId xmlns:a16="http://schemas.microsoft.com/office/drawing/2014/main" id="{00000000-0008-0000-0100-000048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09" name="Text Box 4">
          <a:extLst>
            <a:ext uri="{FF2B5EF4-FFF2-40B4-BE49-F238E27FC236}">
              <a16:creationId xmlns:a16="http://schemas.microsoft.com/office/drawing/2014/main" id="{00000000-0008-0000-0100-00004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10" name="Text Box 6">
          <a:extLst>
            <a:ext uri="{FF2B5EF4-FFF2-40B4-BE49-F238E27FC236}">
              <a16:creationId xmlns:a16="http://schemas.microsoft.com/office/drawing/2014/main" id="{00000000-0008-0000-0100-00004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1" name="Text Box 4">
          <a:extLst>
            <a:ext uri="{FF2B5EF4-FFF2-40B4-BE49-F238E27FC236}">
              <a16:creationId xmlns:a16="http://schemas.microsoft.com/office/drawing/2014/main" id="{00000000-0008-0000-0100-00004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2" name="Text Box 6">
          <a:extLst>
            <a:ext uri="{FF2B5EF4-FFF2-40B4-BE49-F238E27FC236}">
              <a16:creationId xmlns:a16="http://schemas.microsoft.com/office/drawing/2014/main" id="{00000000-0008-0000-0100-00004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3" name="Text Box 4">
          <a:extLst>
            <a:ext uri="{FF2B5EF4-FFF2-40B4-BE49-F238E27FC236}">
              <a16:creationId xmlns:a16="http://schemas.microsoft.com/office/drawing/2014/main" id="{00000000-0008-0000-0100-00004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4" name="Text Box 6">
          <a:extLst>
            <a:ext uri="{FF2B5EF4-FFF2-40B4-BE49-F238E27FC236}">
              <a16:creationId xmlns:a16="http://schemas.microsoft.com/office/drawing/2014/main" id="{00000000-0008-0000-0100-00004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5" name="Text Box 4">
          <a:extLst>
            <a:ext uri="{FF2B5EF4-FFF2-40B4-BE49-F238E27FC236}">
              <a16:creationId xmlns:a16="http://schemas.microsoft.com/office/drawing/2014/main" id="{00000000-0008-0000-0100-00004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6" name="Text Box 6">
          <a:extLst>
            <a:ext uri="{FF2B5EF4-FFF2-40B4-BE49-F238E27FC236}">
              <a16:creationId xmlns:a16="http://schemas.microsoft.com/office/drawing/2014/main" id="{00000000-0008-0000-0100-00005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7" name="Text Box 4">
          <a:extLst>
            <a:ext uri="{FF2B5EF4-FFF2-40B4-BE49-F238E27FC236}">
              <a16:creationId xmlns:a16="http://schemas.microsoft.com/office/drawing/2014/main" id="{00000000-0008-0000-0100-00005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8" name="Text Box 6">
          <a:extLst>
            <a:ext uri="{FF2B5EF4-FFF2-40B4-BE49-F238E27FC236}">
              <a16:creationId xmlns:a16="http://schemas.microsoft.com/office/drawing/2014/main" id="{00000000-0008-0000-0100-000052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9" name="Text Box 4">
          <a:extLst>
            <a:ext uri="{FF2B5EF4-FFF2-40B4-BE49-F238E27FC236}">
              <a16:creationId xmlns:a16="http://schemas.microsoft.com/office/drawing/2014/main" id="{00000000-0008-0000-0100-00005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20" name="Text Box 6">
          <a:extLst>
            <a:ext uri="{FF2B5EF4-FFF2-40B4-BE49-F238E27FC236}">
              <a16:creationId xmlns:a16="http://schemas.microsoft.com/office/drawing/2014/main" id="{00000000-0008-0000-0100-00005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1" name="Text Box 4">
          <a:extLst>
            <a:ext uri="{FF2B5EF4-FFF2-40B4-BE49-F238E27FC236}">
              <a16:creationId xmlns:a16="http://schemas.microsoft.com/office/drawing/2014/main" id="{00000000-0008-0000-0100-00005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2" name="Text Box 6">
          <a:extLst>
            <a:ext uri="{FF2B5EF4-FFF2-40B4-BE49-F238E27FC236}">
              <a16:creationId xmlns:a16="http://schemas.microsoft.com/office/drawing/2014/main" id="{00000000-0008-0000-0100-000056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3" name="Text Box 6">
          <a:extLst>
            <a:ext uri="{FF2B5EF4-FFF2-40B4-BE49-F238E27FC236}">
              <a16:creationId xmlns:a16="http://schemas.microsoft.com/office/drawing/2014/main" id="{00000000-0008-0000-0100-000057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4" name="Text Box 4">
          <a:extLst>
            <a:ext uri="{FF2B5EF4-FFF2-40B4-BE49-F238E27FC236}">
              <a16:creationId xmlns:a16="http://schemas.microsoft.com/office/drawing/2014/main" id="{00000000-0008-0000-0100-00005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5" name="Text Box 6">
          <a:extLst>
            <a:ext uri="{FF2B5EF4-FFF2-40B4-BE49-F238E27FC236}">
              <a16:creationId xmlns:a16="http://schemas.microsoft.com/office/drawing/2014/main" id="{00000000-0008-0000-0100-00005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6" name="Text Box 4">
          <a:extLst>
            <a:ext uri="{FF2B5EF4-FFF2-40B4-BE49-F238E27FC236}">
              <a16:creationId xmlns:a16="http://schemas.microsoft.com/office/drawing/2014/main" id="{00000000-0008-0000-0100-00005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7" name="Text Box 6">
          <a:extLst>
            <a:ext uri="{FF2B5EF4-FFF2-40B4-BE49-F238E27FC236}">
              <a16:creationId xmlns:a16="http://schemas.microsoft.com/office/drawing/2014/main" id="{00000000-0008-0000-0100-00005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8" name="Text Box 6">
          <a:extLst>
            <a:ext uri="{FF2B5EF4-FFF2-40B4-BE49-F238E27FC236}">
              <a16:creationId xmlns:a16="http://schemas.microsoft.com/office/drawing/2014/main" id="{00000000-0008-0000-0100-00005C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29" name="Text Box 4">
          <a:extLst>
            <a:ext uri="{FF2B5EF4-FFF2-40B4-BE49-F238E27FC236}">
              <a16:creationId xmlns:a16="http://schemas.microsoft.com/office/drawing/2014/main" id="{00000000-0008-0000-0100-00005D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30" name="Text Box 6">
          <a:extLst>
            <a:ext uri="{FF2B5EF4-FFF2-40B4-BE49-F238E27FC236}">
              <a16:creationId xmlns:a16="http://schemas.microsoft.com/office/drawing/2014/main" id="{00000000-0008-0000-0100-00005E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1" name="Text Box 4">
          <a:extLst>
            <a:ext uri="{FF2B5EF4-FFF2-40B4-BE49-F238E27FC236}">
              <a16:creationId xmlns:a16="http://schemas.microsoft.com/office/drawing/2014/main" id="{00000000-0008-0000-0100-00005F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2" name="Text Box 6">
          <a:extLst>
            <a:ext uri="{FF2B5EF4-FFF2-40B4-BE49-F238E27FC236}">
              <a16:creationId xmlns:a16="http://schemas.microsoft.com/office/drawing/2014/main" id="{00000000-0008-0000-0100-000060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3" name="Text Box 4">
          <a:extLst>
            <a:ext uri="{FF2B5EF4-FFF2-40B4-BE49-F238E27FC236}">
              <a16:creationId xmlns:a16="http://schemas.microsoft.com/office/drawing/2014/main" id="{00000000-0008-0000-0100-00006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4" name="Text Box 6">
          <a:extLst>
            <a:ext uri="{FF2B5EF4-FFF2-40B4-BE49-F238E27FC236}">
              <a16:creationId xmlns:a16="http://schemas.microsoft.com/office/drawing/2014/main" id="{00000000-0008-0000-0100-000062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5" name="Text Box 4">
          <a:extLst>
            <a:ext uri="{FF2B5EF4-FFF2-40B4-BE49-F238E27FC236}">
              <a16:creationId xmlns:a16="http://schemas.microsoft.com/office/drawing/2014/main" id="{00000000-0008-0000-0100-00006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6" name="Text Box 6">
          <a:extLst>
            <a:ext uri="{FF2B5EF4-FFF2-40B4-BE49-F238E27FC236}">
              <a16:creationId xmlns:a16="http://schemas.microsoft.com/office/drawing/2014/main" id="{00000000-0008-0000-0100-000064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7" name="Text Box 4">
          <a:extLst>
            <a:ext uri="{FF2B5EF4-FFF2-40B4-BE49-F238E27FC236}">
              <a16:creationId xmlns:a16="http://schemas.microsoft.com/office/drawing/2014/main" id="{00000000-0008-0000-0100-00006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8" name="Text Box 6">
          <a:extLst>
            <a:ext uri="{FF2B5EF4-FFF2-40B4-BE49-F238E27FC236}">
              <a16:creationId xmlns:a16="http://schemas.microsoft.com/office/drawing/2014/main" id="{00000000-0008-0000-0100-00006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39" name="Text Box 4">
          <a:extLst>
            <a:ext uri="{FF2B5EF4-FFF2-40B4-BE49-F238E27FC236}">
              <a16:creationId xmlns:a16="http://schemas.microsoft.com/office/drawing/2014/main" id="{00000000-0008-0000-0100-000067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40" name="Text Box 6">
          <a:extLst>
            <a:ext uri="{FF2B5EF4-FFF2-40B4-BE49-F238E27FC236}">
              <a16:creationId xmlns:a16="http://schemas.microsoft.com/office/drawing/2014/main" id="{00000000-0008-0000-0100-000068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1" name="Text Box 4">
          <a:extLst>
            <a:ext uri="{FF2B5EF4-FFF2-40B4-BE49-F238E27FC236}">
              <a16:creationId xmlns:a16="http://schemas.microsoft.com/office/drawing/2014/main" id="{00000000-0008-0000-0100-000069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2" name="Text Box 6">
          <a:extLst>
            <a:ext uri="{FF2B5EF4-FFF2-40B4-BE49-F238E27FC236}">
              <a16:creationId xmlns:a16="http://schemas.microsoft.com/office/drawing/2014/main" id="{00000000-0008-0000-0100-00006A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3" name="Text Box 4">
          <a:extLst>
            <a:ext uri="{FF2B5EF4-FFF2-40B4-BE49-F238E27FC236}">
              <a16:creationId xmlns:a16="http://schemas.microsoft.com/office/drawing/2014/main" id="{00000000-0008-0000-0100-00006B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4" name="Text Box 6">
          <a:extLst>
            <a:ext uri="{FF2B5EF4-FFF2-40B4-BE49-F238E27FC236}">
              <a16:creationId xmlns:a16="http://schemas.microsoft.com/office/drawing/2014/main" id="{00000000-0008-0000-0100-00006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5" name="Text Box 4">
          <a:extLst>
            <a:ext uri="{FF2B5EF4-FFF2-40B4-BE49-F238E27FC236}">
              <a16:creationId xmlns:a16="http://schemas.microsoft.com/office/drawing/2014/main" id="{00000000-0008-0000-0100-00006D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6" name="Text Box 6">
          <a:extLst>
            <a:ext uri="{FF2B5EF4-FFF2-40B4-BE49-F238E27FC236}">
              <a16:creationId xmlns:a16="http://schemas.microsoft.com/office/drawing/2014/main" id="{00000000-0008-0000-0100-00006E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7" name="Text Box 4">
          <a:extLst>
            <a:ext uri="{FF2B5EF4-FFF2-40B4-BE49-F238E27FC236}">
              <a16:creationId xmlns:a16="http://schemas.microsoft.com/office/drawing/2014/main" id="{00000000-0008-0000-0100-00006F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8" name="Text Box 6">
          <a:extLst>
            <a:ext uri="{FF2B5EF4-FFF2-40B4-BE49-F238E27FC236}">
              <a16:creationId xmlns:a16="http://schemas.microsoft.com/office/drawing/2014/main" id="{00000000-0008-0000-0100-000070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49" name="Text Box 4">
          <a:extLst>
            <a:ext uri="{FF2B5EF4-FFF2-40B4-BE49-F238E27FC236}">
              <a16:creationId xmlns:a16="http://schemas.microsoft.com/office/drawing/2014/main" id="{00000000-0008-0000-0100-00007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50" name="Text Box 6">
          <a:extLst>
            <a:ext uri="{FF2B5EF4-FFF2-40B4-BE49-F238E27FC236}">
              <a16:creationId xmlns:a16="http://schemas.microsoft.com/office/drawing/2014/main" id="{00000000-0008-0000-0100-00007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1" name="Text Box 4">
          <a:extLst>
            <a:ext uri="{FF2B5EF4-FFF2-40B4-BE49-F238E27FC236}">
              <a16:creationId xmlns:a16="http://schemas.microsoft.com/office/drawing/2014/main" id="{00000000-0008-0000-0100-000073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2" name="Text Box 6">
          <a:extLst>
            <a:ext uri="{FF2B5EF4-FFF2-40B4-BE49-F238E27FC236}">
              <a16:creationId xmlns:a16="http://schemas.microsoft.com/office/drawing/2014/main" id="{00000000-0008-0000-0100-000074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3" name="Text Box 4">
          <a:extLst>
            <a:ext uri="{FF2B5EF4-FFF2-40B4-BE49-F238E27FC236}">
              <a16:creationId xmlns:a16="http://schemas.microsoft.com/office/drawing/2014/main" id="{00000000-0008-0000-0100-000075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4" name="Text Box 6">
          <a:extLst>
            <a:ext uri="{FF2B5EF4-FFF2-40B4-BE49-F238E27FC236}">
              <a16:creationId xmlns:a16="http://schemas.microsoft.com/office/drawing/2014/main" id="{00000000-0008-0000-0100-000076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5" name="Text Box 4">
          <a:extLst>
            <a:ext uri="{FF2B5EF4-FFF2-40B4-BE49-F238E27FC236}">
              <a16:creationId xmlns:a16="http://schemas.microsoft.com/office/drawing/2014/main" id="{00000000-0008-0000-0100-00007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6" name="Text Box 6">
          <a:extLst>
            <a:ext uri="{FF2B5EF4-FFF2-40B4-BE49-F238E27FC236}">
              <a16:creationId xmlns:a16="http://schemas.microsoft.com/office/drawing/2014/main" id="{00000000-0008-0000-0100-00007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7" name="Text Box 4">
          <a:extLst>
            <a:ext uri="{FF2B5EF4-FFF2-40B4-BE49-F238E27FC236}">
              <a16:creationId xmlns:a16="http://schemas.microsoft.com/office/drawing/2014/main" id="{00000000-0008-0000-0100-00007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8" name="Text Box 6">
          <a:extLst>
            <a:ext uri="{FF2B5EF4-FFF2-40B4-BE49-F238E27FC236}">
              <a16:creationId xmlns:a16="http://schemas.microsoft.com/office/drawing/2014/main" id="{00000000-0008-0000-0100-00007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59" name="Text Box 4">
          <a:extLst>
            <a:ext uri="{FF2B5EF4-FFF2-40B4-BE49-F238E27FC236}">
              <a16:creationId xmlns:a16="http://schemas.microsoft.com/office/drawing/2014/main" id="{00000000-0008-0000-0100-00007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60" name="Text Box 6">
          <a:extLst>
            <a:ext uri="{FF2B5EF4-FFF2-40B4-BE49-F238E27FC236}">
              <a16:creationId xmlns:a16="http://schemas.microsoft.com/office/drawing/2014/main" id="{00000000-0008-0000-0100-00007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1" name="Text Box 4">
          <a:extLst>
            <a:ext uri="{FF2B5EF4-FFF2-40B4-BE49-F238E27FC236}">
              <a16:creationId xmlns:a16="http://schemas.microsoft.com/office/drawing/2014/main" id="{00000000-0008-0000-0100-00007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2" name="Text Box 6">
          <a:extLst>
            <a:ext uri="{FF2B5EF4-FFF2-40B4-BE49-F238E27FC236}">
              <a16:creationId xmlns:a16="http://schemas.microsoft.com/office/drawing/2014/main" id="{00000000-0008-0000-0100-00007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3" name="Text Box 4">
          <a:extLst>
            <a:ext uri="{FF2B5EF4-FFF2-40B4-BE49-F238E27FC236}">
              <a16:creationId xmlns:a16="http://schemas.microsoft.com/office/drawing/2014/main" id="{00000000-0008-0000-0100-00007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4" name="Text Box 6">
          <a:extLst>
            <a:ext uri="{FF2B5EF4-FFF2-40B4-BE49-F238E27FC236}">
              <a16:creationId xmlns:a16="http://schemas.microsoft.com/office/drawing/2014/main" id="{00000000-0008-0000-0100-00008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5" name="Text Box 4">
          <a:extLst>
            <a:ext uri="{FF2B5EF4-FFF2-40B4-BE49-F238E27FC236}">
              <a16:creationId xmlns:a16="http://schemas.microsoft.com/office/drawing/2014/main" id="{00000000-0008-0000-0100-00008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6" name="Text Box 6">
          <a:extLst>
            <a:ext uri="{FF2B5EF4-FFF2-40B4-BE49-F238E27FC236}">
              <a16:creationId xmlns:a16="http://schemas.microsoft.com/office/drawing/2014/main" id="{00000000-0008-0000-0100-00008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7" name="Text Box 4">
          <a:extLst>
            <a:ext uri="{FF2B5EF4-FFF2-40B4-BE49-F238E27FC236}">
              <a16:creationId xmlns:a16="http://schemas.microsoft.com/office/drawing/2014/main" id="{00000000-0008-0000-0100-000083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8" name="Text Box 6">
          <a:extLst>
            <a:ext uri="{FF2B5EF4-FFF2-40B4-BE49-F238E27FC236}">
              <a16:creationId xmlns:a16="http://schemas.microsoft.com/office/drawing/2014/main" id="{00000000-0008-0000-0100-000084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9" name="Text Box 4">
          <a:extLst>
            <a:ext uri="{FF2B5EF4-FFF2-40B4-BE49-F238E27FC236}">
              <a16:creationId xmlns:a16="http://schemas.microsoft.com/office/drawing/2014/main" id="{00000000-0008-0000-0100-000085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0" name="Text Box 6">
          <a:extLst>
            <a:ext uri="{FF2B5EF4-FFF2-40B4-BE49-F238E27FC236}">
              <a16:creationId xmlns:a16="http://schemas.microsoft.com/office/drawing/2014/main" id="{00000000-0008-0000-0100-000086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1" name="Text Box 4">
          <a:extLst>
            <a:ext uri="{FF2B5EF4-FFF2-40B4-BE49-F238E27FC236}">
              <a16:creationId xmlns:a16="http://schemas.microsoft.com/office/drawing/2014/main" id="{00000000-0008-0000-0100-000087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2" name="Text Box 6">
          <a:extLst>
            <a:ext uri="{FF2B5EF4-FFF2-40B4-BE49-F238E27FC236}">
              <a16:creationId xmlns:a16="http://schemas.microsoft.com/office/drawing/2014/main" id="{00000000-0008-0000-0100-000088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3" name="Text Box 4">
          <a:extLst>
            <a:ext uri="{FF2B5EF4-FFF2-40B4-BE49-F238E27FC236}">
              <a16:creationId xmlns:a16="http://schemas.microsoft.com/office/drawing/2014/main" id="{00000000-0008-0000-0100-00008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4" name="Text Box 6">
          <a:extLst>
            <a:ext uri="{FF2B5EF4-FFF2-40B4-BE49-F238E27FC236}">
              <a16:creationId xmlns:a16="http://schemas.microsoft.com/office/drawing/2014/main" id="{00000000-0008-0000-0100-00008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5" name="Text Box 4">
          <a:extLst>
            <a:ext uri="{FF2B5EF4-FFF2-40B4-BE49-F238E27FC236}">
              <a16:creationId xmlns:a16="http://schemas.microsoft.com/office/drawing/2014/main" id="{00000000-0008-0000-0100-00008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6" name="Text Box 6">
          <a:extLst>
            <a:ext uri="{FF2B5EF4-FFF2-40B4-BE49-F238E27FC236}">
              <a16:creationId xmlns:a16="http://schemas.microsoft.com/office/drawing/2014/main" id="{00000000-0008-0000-0100-00008C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7" name="Text Box 4">
          <a:extLst>
            <a:ext uri="{FF2B5EF4-FFF2-40B4-BE49-F238E27FC236}">
              <a16:creationId xmlns:a16="http://schemas.microsoft.com/office/drawing/2014/main" id="{00000000-0008-0000-0100-00008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8" name="Text Box 6">
          <a:extLst>
            <a:ext uri="{FF2B5EF4-FFF2-40B4-BE49-F238E27FC236}">
              <a16:creationId xmlns:a16="http://schemas.microsoft.com/office/drawing/2014/main" id="{00000000-0008-0000-0100-00008E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9" name="Text Box 4">
          <a:extLst>
            <a:ext uri="{FF2B5EF4-FFF2-40B4-BE49-F238E27FC236}">
              <a16:creationId xmlns:a16="http://schemas.microsoft.com/office/drawing/2014/main" id="{00000000-0008-0000-0100-00008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0" name="Text Box 6">
          <a:extLst>
            <a:ext uri="{FF2B5EF4-FFF2-40B4-BE49-F238E27FC236}">
              <a16:creationId xmlns:a16="http://schemas.microsoft.com/office/drawing/2014/main" id="{00000000-0008-0000-0100-00009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1" name="Text Box 4">
          <a:extLst>
            <a:ext uri="{FF2B5EF4-FFF2-40B4-BE49-F238E27FC236}">
              <a16:creationId xmlns:a16="http://schemas.microsoft.com/office/drawing/2014/main" id="{00000000-0008-0000-0100-00009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2" name="Text Box 6">
          <a:extLst>
            <a:ext uri="{FF2B5EF4-FFF2-40B4-BE49-F238E27FC236}">
              <a16:creationId xmlns:a16="http://schemas.microsoft.com/office/drawing/2014/main" id="{00000000-0008-0000-0100-000092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3" name="Text Box 4">
          <a:extLst>
            <a:ext uri="{FF2B5EF4-FFF2-40B4-BE49-F238E27FC236}">
              <a16:creationId xmlns:a16="http://schemas.microsoft.com/office/drawing/2014/main" id="{00000000-0008-0000-0100-00009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4" name="Text Box 6">
          <a:extLst>
            <a:ext uri="{FF2B5EF4-FFF2-40B4-BE49-F238E27FC236}">
              <a16:creationId xmlns:a16="http://schemas.microsoft.com/office/drawing/2014/main" id="{00000000-0008-0000-0100-00009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5" name="Text Box 4">
          <a:extLst>
            <a:ext uri="{FF2B5EF4-FFF2-40B4-BE49-F238E27FC236}">
              <a16:creationId xmlns:a16="http://schemas.microsoft.com/office/drawing/2014/main" id="{00000000-0008-0000-0100-000095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6" name="Text Box 6">
          <a:extLst>
            <a:ext uri="{FF2B5EF4-FFF2-40B4-BE49-F238E27FC236}">
              <a16:creationId xmlns:a16="http://schemas.microsoft.com/office/drawing/2014/main" id="{00000000-0008-0000-0100-000096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7" name="Text Box 4">
          <a:extLst>
            <a:ext uri="{FF2B5EF4-FFF2-40B4-BE49-F238E27FC236}">
              <a16:creationId xmlns:a16="http://schemas.microsoft.com/office/drawing/2014/main" id="{00000000-0008-0000-0100-000097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8" name="Text Box 6">
          <a:extLst>
            <a:ext uri="{FF2B5EF4-FFF2-40B4-BE49-F238E27FC236}">
              <a16:creationId xmlns:a16="http://schemas.microsoft.com/office/drawing/2014/main" id="{00000000-0008-0000-0100-00009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89" name="Text Box 4">
          <a:extLst>
            <a:ext uri="{FF2B5EF4-FFF2-40B4-BE49-F238E27FC236}">
              <a16:creationId xmlns:a16="http://schemas.microsoft.com/office/drawing/2014/main" id="{00000000-0008-0000-0100-000099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90" name="Text Box 6">
          <a:extLst>
            <a:ext uri="{FF2B5EF4-FFF2-40B4-BE49-F238E27FC236}">
              <a16:creationId xmlns:a16="http://schemas.microsoft.com/office/drawing/2014/main" id="{00000000-0008-0000-0100-00009A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91" name="Text Box 6">
          <a:extLst>
            <a:ext uri="{FF2B5EF4-FFF2-40B4-BE49-F238E27FC236}">
              <a16:creationId xmlns:a16="http://schemas.microsoft.com/office/drawing/2014/main" id="{00000000-0008-0000-0100-00009B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2" name="Text Box 4">
          <a:extLst>
            <a:ext uri="{FF2B5EF4-FFF2-40B4-BE49-F238E27FC236}">
              <a16:creationId xmlns:a16="http://schemas.microsoft.com/office/drawing/2014/main" id="{00000000-0008-0000-0100-00009C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3" name="Text Box 6">
          <a:extLst>
            <a:ext uri="{FF2B5EF4-FFF2-40B4-BE49-F238E27FC236}">
              <a16:creationId xmlns:a16="http://schemas.microsoft.com/office/drawing/2014/main" id="{00000000-0008-0000-0100-00009D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4" name="Text Box 4">
          <a:extLst>
            <a:ext uri="{FF2B5EF4-FFF2-40B4-BE49-F238E27FC236}">
              <a16:creationId xmlns:a16="http://schemas.microsoft.com/office/drawing/2014/main" id="{00000000-0008-0000-0100-00009E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5" name="Text Box 6">
          <a:extLst>
            <a:ext uri="{FF2B5EF4-FFF2-40B4-BE49-F238E27FC236}">
              <a16:creationId xmlns:a16="http://schemas.microsoft.com/office/drawing/2014/main" id="{00000000-0008-0000-0100-00009F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6" name="Text Box 4">
          <a:extLst>
            <a:ext uri="{FF2B5EF4-FFF2-40B4-BE49-F238E27FC236}">
              <a16:creationId xmlns:a16="http://schemas.microsoft.com/office/drawing/2014/main" id="{00000000-0008-0000-0100-0000A0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7" name="Text Box 6">
          <a:extLst>
            <a:ext uri="{FF2B5EF4-FFF2-40B4-BE49-F238E27FC236}">
              <a16:creationId xmlns:a16="http://schemas.microsoft.com/office/drawing/2014/main" id="{00000000-0008-0000-0100-0000A1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8" name="Text Box 4">
          <a:extLst>
            <a:ext uri="{FF2B5EF4-FFF2-40B4-BE49-F238E27FC236}">
              <a16:creationId xmlns:a16="http://schemas.microsoft.com/office/drawing/2014/main" id="{00000000-0008-0000-0100-0000A2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9" name="Text Box 6">
          <a:extLst>
            <a:ext uri="{FF2B5EF4-FFF2-40B4-BE49-F238E27FC236}">
              <a16:creationId xmlns:a16="http://schemas.microsoft.com/office/drawing/2014/main" id="{00000000-0008-0000-0100-0000A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0" name="Text Box 4">
          <a:extLst>
            <a:ext uri="{FF2B5EF4-FFF2-40B4-BE49-F238E27FC236}">
              <a16:creationId xmlns:a16="http://schemas.microsoft.com/office/drawing/2014/main" id="{00000000-0008-0000-0100-0000A4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1" name="Text Box 6">
          <a:extLst>
            <a:ext uri="{FF2B5EF4-FFF2-40B4-BE49-F238E27FC236}">
              <a16:creationId xmlns:a16="http://schemas.microsoft.com/office/drawing/2014/main" id="{00000000-0008-0000-0100-0000A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2" name="Text Box 4">
          <a:extLst>
            <a:ext uri="{FF2B5EF4-FFF2-40B4-BE49-F238E27FC236}">
              <a16:creationId xmlns:a16="http://schemas.microsoft.com/office/drawing/2014/main" id="{00000000-0008-0000-0100-0000A6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3" name="Text Box 6">
          <a:extLst>
            <a:ext uri="{FF2B5EF4-FFF2-40B4-BE49-F238E27FC236}">
              <a16:creationId xmlns:a16="http://schemas.microsoft.com/office/drawing/2014/main" id="{00000000-0008-0000-0100-0000A7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4" name="Text Box 4">
          <a:extLst>
            <a:ext uri="{FF2B5EF4-FFF2-40B4-BE49-F238E27FC236}">
              <a16:creationId xmlns:a16="http://schemas.microsoft.com/office/drawing/2014/main" id="{00000000-0008-0000-0100-0000A8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5" name="Text Box 6">
          <a:extLst>
            <a:ext uri="{FF2B5EF4-FFF2-40B4-BE49-F238E27FC236}">
              <a16:creationId xmlns:a16="http://schemas.microsoft.com/office/drawing/2014/main" id="{00000000-0008-0000-0100-0000A9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6" name="Text Box 4">
          <a:extLst>
            <a:ext uri="{FF2B5EF4-FFF2-40B4-BE49-F238E27FC236}">
              <a16:creationId xmlns:a16="http://schemas.microsoft.com/office/drawing/2014/main" id="{00000000-0008-0000-0100-0000AA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7" name="Text Box 6">
          <a:extLst>
            <a:ext uri="{FF2B5EF4-FFF2-40B4-BE49-F238E27FC236}">
              <a16:creationId xmlns:a16="http://schemas.microsoft.com/office/drawing/2014/main" id="{00000000-0008-0000-0100-0000AB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8" name="Text Box 4">
          <a:extLst>
            <a:ext uri="{FF2B5EF4-FFF2-40B4-BE49-F238E27FC236}">
              <a16:creationId xmlns:a16="http://schemas.microsoft.com/office/drawing/2014/main" id="{00000000-0008-0000-0100-0000A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9" name="Text Box 6">
          <a:extLst>
            <a:ext uri="{FF2B5EF4-FFF2-40B4-BE49-F238E27FC236}">
              <a16:creationId xmlns:a16="http://schemas.microsoft.com/office/drawing/2014/main" id="{00000000-0008-0000-0100-0000A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0" name="Text Box 4">
          <a:extLst>
            <a:ext uri="{FF2B5EF4-FFF2-40B4-BE49-F238E27FC236}">
              <a16:creationId xmlns:a16="http://schemas.microsoft.com/office/drawing/2014/main" id="{00000000-0008-0000-0100-0000A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1" name="Text Box 6">
          <a:extLst>
            <a:ext uri="{FF2B5EF4-FFF2-40B4-BE49-F238E27FC236}">
              <a16:creationId xmlns:a16="http://schemas.microsoft.com/office/drawing/2014/main" id="{00000000-0008-0000-0100-0000A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2" name="Text Box 4">
          <a:extLst>
            <a:ext uri="{FF2B5EF4-FFF2-40B4-BE49-F238E27FC236}">
              <a16:creationId xmlns:a16="http://schemas.microsoft.com/office/drawing/2014/main" id="{00000000-0008-0000-0100-0000B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3" name="Text Box 6">
          <a:extLst>
            <a:ext uri="{FF2B5EF4-FFF2-40B4-BE49-F238E27FC236}">
              <a16:creationId xmlns:a16="http://schemas.microsoft.com/office/drawing/2014/main" id="{00000000-0008-0000-0100-0000B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4" name="Text Box 4">
          <a:extLst>
            <a:ext uri="{FF2B5EF4-FFF2-40B4-BE49-F238E27FC236}">
              <a16:creationId xmlns:a16="http://schemas.microsoft.com/office/drawing/2014/main" id="{00000000-0008-0000-0100-0000B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5" name="Text Box 6">
          <a:extLst>
            <a:ext uri="{FF2B5EF4-FFF2-40B4-BE49-F238E27FC236}">
              <a16:creationId xmlns:a16="http://schemas.microsoft.com/office/drawing/2014/main" id="{00000000-0008-0000-0100-0000B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6" name="Text Box 4">
          <a:extLst>
            <a:ext uri="{FF2B5EF4-FFF2-40B4-BE49-F238E27FC236}">
              <a16:creationId xmlns:a16="http://schemas.microsoft.com/office/drawing/2014/main" id="{00000000-0008-0000-0100-0000B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7" name="Text Box 6">
          <a:extLst>
            <a:ext uri="{FF2B5EF4-FFF2-40B4-BE49-F238E27FC236}">
              <a16:creationId xmlns:a16="http://schemas.microsoft.com/office/drawing/2014/main" id="{00000000-0008-0000-0100-0000B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8" name="Text Box 4">
          <a:extLst>
            <a:ext uri="{FF2B5EF4-FFF2-40B4-BE49-F238E27FC236}">
              <a16:creationId xmlns:a16="http://schemas.microsoft.com/office/drawing/2014/main" id="{00000000-0008-0000-0100-0000B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9" name="Text Box 6">
          <a:extLst>
            <a:ext uri="{FF2B5EF4-FFF2-40B4-BE49-F238E27FC236}">
              <a16:creationId xmlns:a16="http://schemas.microsoft.com/office/drawing/2014/main" id="{00000000-0008-0000-0100-0000B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0" name="Text Box 4">
          <a:extLst>
            <a:ext uri="{FF2B5EF4-FFF2-40B4-BE49-F238E27FC236}">
              <a16:creationId xmlns:a16="http://schemas.microsoft.com/office/drawing/2014/main" id="{00000000-0008-0000-0100-0000B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1" name="Text Box 6">
          <a:extLst>
            <a:ext uri="{FF2B5EF4-FFF2-40B4-BE49-F238E27FC236}">
              <a16:creationId xmlns:a16="http://schemas.microsoft.com/office/drawing/2014/main" id="{00000000-0008-0000-0100-0000B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2" name="Text Box 4">
          <a:extLst>
            <a:ext uri="{FF2B5EF4-FFF2-40B4-BE49-F238E27FC236}">
              <a16:creationId xmlns:a16="http://schemas.microsoft.com/office/drawing/2014/main" id="{00000000-0008-0000-0100-0000B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3" name="Text Box 6">
          <a:extLst>
            <a:ext uri="{FF2B5EF4-FFF2-40B4-BE49-F238E27FC236}">
              <a16:creationId xmlns:a16="http://schemas.microsoft.com/office/drawing/2014/main" id="{00000000-0008-0000-0100-0000B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4" name="Text Box 4">
          <a:extLst>
            <a:ext uri="{FF2B5EF4-FFF2-40B4-BE49-F238E27FC236}">
              <a16:creationId xmlns:a16="http://schemas.microsoft.com/office/drawing/2014/main" id="{00000000-0008-0000-0100-0000B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5" name="Text Box 6">
          <a:extLst>
            <a:ext uri="{FF2B5EF4-FFF2-40B4-BE49-F238E27FC236}">
              <a16:creationId xmlns:a16="http://schemas.microsoft.com/office/drawing/2014/main" id="{00000000-0008-0000-0100-0000B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6" name="Text Box 4">
          <a:extLst>
            <a:ext uri="{FF2B5EF4-FFF2-40B4-BE49-F238E27FC236}">
              <a16:creationId xmlns:a16="http://schemas.microsoft.com/office/drawing/2014/main" id="{00000000-0008-0000-0100-0000B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7" name="Text Box 6">
          <a:extLst>
            <a:ext uri="{FF2B5EF4-FFF2-40B4-BE49-F238E27FC236}">
              <a16:creationId xmlns:a16="http://schemas.microsoft.com/office/drawing/2014/main" id="{00000000-0008-0000-0100-0000B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8" name="Text Box 4">
          <a:extLst>
            <a:ext uri="{FF2B5EF4-FFF2-40B4-BE49-F238E27FC236}">
              <a16:creationId xmlns:a16="http://schemas.microsoft.com/office/drawing/2014/main" id="{00000000-0008-0000-0100-0000C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9" name="Text Box 6">
          <a:extLst>
            <a:ext uri="{FF2B5EF4-FFF2-40B4-BE49-F238E27FC236}">
              <a16:creationId xmlns:a16="http://schemas.microsoft.com/office/drawing/2014/main" id="{00000000-0008-0000-0100-0000C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0" name="Text Box 4">
          <a:extLst>
            <a:ext uri="{FF2B5EF4-FFF2-40B4-BE49-F238E27FC236}">
              <a16:creationId xmlns:a16="http://schemas.microsoft.com/office/drawing/2014/main" id="{00000000-0008-0000-0100-0000C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1" name="Text Box 6">
          <a:extLst>
            <a:ext uri="{FF2B5EF4-FFF2-40B4-BE49-F238E27FC236}">
              <a16:creationId xmlns:a16="http://schemas.microsoft.com/office/drawing/2014/main" id="{00000000-0008-0000-0100-0000C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2" name="Text Box 4">
          <a:extLst>
            <a:ext uri="{FF2B5EF4-FFF2-40B4-BE49-F238E27FC236}">
              <a16:creationId xmlns:a16="http://schemas.microsoft.com/office/drawing/2014/main" id="{00000000-0008-0000-0100-0000C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3" name="Text Box 6">
          <a:extLst>
            <a:ext uri="{FF2B5EF4-FFF2-40B4-BE49-F238E27FC236}">
              <a16:creationId xmlns:a16="http://schemas.microsoft.com/office/drawing/2014/main" id="{00000000-0008-0000-0100-0000C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34" name="Text Box 6">
          <a:extLst>
            <a:ext uri="{FF2B5EF4-FFF2-40B4-BE49-F238E27FC236}">
              <a16:creationId xmlns:a16="http://schemas.microsoft.com/office/drawing/2014/main" id="{00000000-0008-0000-0100-0000C6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5" name="Text Box 4">
          <a:extLst>
            <a:ext uri="{FF2B5EF4-FFF2-40B4-BE49-F238E27FC236}">
              <a16:creationId xmlns:a16="http://schemas.microsoft.com/office/drawing/2014/main" id="{00000000-0008-0000-0100-0000C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6" name="Text Box 6">
          <a:extLst>
            <a:ext uri="{FF2B5EF4-FFF2-40B4-BE49-F238E27FC236}">
              <a16:creationId xmlns:a16="http://schemas.microsoft.com/office/drawing/2014/main" id="{00000000-0008-0000-0100-0000C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7" name="Text Box 4">
          <a:extLst>
            <a:ext uri="{FF2B5EF4-FFF2-40B4-BE49-F238E27FC236}">
              <a16:creationId xmlns:a16="http://schemas.microsoft.com/office/drawing/2014/main" id="{00000000-0008-0000-0100-0000C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8" name="Text Box 6">
          <a:extLst>
            <a:ext uri="{FF2B5EF4-FFF2-40B4-BE49-F238E27FC236}">
              <a16:creationId xmlns:a16="http://schemas.microsoft.com/office/drawing/2014/main" id="{00000000-0008-0000-0100-0000C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39" name="Text Box 4">
          <a:extLst>
            <a:ext uri="{FF2B5EF4-FFF2-40B4-BE49-F238E27FC236}">
              <a16:creationId xmlns:a16="http://schemas.microsoft.com/office/drawing/2014/main" id="{00000000-0008-0000-0100-0000C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0" name="Text Box 6">
          <a:extLst>
            <a:ext uri="{FF2B5EF4-FFF2-40B4-BE49-F238E27FC236}">
              <a16:creationId xmlns:a16="http://schemas.microsoft.com/office/drawing/2014/main" id="{00000000-0008-0000-0100-0000CC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1" name="Text Box 6">
          <a:extLst>
            <a:ext uri="{FF2B5EF4-FFF2-40B4-BE49-F238E27FC236}">
              <a16:creationId xmlns:a16="http://schemas.microsoft.com/office/drawing/2014/main" id="{00000000-0008-0000-0100-0000C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2" name="Text Box 4">
          <a:extLst>
            <a:ext uri="{FF2B5EF4-FFF2-40B4-BE49-F238E27FC236}">
              <a16:creationId xmlns:a16="http://schemas.microsoft.com/office/drawing/2014/main" id="{00000000-0008-0000-0100-0000C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3" name="Text Box 6">
          <a:extLst>
            <a:ext uri="{FF2B5EF4-FFF2-40B4-BE49-F238E27FC236}">
              <a16:creationId xmlns:a16="http://schemas.microsoft.com/office/drawing/2014/main" id="{00000000-0008-0000-0100-0000C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4" name="Text Box 4">
          <a:extLst>
            <a:ext uri="{FF2B5EF4-FFF2-40B4-BE49-F238E27FC236}">
              <a16:creationId xmlns:a16="http://schemas.microsoft.com/office/drawing/2014/main" id="{00000000-0008-0000-0100-0000D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5" name="Text Box 6">
          <a:extLst>
            <a:ext uri="{FF2B5EF4-FFF2-40B4-BE49-F238E27FC236}">
              <a16:creationId xmlns:a16="http://schemas.microsoft.com/office/drawing/2014/main" id="{00000000-0008-0000-0100-0000D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6" name="Text Box 4">
          <a:extLst>
            <a:ext uri="{FF2B5EF4-FFF2-40B4-BE49-F238E27FC236}">
              <a16:creationId xmlns:a16="http://schemas.microsoft.com/office/drawing/2014/main" id="{00000000-0008-0000-0100-0000D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7" name="Text Box 6">
          <a:extLst>
            <a:ext uri="{FF2B5EF4-FFF2-40B4-BE49-F238E27FC236}">
              <a16:creationId xmlns:a16="http://schemas.microsoft.com/office/drawing/2014/main" id="{00000000-0008-0000-0100-0000D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8" name="Text Box 4">
          <a:extLst>
            <a:ext uri="{FF2B5EF4-FFF2-40B4-BE49-F238E27FC236}">
              <a16:creationId xmlns:a16="http://schemas.microsoft.com/office/drawing/2014/main" id="{00000000-0008-0000-0100-0000D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9" name="Text Box 6">
          <a:extLst>
            <a:ext uri="{FF2B5EF4-FFF2-40B4-BE49-F238E27FC236}">
              <a16:creationId xmlns:a16="http://schemas.microsoft.com/office/drawing/2014/main" id="{00000000-0008-0000-0100-0000D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0" name="Text Box 4">
          <a:extLst>
            <a:ext uri="{FF2B5EF4-FFF2-40B4-BE49-F238E27FC236}">
              <a16:creationId xmlns:a16="http://schemas.microsoft.com/office/drawing/2014/main" id="{00000000-0008-0000-0100-0000D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1" name="Text Box 6">
          <a:extLst>
            <a:ext uri="{FF2B5EF4-FFF2-40B4-BE49-F238E27FC236}">
              <a16:creationId xmlns:a16="http://schemas.microsoft.com/office/drawing/2014/main" id="{00000000-0008-0000-0100-0000D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2" name="Text Box 4">
          <a:extLst>
            <a:ext uri="{FF2B5EF4-FFF2-40B4-BE49-F238E27FC236}">
              <a16:creationId xmlns:a16="http://schemas.microsoft.com/office/drawing/2014/main" id="{00000000-0008-0000-0100-0000D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3" name="Text Box 6">
          <a:extLst>
            <a:ext uri="{FF2B5EF4-FFF2-40B4-BE49-F238E27FC236}">
              <a16:creationId xmlns:a16="http://schemas.microsoft.com/office/drawing/2014/main" id="{00000000-0008-0000-0100-0000D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4" name="Text Box 4">
          <a:extLst>
            <a:ext uri="{FF2B5EF4-FFF2-40B4-BE49-F238E27FC236}">
              <a16:creationId xmlns:a16="http://schemas.microsoft.com/office/drawing/2014/main" id="{00000000-0008-0000-0100-0000D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5" name="Text Box 6">
          <a:extLst>
            <a:ext uri="{FF2B5EF4-FFF2-40B4-BE49-F238E27FC236}">
              <a16:creationId xmlns:a16="http://schemas.microsoft.com/office/drawing/2014/main" id="{00000000-0008-0000-0100-0000D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6" name="Text Box 4">
          <a:extLst>
            <a:ext uri="{FF2B5EF4-FFF2-40B4-BE49-F238E27FC236}">
              <a16:creationId xmlns:a16="http://schemas.microsoft.com/office/drawing/2014/main" id="{00000000-0008-0000-0100-0000D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7" name="Text Box 6">
          <a:extLst>
            <a:ext uri="{FF2B5EF4-FFF2-40B4-BE49-F238E27FC236}">
              <a16:creationId xmlns:a16="http://schemas.microsoft.com/office/drawing/2014/main" id="{00000000-0008-0000-0100-0000D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8" name="Text Box 4">
          <a:extLst>
            <a:ext uri="{FF2B5EF4-FFF2-40B4-BE49-F238E27FC236}">
              <a16:creationId xmlns:a16="http://schemas.microsoft.com/office/drawing/2014/main" id="{00000000-0008-0000-0100-0000D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9" name="Text Box 6">
          <a:extLst>
            <a:ext uri="{FF2B5EF4-FFF2-40B4-BE49-F238E27FC236}">
              <a16:creationId xmlns:a16="http://schemas.microsoft.com/office/drawing/2014/main" id="{00000000-0008-0000-0100-0000D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0" name="Text Box 4">
          <a:extLst>
            <a:ext uri="{FF2B5EF4-FFF2-40B4-BE49-F238E27FC236}">
              <a16:creationId xmlns:a16="http://schemas.microsoft.com/office/drawing/2014/main" id="{00000000-0008-0000-0100-0000E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1" name="Text Box 6">
          <a:extLst>
            <a:ext uri="{FF2B5EF4-FFF2-40B4-BE49-F238E27FC236}">
              <a16:creationId xmlns:a16="http://schemas.microsoft.com/office/drawing/2014/main" id="{00000000-0008-0000-0100-0000E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2" name="Text Box 4">
          <a:extLst>
            <a:ext uri="{FF2B5EF4-FFF2-40B4-BE49-F238E27FC236}">
              <a16:creationId xmlns:a16="http://schemas.microsoft.com/office/drawing/2014/main" id="{00000000-0008-0000-0100-0000E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3" name="Text Box 6">
          <a:extLst>
            <a:ext uri="{FF2B5EF4-FFF2-40B4-BE49-F238E27FC236}">
              <a16:creationId xmlns:a16="http://schemas.microsoft.com/office/drawing/2014/main" id="{00000000-0008-0000-0100-0000E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4" name="Text Box 4">
          <a:extLst>
            <a:ext uri="{FF2B5EF4-FFF2-40B4-BE49-F238E27FC236}">
              <a16:creationId xmlns:a16="http://schemas.microsoft.com/office/drawing/2014/main" id="{00000000-0008-0000-0100-0000E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5" name="Text Box 6">
          <a:extLst>
            <a:ext uri="{FF2B5EF4-FFF2-40B4-BE49-F238E27FC236}">
              <a16:creationId xmlns:a16="http://schemas.microsoft.com/office/drawing/2014/main" id="{00000000-0008-0000-0100-0000E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6" name="Text Box 4">
          <a:extLst>
            <a:ext uri="{FF2B5EF4-FFF2-40B4-BE49-F238E27FC236}">
              <a16:creationId xmlns:a16="http://schemas.microsoft.com/office/drawing/2014/main" id="{00000000-0008-0000-0100-0000E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7" name="Text Box 6">
          <a:extLst>
            <a:ext uri="{FF2B5EF4-FFF2-40B4-BE49-F238E27FC236}">
              <a16:creationId xmlns:a16="http://schemas.microsoft.com/office/drawing/2014/main" id="{00000000-0008-0000-0100-0000E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8" name="Text Box 4">
          <a:extLst>
            <a:ext uri="{FF2B5EF4-FFF2-40B4-BE49-F238E27FC236}">
              <a16:creationId xmlns:a16="http://schemas.microsoft.com/office/drawing/2014/main" id="{00000000-0008-0000-0100-0000E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9" name="Text Box 6">
          <a:extLst>
            <a:ext uri="{FF2B5EF4-FFF2-40B4-BE49-F238E27FC236}">
              <a16:creationId xmlns:a16="http://schemas.microsoft.com/office/drawing/2014/main" id="{00000000-0008-0000-0100-0000E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0" name="Text Box 4">
          <a:extLst>
            <a:ext uri="{FF2B5EF4-FFF2-40B4-BE49-F238E27FC236}">
              <a16:creationId xmlns:a16="http://schemas.microsoft.com/office/drawing/2014/main" id="{00000000-0008-0000-0100-0000E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1" name="Text Box 6">
          <a:extLst>
            <a:ext uri="{FF2B5EF4-FFF2-40B4-BE49-F238E27FC236}">
              <a16:creationId xmlns:a16="http://schemas.microsoft.com/office/drawing/2014/main" id="{00000000-0008-0000-0100-0000E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2" name="Text Box 4">
          <a:extLst>
            <a:ext uri="{FF2B5EF4-FFF2-40B4-BE49-F238E27FC236}">
              <a16:creationId xmlns:a16="http://schemas.microsoft.com/office/drawing/2014/main" id="{00000000-0008-0000-0100-0000E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3" name="Text Box 6">
          <a:extLst>
            <a:ext uri="{FF2B5EF4-FFF2-40B4-BE49-F238E27FC236}">
              <a16:creationId xmlns:a16="http://schemas.microsoft.com/office/drawing/2014/main" id="{00000000-0008-0000-0100-0000E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4" name="Text Box 4">
          <a:extLst>
            <a:ext uri="{FF2B5EF4-FFF2-40B4-BE49-F238E27FC236}">
              <a16:creationId xmlns:a16="http://schemas.microsoft.com/office/drawing/2014/main" id="{00000000-0008-0000-0100-0000E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5" name="Text Box 6">
          <a:extLst>
            <a:ext uri="{FF2B5EF4-FFF2-40B4-BE49-F238E27FC236}">
              <a16:creationId xmlns:a16="http://schemas.microsoft.com/office/drawing/2014/main" id="{00000000-0008-0000-0100-0000E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6" name="Text Box 4">
          <a:extLst>
            <a:ext uri="{FF2B5EF4-FFF2-40B4-BE49-F238E27FC236}">
              <a16:creationId xmlns:a16="http://schemas.microsoft.com/office/drawing/2014/main" id="{00000000-0008-0000-0100-0000F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7" name="Text Box 6">
          <a:extLst>
            <a:ext uri="{FF2B5EF4-FFF2-40B4-BE49-F238E27FC236}">
              <a16:creationId xmlns:a16="http://schemas.microsoft.com/office/drawing/2014/main" id="{00000000-0008-0000-0100-0000F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8" name="Text Box 4">
          <a:extLst>
            <a:ext uri="{FF2B5EF4-FFF2-40B4-BE49-F238E27FC236}">
              <a16:creationId xmlns:a16="http://schemas.microsoft.com/office/drawing/2014/main" id="{00000000-0008-0000-0100-0000F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9" name="Text Box 6">
          <a:extLst>
            <a:ext uri="{FF2B5EF4-FFF2-40B4-BE49-F238E27FC236}">
              <a16:creationId xmlns:a16="http://schemas.microsoft.com/office/drawing/2014/main" id="{00000000-0008-0000-0100-0000F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0" name="Text Box 4">
          <a:extLst>
            <a:ext uri="{FF2B5EF4-FFF2-40B4-BE49-F238E27FC236}">
              <a16:creationId xmlns:a16="http://schemas.microsoft.com/office/drawing/2014/main" id="{00000000-0008-0000-0100-0000F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1" name="Text Box 6">
          <a:extLst>
            <a:ext uri="{FF2B5EF4-FFF2-40B4-BE49-F238E27FC236}">
              <a16:creationId xmlns:a16="http://schemas.microsoft.com/office/drawing/2014/main" id="{00000000-0008-0000-0100-0000F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2" name="Text Box 4">
          <a:extLst>
            <a:ext uri="{FF2B5EF4-FFF2-40B4-BE49-F238E27FC236}">
              <a16:creationId xmlns:a16="http://schemas.microsoft.com/office/drawing/2014/main" id="{00000000-0008-0000-0100-0000F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3" name="Text Box 6">
          <a:extLst>
            <a:ext uri="{FF2B5EF4-FFF2-40B4-BE49-F238E27FC236}">
              <a16:creationId xmlns:a16="http://schemas.microsoft.com/office/drawing/2014/main" id="{00000000-0008-0000-0100-0000F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4" name="Text Box 4">
          <a:extLst>
            <a:ext uri="{FF2B5EF4-FFF2-40B4-BE49-F238E27FC236}">
              <a16:creationId xmlns:a16="http://schemas.microsoft.com/office/drawing/2014/main" id="{00000000-0008-0000-0100-0000F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5" name="Text Box 6">
          <a:extLst>
            <a:ext uri="{FF2B5EF4-FFF2-40B4-BE49-F238E27FC236}">
              <a16:creationId xmlns:a16="http://schemas.microsoft.com/office/drawing/2014/main" id="{00000000-0008-0000-0100-0000F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6" name="Text Box 4">
          <a:extLst>
            <a:ext uri="{FF2B5EF4-FFF2-40B4-BE49-F238E27FC236}">
              <a16:creationId xmlns:a16="http://schemas.microsoft.com/office/drawing/2014/main" id="{00000000-0008-0000-0100-0000F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7" name="Text Box 6">
          <a:extLst>
            <a:ext uri="{FF2B5EF4-FFF2-40B4-BE49-F238E27FC236}">
              <a16:creationId xmlns:a16="http://schemas.microsoft.com/office/drawing/2014/main" id="{00000000-0008-0000-0100-0000F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8" name="Text Box 4">
          <a:extLst>
            <a:ext uri="{FF2B5EF4-FFF2-40B4-BE49-F238E27FC236}">
              <a16:creationId xmlns:a16="http://schemas.microsoft.com/office/drawing/2014/main" id="{00000000-0008-0000-0100-0000F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9" name="Text Box 6">
          <a:extLst>
            <a:ext uri="{FF2B5EF4-FFF2-40B4-BE49-F238E27FC236}">
              <a16:creationId xmlns:a16="http://schemas.microsoft.com/office/drawing/2014/main" id="{00000000-0008-0000-0100-0000F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0" name="Text Box 4">
          <a:extLst>
            <a:ext uri="{FF2B5EF4-FFF2-40B4-BE49-F238E27FC236}">
              <a16:creationId xmlns:a16="http://schemas.microsoft.com/office/drawing/2014/main" id="{00000000-0008-0000-0100-0000F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1" name="Text Box 6">
          <a:extLst>
            <a:ext uri="{FF2B5EF4-FFF2-40B4-BE49-F238E27FC236}">
              <a16:creationId xmlns:a16="http://schemas.microsoft.com/office/drawing/2014/main" id="{00000000-0008-0000-0100-0000F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2" name="Text Box 4">
          <a:extLst>
            <a:ext uri="{FF2B5EF4-FFF2-40B4-BE49-F238E27FC236}">
              <a16:creationId xmlns:a16="http://schemas.microsoft.com/office/drawing/2014/main" id="{00000000-0008-0000-0100-00000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3" name="Text Box 6">
          <a:extLst>
            <a:ext uri="{FF2B5EF4-FFF2-40B4-BE49-F238E27FC236}">
              <a16:creationId xmlns:a16="http://schemas.microsoft.com/office/drawing/2014/main" id="{00000000-0008-0000-0100-000001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4" name="Text Box 4">
          <a:extLst>
            <a:ext uri="{FF2B5EF4-FFF2-40B4-BE49-F238E27FC236}">
              <a16:creationId xmlns:a16="http://schemas.microsoft.com/office/drawing/2014/main" id="{00000000-0008-0000-0100-00000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5" name="Text Box 6">
          <a:extLst>
            <a:ext uri="{FF2B5EF4-FFF2-40B4-BE49-F238E27FC236}">
              <a16:creationId xmlns:a16="http://schemas.microsoft.com/office/drawing/2014/main" id="{00000000-0008-0000-0100-00000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6" name="Text Box 4">
          <a:extLst>
            <a:ext uri="{FF2B5EF4-FFF2-40B4-BE49-F238E27FC236}">
              <a16:creationId xmlns:a16="http://schemas.microsoft.com/office/drawing/2014/main" id="{00000000-0008-0000-0100-00000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7" name="Text Box 6">
          <a:extLst>
            <a:ext uri="{FF2B5EF4-FFF2-40B4-BE49-F238E27FC236}">
              <a16:creationId xmlns:a16="http://schemas.microsoft.com/office/drawing/2014/main" id="{00000000-0008-0000-0100-000005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98" name="Text Box 6">
          <a:extLst>
            <a:ext uri="{FF2B5EF4-FFF2-40B4-BE49-F238E27FC236}">
              <a16:creationId xmlns:a16="http://schemas.microsoft.com/office/drawing/2014/main" id="{00000000-0008-0000-0100-000006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99" name="Text Box 4">
          <a:extLst>
            <a:ext uri="{FF2B5EF4-FFF2-40B4-BE49-F238E27FC236}">
              <a16:creationId xmlns:a16="http://schemas.microsoft.com/office/drawing/2014/main" id="{00000000-0008-0000-0100-00000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00" name="Text Box 6">
          <a:extLst>
            <a:ext uri="{FF2B5EF4-FFF2-40B4-BE49-F238E27FC236}">
              <a16:creationId xmlns:a16="http://schemas.microsoft.com/office/drawing/2014/main" id="{00000000-0008-0000-0100-00000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1" name="Text Box 4">
          <a:extLst>
            <a:ext uri="{FF2B5EF4-FFF2-40B4-BE49-F238E27FC236}">
              <a16:creationId xmlns:a16="http://schemas.microsoft.com/office/drawing/2014/main" id="{00000000-0008-0000-0100-00000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2" name="Text Box 6">
          <a:extLst>
            <a:ext uri="{FF2B5EF4-FFF2-40B4-BE49-F238E27FC236}">
              <a16:creationId xmlns:a16="http://schemas.microsoft.com/office/drawing/2014/main" id="{00000000-0008-0000-0100-00000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03" name="Text Box 6">
          <a:extLst>
            <a:ext uri="{FF2B5EF4-FFF2-40B4-BE49-F238E27FC236}">
              <a16:creationId xmlns:a16="http://schemas.microsoft.com/office/drawing/2014/main" id="{00000000-0008-0000-0100-00000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4" name="Text Box 4">
          <a:extLst>
            <a:ext uri="{FF2B5EF4-FFF2-40B4-BE49-F238E27FC236}">
              <a16:creationId xmlns:a16="http://schemas.microsoft.com/office/drawing/2014/main" id="{00000000-0008-0000-0100-00000C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5" name="Text Box 6">
          <a:extLst>
            <a:ext uri="{FF2B5EF4-FFF2-40B4-BE49-F238E27FC236}">
              <a16:creationId xmlns:a16="http://schemas.microsoft.com/office/drawing/2014/main" id="{00000000-0008-0000-0100-00000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6" name="Text Box 4">
          <a:extLst>
            <a:ext uri="{FF2B5EF4-FFF2-40B4-BE49-F238E27FC236}">
              <a16:creationId xmlns:a16="http://schemas.microsoft.com/office/drawing/2014/main" id="{00000000-0008-0000-0100-00000E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7" name="Text Box 6">
          <a:extLst>
            <a:ext uri="{FF2B5EF4-FFF2-40B4-BE49-F238E27FC236}">
              <a16:creationId xmlns:a16="http://schemas.microsoft.com/office/drawing/2014/main" id="{00000000-0008-0000-0100-00000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8" name="Text Box 4">
          <a:extLst>
            <a:ext uri="{FF2B5EF4-FFF2-40B4-BE49-F238E27FC236}">
              <a16:creationId xmlns:a16="http://schemas.microsoft.com/office/drawing/2014/main" id="{00000000-0008-0000-0100-000010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9" name="Text Box 6">
          <a:extLst>
            <a:ext uri="{FF2B5EF4-FFF2-40B4-BE49-F238E27FC236}">
              <a16:creationId xmlns:a16="http://schemas.microsoft.com/office/drawing/2014/main" id="{00000000-0008-0000-0100-00001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0" name="Text Box 4">
          <a:extLst>
            <a:ext uri="{FF2B5EF4-FFF2-40B4-BE49-F238E27FC236}">
              <a16:creationId xmlns:a16="http://schemas.microsoft.com/office/drawing/2014/main" id="{00000000-0008-0000-0100-00001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1" name="Text Box 6">
          <a:extLst>
            <a:ext uri="{FF2B5EF4-FFF2-40B4-BE49-F238E27FC236}">
              <a16:creationId xmlns:a16="http://schemas.microsoft.com/office/drawing/2014/main" id="{00000000-0008-0000-0100-00001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2" name="Text Box 4">
          <a:extLst>
            <a:ext uri="{FF2B5EF4-FFF2-40B4-BE49-F238E27FC236}">
              <a16:creationId xmlns:a16="http://schemas.microsoft.com/office/drawing/2014/main" id="{00000000-0008-0000-0100-00001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3" name="Text Box 6">
          <a:extLst>
            <a:ext uri="{FF2B5EF4-FFF2-40B4-BE49-F238E27FC236}">
              <a16:creationId xmlns:a16="http://schemas.microsoft.com/office/drawing/2014/main" id="{00000000-0008-0000-0100-00001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614" name="Text Box 6">
          <a:extLst>
            <a:ext uri="{FF2B5EF4-FFF2-40B4-BE49-F238E27FC236}">
              <a16:creationId xmlns:a16="http://schemas.microsoft.com/office/drawing/2014/main" id="{00000000-0008-0000-0100-000016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5" name="Text Box 4">
          <a:extLst>
            <a:ext uri="{FF2B5EF4-FFF2-40B4-BE49-F238E27FC236}">
              <a16:creationId xmlns:a16="http://schemas.microsoft.com/office/drawing/2014/main" id="{00000000-0008-0000-0100-00001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6" name="Text Box 6">
          <a:extLst>
            <a:ext uri="{FF2B5EF4-FFF2-40B4-BE49-F238E27FC236}">
              <a16:creationId xmlns:a16="http://schemas.microsoft.com/office/drawing/2014/main" id="{00000000-0008-0000-0100-00001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617" name="Text Box 4">
          <a:extLst>
            <a:ext uri="{FF2B5EF4-FFF2-40B4-BE49-F238E27FC236}">
              <a16:creationId xmlns:a16="http://schemas.microsoft.com/office/drawing/2014/main" id="{00000000-0008-0000-0100-0000190F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618" name="Text Box 6">
          <a:extLst>
            <a:ext uri="{FF2B5EF4-FFF2-40B4-BE49-F238E27FC236}">
              <a16:creationId xmlns:a16="http://schemas.microsoft.com/office/drawing/2014/main" id="{00000000-0008-0000-0100-00001A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19" name="Text Box 4">
          <a:extLst>
            <a:ext uri="{FF2B5EF4-FFF2-40B4-BE49-F238E27FC236}">
              <a16:creationId xmlns:a16="http://schemas.microsoft.com/office/drawing/2014/main" id="{00000000-0008-0000-0100-00001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20" name="Text Box 6">
          <a:extLst>
            <a:ext uri="{FF2B5EF4-FFF2-40B4-BE49-F238E27FC236}">
              <a16:creationId xmlns:a16="http://schemas.microsoft.com/office/drawing/2014/main" id="{00000000-0008-0000-0100-00001C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1" name="Text Box 4">
          <a:extLst>
            <a:ext uri="{FF2B5EF4-FFF2-40B4-BE49-F238E27FC236}">
              <a16:creationId xmlns:a16="http://schemas.microsoft.com/office/drawing/2014/main" id="{00000000-0008-0000-0100-00001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2" name="Text Box 6">
          <a:extLst>
            <a:ext uri="{FF2B5EF4-FFF2-40B4-BE49-F238E27FC236}">
              <a16:creationId xmlns:a16="http://schemas.microsoft.com/office/drawing/2014/main" id="{00000000-0008-0000-0100-00001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3" name="Text Box 4">
          <a:extLst>
            <a:ext uri="{FF2B5EF4-FFF2-40B4-BE49-F238E27FC236}">
              <a16:creationId xmlns:a16="http://schemas.microsoft.com/office/drawing/2014/main" id="{00000000-0008-0000-0100-00001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4" name="Text Box 6">
          <a:extLst>
            <a:ext uri="{FF2B5EF4-FFF2-40B4-BE49-F238E27FC236}">
              <a16:creationId xmlns:a16="http://schemas.microsoft.com/office/drawing/2014/main" id="{00000000-0008-0000-0100-000020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5" name="Text Box 4">
          <a:extLst>
            <a:ext uri="{FF2B5EF4-FFF2-40B4-BE49-F238E27FC236}">
              <a16:creationId xmlns:a16="http://schemas.microsoft.com/office/drawing/2014/main" id="{00000000-0008-0000-0100-00002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6" name="Text Box 6">
          <a:extLst>
            <a:ext uri="{FF2B5EF4-FFF2-40B4-BE49-F238E27FC236}">
              <a16:creationId xmlns:a16="http://schemas.microsoft.com/office/drawing/2014/main" id="{00000000-0008-0000-0100-000022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7" name="Text Box 4">
          <a:extLst>
            <a:ext uri="{FF2B5EF4-FFF2-40B4-BE49-F238E27FC236}">
              <a16:creationId xmlns:a16="http://schemas.microsoft.com/office/drawing/2014/main" id="{00000000-0008-0000-0100-00002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8" name="Text Box 6">
          <a:extLst>
            <a:ext uri="{FF2B5EF4-FFF2-40B4-BE49-F238E27FC236}">
              <a16:creationId xmlns:a16="http://schemas.microsoft.com/office/drawing/2014/main" id="{00000000-0008-0000-0100-000024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29" name="Text Box 4">
          <a:extLst>
            <a:ext uri="{FF2B5EF4-FFF2-40B4-BE49-F238E27FC236}">
              <a16:creationId xmlns:a16="http://schemas.microsoft.com/office/drawing/2014/main" id="{00000000-0008-0000-0100-00002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30" name="Text Box 6">
          <a:extLst>
            <a:ext uri="{FF2B5EF4-FFF2-40B4-BE49-F238E27FC236}">
              <a16:creationId xmlns:a16="http://schemas.microsoft.com/office/drawing/2014/main" id="{00000000-0008-0000-0100-000026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1" name="Text Box 4">
          <a:extLst>
            <a:ext uri="{FF2B5EF4-FFF2-40B4-BE49-F238E27FC236}">
              <a16:creationId xmlns:a16="http://schemas.microsoft.com/office/drawing/2014/main" id="{00000000-0008-0000-0100-000027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2" name="Text Box 6">
          <a:extLst>
            <a:ext uri="{FF2B5EF4-FFF2-40B4-BE49-F238E27FC236}">
              <a16:creationId xmlns:a16="http://schemas.microsoft.com/office/drawing/2014/main" id="{00000000-0008-0000-0100-000028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3" name="Text Box 4">
          <a:extLst>
            <a:ext uri="{FF2B5EF4-FFF2-40B4-BE49-F238E27FC236}">
              <a16:creationId xmlns:a16="http://schemas.microsoft.com/office/drawing/2014/main" id="{00000000-0008-0000-0100-00002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4" name="Text Box 6">
          <a:extLst>
            <a:ext uri="{FF2B5EF4-FFF2-40B4-BE49-F238E27FC236}">
              <a16:creationId xmlns:a16="http://schemas.microsoft.com/office/drawing/2014/main" id="{00000000-0008-0000-0100-00002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5" name="Text Box 4">
          <a:extLst>
            <a:ext uri="{FF2B5EF4-FFF2-40B4-BE49-F238E27FC236}">
              <a16:creationId xmlns:a16="http://schemas.microsoft.com/office/drawing/2014/main" id="{00000000-0008-0000-0100-00002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6" name="Text Box 6">
          <a:extLst>
            <a:ext uri="{FF2B5EF4-FFF2-40B4-BE49-F238E27FC236}">
              <a16:creationId xmlns:a16="http://schemas.microsoft.com/office/drawing/2014/main" id="{00000000-0008-0000-0100-00002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7" name="Text Box 4">
          <a:extLst>
            <a:ext uri="{FF2B5EF4-FFF2-40B4-BE49-F238E27FC236}">
              <a16:creationId xmlns:a16="http://schemas.microsoft.com/office/drawing/2014/main" id="{00000000-0008-0000-0100-00002D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8" name="Text Box 6">
          <a:extLst>
            <a:ext uri="{FF2B5EF4-FFF2-40B4-BE49-F238E27FC236}">
              <a16:creationId xmlns:a16="http://schemas.microsoft.com/office/drawing/2014/main" id="{00000000-0008-0000-0100-00002E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9" name="Text Box 4">
          <a:extLst>
            <a:ext uri="{FF2B5EF4-FFF2-40B4-BE49-F238E27FC236}">
              <a16:creationId xmlns:a16="http://schemas.microsoft.com/office/drawing/2014/main" id="{00000000-0008-0000-0100-00002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40" name="Text Box 6">
          <a:extLst>
            <a:ext uri="{FF2B5EF4-FFF2-40B4-BE49-F238E27FC236}">
              <a16:creationId xmlns:a16="http://schemas.microsoft.com/office/drawing/2014/main" id="{00000000-0008-0000-0100-000030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1" name="Text Box 4">
          <a:extLst>
            <a:ext uri="{FF2B5EF4-FFF2-40B4-BE49-F238E27FC236}">
              <a16:creationId xmlns:a16="http://schemas.microsoft.com/office/drawing/2014/main" id="{00000000-0008-0000-0100-000031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2" name="Text Box 6">
          <a:extLst>
            <a:ext uri="{FF2B5EF4-FFF2-40B4-BE49-F238E27FC236}">
              <a16:creationId xmlns:a16="http://schemas.microsoft.com/office/drawing/2014/main" id="{00000000-0008-0000-0100-000032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3" name="Text Box 4">
          <a:extLst>
            <a:ext uri="{FF2B5EF4-FFF2-40B4-BE49-F238E27FC236}">
              <a16:creationId xmlns:a16="http://schemas.microsoft.com/office/drawing/2014/main" id="{00000000-0008-0000-0100-000033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4" name="Text Box 6">
          <a:extLst>
            <a:ext uri="{FF2B5EF4-FFF2-40B4-BE49-F238E27FC236}">
              <a16:creationId xmlns:a16="http://schemas.microsoft.com/office/drawing/2014/main" id="{00000000-0008-0000-0100-00003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5" name="Text Box 4">
          <a:extLst>
            <a:ext uri="{FF2B5EF4-FFF2-40B4-BE49-F238E27FC236}">
              <a16:creationId xmlns:a16="http://schemas.microsoft.com/office/drawing/2014/main" id="{00000000-0008-0000-0100-00003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6" name="Text Box 6">
          <a:extLst>
            <a:ext uri="{FF2B5EF4-FFF2-40B4-BE49-F238E27FC236}">
              <a16:creationId xmlns:a16="http://schemas.microsoft.com/office/drawing/2014/main" id="{00000000-0008-0000-0100-00003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7" name="Text Box 4">
          <a:extLst>
            <a:ext uri="{FF2B5EF4-FFF2-40B4-BE49-F238E27FC236}">
              <a16:creationId xmlns:a16="http://schemas.microsoft.com/office/drawing/2014/main" id="{00000000-0008-0000-0100-00003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8" name="Text Box 6">
          <a:extLst>
            <a:ext uri="{FF2B5EF4-FFF2-40B4-BE49-F238E27FC236}">
              <a16:creationId xmlns:a16="http://schemas.microsoft.com/office/drawing/2014/main" id="{00000000-0008-0000-0100-00003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9" name="Text Box 4">
          <a:extLst>
            <a:ext uri="{FF2B5EF4-FFF2-40B4-BE49-F238E27FC236}">
              <a16:creationId xmlns:a16="http://schemas.microsoft.com/office/drawing/2014/main" id="{00000000-0008-0000-0100-000039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50" name="Text Box 6">
          <a:extLst>
            <a:ext uri="{FF2B5EF4-FFF2-40B4-BE49-F238E27FC236}">
              <a16:creationId xmlns:a16="http://schemas.microsoft.com/office/drawing/2014/main" id="{00000000-0008-0000-0100-00003A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1" name="Text Box 4">
          <a:extLst>
            <a:ext uri="{FF2B5EF4-FFF2-40B4-BE49-F238E27FC236}">
              <a16:creationId xmlns:a16="http://schemas.microsoft.com/office/drawing/2014/main" id="{00000000-0008-0000-0100-00003B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2" name="Text Box 6">
          <a:extLst>
            <a:ext uri="{FF2B5EF4-FFF2-40B4-BE49-F238E27FC236}">
              <a16:creationId xmlns:a16="http://schemas.microsoft.com/office/drawing/2014/main" id="{00000000-0008-0000-0100-00003C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3" name="Text Box 4">
          <a:extLst>
            <a:ext uri="{FF2B5EF4-FFF2-40B4-BE49-F238E27FC236}">
              <a16:creationId xmlns:a16="http://schemas.microsoft.com/office/drawing/2014/main" id="{00000000-0008-0000-0100-00003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4" name="Text Box 6">
          <a:extLst>
            <a:ext uri="{FF2B5EF4-FFF2-40B4-BE49-F238E27FC236}">
              <a16:creationId xmlns:a16="http://schemas.microsoft.com/office/drawing/2014/main" id="{00000000-0008-0000-0100-00003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5" name="Text Box 4">
          <a:extLst>
            <a:ext uri="{FF2B5EF4-FFF2-40B4-BE49-F238E27FC236}">
              <a16:creationId xmlns:a16="http://schemas.microsoft.com/office/drawing/2014/main" id="{00000000-0008-0000-0100-00003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6" name="Text Box 6">
          <a:extLst>
            <a:ext uri="{FF2B5EF4-FFF2-40B4-BE49-F238E27FC236}">
              <a16:creationId xmlns:a16="http://schemas.microsoft.com/office/drawing/2014/main" id="{00000000-0008-0000-0100-00004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7" name="Text Box 4">
          <a:extLst>
            <a:ext uri="{FF2B5EF4-FFF2-40B4-BE49-F238E27FC236}">
              <a16:creationId xmlns:a16="http://schemas.microsoft.com/office/drawing/2014/main" id="{00000000-0008-0000-0100-00004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8" name="Text Box 6">
          <a:extLst>
            <a:ext uri="{FF2B5EF4-FFF2-40B4-BE49-F238E27FC236}">
              <a16:creationId xmlns:a16="http://schemas.microsoft.com/office/drawing/2014/main" id="{00000000-0008-0000-0100-00004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59" name="Text Box 4">
          <a:extLst>
            <a:ext uri="{FF2B5EF4-FFF2-40B4-BE49-F238E27FC236}">
              <a16:creationId xmlns:a16="http://schemas.microsoft.com/office/drawing/2014/main" id="{00000000-0008-0000-0100-000043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60" name="Text Box 6">
          <a:extLst>
            <a:ext uri="{FF2B5EF4-FFF2-40B4-BE49-F238E27FC236}">
              <a16:creationId xmlns:a16="http://schemas.microsoft.com/office/drawing/2014/main" id="{00000000-0008-0000-0100-000044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1" name="Text Box 4">
          <a:extLst>
            <a:ext uri="{FF2B5EF4-FFF2-40B4-BE49-F238E27FC236}">
              <a16:creationId xmlns:a16="http://schemas.microsoft.com/office/drawing/2014/main" id="{00000000-0008-0000-0100-00004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2" name="Text Box 6">
          <a:extLst>
            <a:ext uri="{FF2B5EF4-FFF2-40B4-BE49-F238E27FC236}">
              <a16:creationId xmlns:a16="http://schemas.microsoft.com/office/drawing/2014/main" id="{00000000-0008-0000-0100-00004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3" name="Text Box 4">
          <a:extLst>
            <a:ext uri="{FF2B5EF4-FFF2-40B4-BE49-F238E27FC236}">
              <a16:creationId xmlns:a16="http://schemas.microsoft.com/office/drawing/2014/main" id="{00000000-0008-0000-0100-000047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4" name="Text Box 6">
          <a:extLst>
            <a:ext uri="{FF2B5EF4-FFF2-40B4-BE49-F238E27FC236}">
              <a16:creationId xmlns:a16="http://schemas.microsoft.com/office/drawing/2014/main" id="{00000000-0008-0000-0100-000048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5" name="Text Box 4">
          <a:extLst>
            <a:ext uri="{FF2B5EF4-FFF2-40B4-BE49-F238E27FC236}">
              <a16:creationId xmlns:a16="http://schemas.microsoft.com/office/drawing/2014/main" id="{00000000-0008-0000-0100-00004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6" name="Text Box 6">
          <a:extLst>
            <a:ext uri="{FF2B5EF4-FFF2-40B4-BE49-F238E27FC236}">
              <a16:creationId xmlns:a16="http://schemas.microsoft.com/office/drawing/2014/main" id="{00000000-0008-0000-0100-00004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7" name="Text Box 4">
          <a:extLst>
            <a:ext uri="{FF2B5EF4-FFF2-40B4-BE49-F238E27FC236}">
              <a16:creationId xmlns:a16="http://schemas.microsoft.com/office/drawing/2014/main" id="{00000000-0008-0000-0100-00004B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8" name="Text Box 6">
          <a:extLst>
            <a:ext uri="{FF2B5EF4-FFF2-40B4-BE49-F238E27FC236}">
              <a16:creationId xmlns:a16="http://schemas.microsoft.com/office/drawing/2014/main" id="{00000000-0008-0000-0100-00004C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69" name="Text Box 6">
          <a:extLst>
            <a:ext uri="{FF2B5EF4-FFF2-40B4-BE49-F238E27FC236}">
              <a16:creationId xmlns:a16="http://schemas.microsoft.com/office/drawing/2014/main" id="{00000000-0008-0000-0100-00004D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0" name="Text Box 4">
          <a:extLst>
            <a:ext uri="{FF2B5EF4-FFF2-40B4-BE49-F238E27FC236}">
              <a16:creationId xmlns:a16="http://schemas.microsoft.com/office/drawing/2014/main" id="{00000000-0008-0000-0100-00004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1" name="Text Box 6">
          <a:extLst>
            <a:ext uri="{FF2B5EF4-FFF2-40B4-BE49-F238E27FC236}">
              <a16:creationId xmlns:a16="http://schemas.microsoft.com/office/drawing/2014/main" id="{00000000-0008-0000-0100-00004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2" name="Text Box 4">
          <a:extLst>
            <a:ext uri="{FF2B5EF4-FFF2-40B4-BE49-F238E27FC236}">
              <a16:creationId xmlns:a16="http://schemas.microsoft.com/office/drawing/2014/main" id="{00000000-0008-0000-0100-000050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3" name="Text Box 6">
          <a:extLst>
            <a:ext uri="{FF2B5EF4-FFF2-40B4-BE49-F238E27FC236}">
              <a16:creationId xmlns:a16="http://schemas.microsoft.com/office/drawing/2014/main" id="{00000000-0008-0000-0100-00005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4" name="Text Box 4">
          <a:extLst>
            <a:ext uri="{FF2B5EF4-FFF2-40B4-BE49-F238E27FC236}">
              <a16:creationId xmlns:a16="http://schemas.microsoft.com/office/drawing/2014/main" id="{00000000-0008-0000-0100-00005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5" name="Text Box 6">
          <a:extLst>
            <a:ext uri="{FF2B5EF4-FFF2-40B4-BE49-F238E27FC236}">
              <a16:creationId xmlns:a16="http://schemas.microsoft.com/office/drawing/2014/main" id="{00000000-0008-0000-0100-00005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6" name="Text Box 4">
          <a:extLst>
            <a:ext uri="{FF2B5EF4-FFF2-40B4-BE49-F238E27FC236}">
              <a16:creationId xmlns:a16="http://schemas.microsoft.com/office/drawing/2014/main" id="{00000000-0008-0000-0100-00005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7" name="Text Box 6">
          <a:extLst>
            <a:ext uri="{FF2B5EF4-FFF2-40B4-BE49-F238E27FC236}">
              <a16:creationId xmlns:a16="http://schemas.microsoft.com/office/drawing/2014/main" id="{00000000-0008-0000-0100-00005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8" name="Text Box 4">
          <a:extLst>
            <a:ext uri="{FF2B5EF4-FFF2-40B4-BE49-F238E27FC236}">
              <a16:creationId xmlns:a16="http://schemas.microsoft.com/office/drawing/2014/main" id="{00000000-0008-0000-0100-00005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9" name="Text Box 6">
          <a:extLst>
            <a:ext uri="{FF2B5EF4-FFF2-40B4-BE49-F238E27FC236}">
              <a16:creationId xmlns:a16="http://schemas.microsoft.com/office/drawing/2014/main" id="{00000000-0008-0000-0100-000057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0" name="Text Box 4">
          <a:extLst>
            <a:ext uri="{FF2B5EF4-FFF2-40B4-BE49-F238E27FC236}">
              <a16:creationId xmlns:a16="http://schemas.microsoft.com/office/drawing/2014/main" id="{00000000-0008-0000-0100-00005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1" name="Text Box 6">
          <a:extLst>
            <a:ext uri="{FF2B5EF4-FFF2-40B4-BE49-F238E27FC236}">
              <a16:creationId xmlns:a16="http://schemas.microsoft.com/office/drawing/2014/main" id="{00000000-0008-0000-0100-00005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2" name="Text Box 4">
          <a:extLst>
            <a:ext uri="{FF2B5EF4-FFF2-40B4-BE49-F238E27FC236}">
              <a16:creationId xmlns:a16="http://schemas.microsoft.com/office/drawing/2014/main" id="{00000000-0008-0000-0100-00005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3" name="Text Box 6">
          <a:extLst>
            <a:ext uri="{FF2B5EF4-FFF2-40B4-BE49-F238E27FC236}">
              <a16:creationId xmlns:a16="http://schemas.microsoft.com/office/drawing/2014/main" id="{00000000-0008-0000-0100-00005B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4" name="Text Box 4">
          <a:extLst>
            <a:ext uri="{FF2B5EF4-FFF2-40B4-BE49-F238E27FC236}">
              <a16:creationId xmlns:a16="http://schemas.microsoft.com/office/drawing/2014/main" id="{00000000-0008-0000-0100-00005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5" name="Text Box 6">
          <a:extLst>
            <a:ext uri="{FF2B5EF4-FFF2-40B4-BE49-F238E27FC236}">
              <a16:creationId xmlns:a16="http://schemas.microsoft.com/office/drawing/2014/main" id="{00000000-0008-0000-0100-00005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6" name="Text Box 4">
          <a:extLst>
            <a:ext uri="{FF2B5EF4-FFF2-40B4-BE49-F238E27FC236}">
              <a16:creationId xmlns:a16="http://schemas.microsoft.com/office/drawing/2014/main" id="{00000000-0008-0000-0100-00005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7" name="Text Box 6">
          <a:extLst>
            <a:ext uri="{FF2B5EF4-FFF2-40B4-BE49-F238E27FC236}">
              <a16:creationId xmlns:a16="http://schemas.microsoft.com/office/drawing/2014/main" id="{00000000-0008-0000-0100-00005F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88" name="Text Box 6">
          <a:extLst>
            <a:ext uri="{FF2B5EF4-FFF2-40B4-BE49-F238E27FC236}">
              <a16:creationId xmlns:a16="http://schemas.microsoft.com/office/drawing/2014/main" id="{00000000-0008-0000-0100-000060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89" name="Text Box 4">
          <a:extLst>
            <a:ext uri="{FF2B5EF4-FFF2-40B4-BE49-F238E27FC236}">
              <a16:creationId xmlns:a16="http://schemas.microsoft.com/office/drawing/2014/main" id="{00000000-0008-0000-0100-000061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90" name="Text Box 6">
          <a:extLst>
            <a:ext uri="{FF2B5EF4-FFF2-40B4-BE49-F238E27FC236}">
              <a16:creationId xmlns:a16="http://schemas.microsoft.com/office/drawing/2014/main" id="{00000000-0008-0000-0100-00006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1" name="Text Box 4">
          <a:extLst>
            <a:ext uri="{FF2B5EF4-FFF2-40B4-BE49-F238E27FC236}">
              <a16:creationId xmlns:a16="http://schemas.microsoft.com/office/drawing/2014/main" id="{00000000-0008-0000-0100-000063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2" name="Text Box 6">
          <a:extLst>
            <a:ext uri="{FF2B5EF4-FFF2-40B4-BE49-F238E27FC236}">
              <a16:creationId xmlns:a16="http://schemas.microsoft.com/office/drawing/2014/main" id="{00000000-0008-0000-0100-00006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3" name="Text Box 4">
          <a:extLst>
            <a:ext uri="{FF2B5EF4-FFF2-40B4-BE49-F238E27FC236}">
              <a16:creationId xmlns:a16="http://schemas.microsoft.com/office/drawing/2014/main" id="{00000000-0008-0000-0100-000065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4" name="Text Box 6">
          <a:extLst>
            <a:ext uri="{FF2B5EF4-FFF2-40B4-BE49-F238E27FC236}">
              <a16:creationId xmlns:a16="http://schemas.microsoft.com/office/drawing/2014/main" id="{00000000-0008-0000-0100-000066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5" name="Text Box 4">
          <a:extLst>
            <a:ext uri="{FF2B5EF4-FFF2-40B4-BE49-F238E27FC236}">
              <a16:creationId xmlns:a16="http://schemas.microsoft.com/office/drawing/2014/main" id="{00000000-0008-0000-0100-00006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6" name="Text Box 6">
          <a:extLst>
            <a:ext uri="{FF2B5EF4-FFF2-40B4-BE49-F238E27FC236}">
              <a16:creationId xmlns:a16="http://schemas.microsoft.com/office/drawing/2014/main" id="{00000000-0008-0000-0100-00006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7" name="Text Box 4">
          <a:extLst>
            <a:ext uri="{FF2B5EF4-FFF2-40B4-BE49-F238E27FC236}">
              <a16:creationId xmlns:a16="http://schemas.microsoft.com/office/drawing/2014/main" id="{00000000-0008-0000-0100-000069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8" name="Text Box 6">
          <a:extLst>
            <a:ext uri="{FF2B5EF4-FFF2-40B4-BE49-F238E27FC236}">
              <a16:creationId xmlns:a16="http://schemas.microsoft.com/office/drawing/2014/main" id="{00000000-0008-0000-0100-00006A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9" name="Text Box 4">
          <a:extLst>
            <a:ext uri="{FF2B5EF4-FFF2-40B4-BE49-F238E27FC236}">
              <a16:creationId xmlns:a16="http://schemas.microsoft.com/office/drawing/2014/main" id="{00000000-0008-0000-0100-00006B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0" name="Text Box 6">
          <a:extLst>
            <a:ext uri="{FF2B5EF4-FFF2-40B4-BE49-F238E27FC236}">
              <a16:creationId xmlns:a16="http://schemas.microsoft.com/office/drawing/2014/main" id="{00000000-0008-0000-0100-00006C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1" name="Text Box 4">
          <a:extLst>
            <a:ext uri="{FF2B5EF4-FFF2-40B4-BE49-F238E27FC236}">
              <a16:creationId xmlns:a16="http://schemas.microsoft.com/office/drawing/2014/main" id="{00000000-0008-0000-0100-00006D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2" name="Text Box 6">
          <a:extLst>
            <a:ext uri="{FF2B5EF4-FFF2-40B4-BE49-F238E27FC236}">
              <a16:creationId xmlns:a16="http://schemas.microsoft.com/office/drawing/2014/main" id="{00000000-0008-0000-0100-00006E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3" name="Text Box 4">
          <a:extLst>
            <a:ext uri="{FF2B5EF4-FFF2-40B4-BE49-F238E27FC236}">
              <a16:creationId xmlns:a16="http://schemas.microsoft.com/office/drawing/2014/main" id="{00000000-0008-0000-0100-00006F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4" name="Text Box 6">
          <a:extLst>
            <a:ext uri="{FF2B5EF4-FFF2-40B4-BE49-F238E27FC236}">
              <a16:creationId xmlns:a16="http://schemas.microsoft.com/office/drawing/2014/main" id="{00000000-0008-0000-0100-000070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5" name="Text Box 4">
          <a:extLst>
            <a:ext uri="{FF2B5EF4-FFF2-40B4-BE49-F238E27FC236}">
              <a16:creationId xmlns:a16="http://schemas.microsoft.com/office/drawing/2014/main" id="{00000000-0008-0000-0100-000071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6" name="Text Box 6">
          <a:extLst>
            <a:ext uri="{FF2B5EF4-FFF2-40B4-BE49-F238E27FC236}">
              <a16:creationId xmlns:a16="http://schemas.microsoft.com/office/drawing/2014/main" id="{00000000-0008-0000-0100-00007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7" name="Text Box 4">
          <a:extLst>
            <a:ext uri="{FF2B5EF4-FFF2-40B4-BE49-F238E27FC236}">
              <a16:creationId xmlns:a16="http://schemas.microsoft.com/office/drawing/2014/main" id="{00000000-0008-0000-0100-000073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8" name="Text Box 6">
          <a:extLst>
            <a:ext uri="{FF2B5EF4-FFF2-40B4-BE49-F238E27FC236}">
              <a16:creationId xmlns:a16="http://schemas.microsoft.com/office/drawing/2014/main" id="{00000000-0008-0000-0100-000074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09" name="Text Box 4">
          <a:extLst>
            <a:ext uri="{FF2B5EF4-FFF2-40B4-BE49-F238E27FC236}">
              <a16:creationId xmlns:a16="http://schemas.microsoft.com/office/drawing/2014/main" id="{00000000-0008-0000-0100-00007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10" name="Text Box 6">
          <a:extLst>
            <a:ext uri="{FF2B5EF4-FFF2-40B4-BE49-F238E27FC236}">
              <a16:creationId xmlns:a16="http://schemas.microsoft.com/office/drawing/2014/main" id="{00000000-0008-0000-0100-000076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1" name="Text Box 4">
          <a:extLst>
            <a:ext uri="{FF2B5EF4-FFF2-40B4-BE49-F238E27FC236}">
              <a16:creationId xmlns:a16="http://schemas.microsoft.com/office/drawing/2014/main" id="{00000000-0008-0000-0100-00007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2" name="Text Box 6">
          <a:extLst>
            <a:ext uri="{FF2B5EF4-FFF2-40B4-BE49-F238E27FC236}">
              <a16:creationId xmlns:a16="http://schemas.microsoft.com/office/drawing/2014/main" id="{00000000-0008-0000-0100-00007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3" name="Text Box 4">
          <a:extLst>
            <a:ext uri="{FF2B5EF4-FFF2-40B4-BE49-F238E27FC236}">
              <a16:creationId xmlns:a16="http://schemas.microsoft.com/office/drawing/2014/main" id="{00000000-0008-0000-0100-00007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4" name="Text Box 6">
          <a:extLst>
            <a:ext uri="{FF2B5EF4-FFF2-40B4-BE49-F238E27FC236}">
              <a16:creationId xmlns:a16="http://schemas.microsoft.com/office/drawing/2014/main" id="{00000000-0008-0000-0100-00007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5" name="Text Box 4">
          <a:extLst>
            <a:ext uri="{FF2B5EF4-FFF2-40B4-BE49-F238E27FC236}">
              <a16:creationId xmlns:a16="http://schemas.microsoft.com/office/drawing/2014/main" id="{00000000-0008-0000-0100-00007B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6" name="Text Box 6">
          <a:extLst>
            <a:ext uri="{FF2B5EF4-FFF2-40B4-BE49-F238E27FC236}">
              <a16:creationId xmlns:a16="http://schemas.microsoft.com/office/drawing/2014/main" id="{00000000-0008-0000-0100-00007C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7" name="Text Box 4">
          <a:extLst>
            <a:ext uri="{FF2B5EF4-FFF2-40B4-BE49-F238E27FC236}">
              <a16:creationId xmlns:a16="http://schemas.microsoft.com/office/drawing/2014/main" id="{00000000-0008-0000-0100-00007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8" name="Text Box 6">
          <a:extLst>
            <a:ext uri="{FF2B5EF4-FFF2-40B4-BE49-F238E27FC236}">
              <a16:creationId xmlns:a16="http://schemas.microsoft.com/office/drawing/2014/main" id="{00000000-0008-0000-0100-00007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9" name="Text Box 4">
          <a:extLst>
            <a:ext uri="{FF2B5EF4-FFF2-40B4-BE49-F238E27FC236}">
              <a16:creationId xmlns:a16="http://schemas.microsoft.com/office/drawing/2014/main" id="{00000000-0008-0000-0100-00007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20" name="Text Box 6">
          <a:extLst>
            <a:ext uri="{FF2B5EF4-FFF2-40B4-BE49-F238E27FC236}">
              <a16:creationId xmlns:a16="http://schemas.microsoft.com/office/drawing/2014/main" id="{00000000-0008-0000-0100-00008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1" name="Text Box 4">
          <a:extLst>
            <a:ext uri="{FF2B5EF4-FFF2-40B4-BE49-F238E27FC236}">
              <a16:creationId xmlns:a16="http://schemas.microsoft.com/office/drawing/2014/main" id="{00000000-0008-0000-0100-00008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2" name="Text Box 6">
          <a:extLst>
            <a:ext uri="{FF2B5EF4-FFF2-40B4-BE49-F238E27FC236}">
              <a16:creationId xmlns:a16="http://schemas.microsoft.com/office/drawing/2014/main" id="{00000000-0008-0000-0100-00008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3" name="Text Box 4">
          <a:extLst>
            <a:ext uri="{FF2B5EF4-FFF2-40B4-BE49-F238E27FC236}">
              <a16:creationId xmlns:a16="http://schemas.microsoft.com/office/drawing/2014/main" id="{00000000-0008-0000-0100-00008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4" name="Text Box 6">
          <a:extLst>
            <a:ext uri="{FF2B5EF4-FFF2-40B4-BE49-F238E27FC236}">
              <a16:creationId xmlns:a16="http://schemas.microsoft.com/office/drawing/2014/main" id="{00000000-0008-0000-0100-00008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5" name="Text Box 4">
          <a:extLst>
            <a:ext uri="{FF2B5EF4-FFF2-40B4-BE49-F238E27FC236}">
              <a16:creationId xmlns:a16="http://schemas.microsoft.com/office/drawing/2014/main" id="{00000000-0008-0000-0100-000085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6" name="Text Box 6">
          <a:extLst>
            <a:ext uri="{FF2B5EF4-FFF2-40B4-BE49-F238E27FC236}">
              <a16:creationId xmlns:a16="http://schemas.microsoft.com/office/drawing/2014/main" id="{00000000-0008-0000-0100-00008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7" name="Text Box 4">
          <a:extLst>
            <a:ext uri="{FF2B5EF4-FFF2-40B4-BE49-F238E27FC236}">
              <a16:creationId xmlns:a16="http://schemas.microsoft.com/office/drawing/2014/main" id="{00000000-0008-0000-0100-00008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8" name="Text Box 6">
          <a:extLst>
            <a:ext uri="{FF2B5EF4-FFF2-40B4-BE49-F238E27FC236}">
              <a16:creationId xmlns:a16="http://schemas.microsoft.com/office/drawing/2014/main" id="{00000000-0008-0000-0100-00008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29" name="Text Box 4">
          <a:extLst>
            <a:ext uri="{FF2B5EF4-FFF2-40B4-BE49-F238E27FC236}">
              <a16:creationId xmlns:a16="http://schemas.microsoft.com/office/drawing/2014/main" id="{00000000-0008-0000-0100-000089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30" name="Text Box 6">
          <a:extLst>
            <a:ext uri="{FF2B5EF4-FFF2-40B4-BE49-F238E27FC236}">
              <a16:creationId xmlns:a16="http://schemas.microsoft.com/office/drawing/2014/main" id="{00000000-0008-0000-0100-00008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1" name="Text Box 4">
          <a:extLst>
            <a:ext uri="{FF2B5EF4-FFF2-40B4-BE49-F238E27FC236}">
              <a16:creationId xmlns:a16="http://schemas.microsoft.com/office/drawing/2014/main" id="{00000000-0008-0000-0100-00008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2" name="Text Box 6">
          <a:extLst>
            <a:ext uri="{FF2B5EF4-FFF2-40B4-BE49-F238E27FC236}">
              <a16:creationId xmlns:a16="http://schemas.microsoft.com/office/drawing/2014/main" id="{00000000-0008-0000-0100-00008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3" name="Text Box 4">
          <a:extLst>
            <a:ext uri="{FF2B5EF4-FFF2-40B4-BE49-F238E27FC236}">
              <a16:creationId xmlns:a16="http://schemas.microsoft.com/office/drawing/2014/main" id="{00000000-0008-0000-0100-00008D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4" name="Text Box 6">
          <a:extLst>
            <a:ext uri="{FF2B5EF4-FFF2-40B4-BE49-F238E27FC236}">
              <a16:creationId xmlns:a16="http://schemas.microsoft.com/office/drawing/2014/main" id="{00000000-0008-0000-0100-00008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5" name="Text Box 4">
          <a:extLst>
            <a:ext uri="{FF2B5EF4-FFF2-40B4-BE49-F238E27FC236}">
              <a16:creationId xmlns:a16="http://schemas.microsoft.com/office/drawing/2014/main" id="{00000000-0008-0000-0100-00008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6" name="Text Box 6">
          <a:extLst>
            <a:ext uri="{FF2B5EF4-FFF2-40B4-BE49-F238E27FC236}">
              <a16:creationId xmlns:a16="http://schemas.microsoft.com/office/drawing/2014/main" id="{00000000-0008-0000-0100-00009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7" name="Text Box 4">
          <a:extLst>
            <a:ext uri="{FF2B5EF4-FFF2-40B4-BE49-F238E27FC236}">
              <a16:creationId xmlns:a16="http://schemas.microsoft.com/office/drawing/2014/main" id="{00000000-0008-0000-0100-00009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8" name="Text Box 6">
          <a:extLst>
            <a:ext uri="{FF2B5EF4-FFF2-40B4-BE49-F238E27FC236}">
              <a16:creationId xmlns:a16="http://schemas.microsoft.com/office/drawing/2014/main" id="{00000000-0008-0000-0100-000092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739" name="Text Box 6">
          <a:extLst>
            <a:ext uri="{FF2B5EF4-FFF2-40B4-BE49-F238E27FC236}">
              <a16:creationId xmlns:a16="http://schemas.microsoft.com/office/drawing/2014/main" id="{00000000-0008-0000-0100-000093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0" name="Text Box 4">
          <a:extLst>
            <a:ext uri="{FF2B5EF4-FFF2-40B4-BE49-F238E27FC236}">
              <a16:creationId xmlns:a16="http://schemas.microsoft.com/office/drawing/2014/main" id="{00000000-0008-0000-0100-00009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1" name="Text Box 6">
          <a:extLst>
            <a:ext uri="{FF2B5EF4-FFF2-40B4-BE49-F238E27FC236}">
              <a16:creationId xmlns:a16="http://schemas.microsoft.com/office/drawing/2014/main" id="{00000000-0008-0000-0100-00009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2" name="Text Box 4">
          <a:extLst>
            <a:ext uri="{FF2B5EF4-FFF2-40B4-BE49-F238E27FC236}">
              <a16:creationId xmlns:a16="http://schemas.microsoft.com/office/drawing/2014/main" id="{00000000-0008-0000-0100-00009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3" name="Text Box 6">
          <a:extLst>
            <a:ext uri="{FF2B5EF4-FFF2-40B4-BE49-F238E27FC236}">
              <a16:creationId xmlns:a16="http://schemas.microsoft.com/office/drawing/2014/main" id="{00000000-0008-0000-0100-00009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4" name="Text Box 4">
          <a:extLst>
            <a:ext uri="{FF2B5EF4-FFF2-40B4-BE49-F238E27FC236}">
              <a16:creationId xmlns:a16="http://schemas.microsoft.com/office/drawing/2014/main" id="{00000000-0008-0000-0100-000098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5" name="Text Box 6">
          <a:extLst>
            <a:ext uri="{FF2B5EF4-FFF2-40B4-BE49-F238E27FC236}">
              <a16:creationId xmlns:a16="http://schemas.microsoft.com/office/drawing/2014/main" id="{00000000-0008-0000-0100-00009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6" name="Text Box 4">
          <a:extLst>
            <a:ext uri="{FF2B5EF4-FFF2-40B4-BE49-F238E27FC236}">
              <a16:creationId xmlns:a16="http://schemas.microsoft.com/office/drawing/2014/main" id="{00000000-0008-0000-0100-00009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7" name="Text Box 6">
          <a:extLst>
            <a:ext uri="{FF2B5EF4-FFF2-40B4-BE49-F238E27FC236}">
              <a16:creationId xmlns:a16="http://schemas.microsoft.com/office/drawing/2014/main" id="{00000000-0008-0000-0100-00009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8" name="Text Box 4">
          <a:extLst>
            <a:ext uri="{FF2B5EF4-FFF2-40B4-BE49-F238E27FC236}">
              <a16:creationId xmlns:a16="http://schemas.microsoft.com/office/drawing/2014/main" id="{00000000-0008-0000-0100-00009C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9" name="Text Box 6">
          <a:extLst>
            <a:ext uri="{FF2B5EF4-FFF2-40B4-BE49-F238E27FC236}">
              <a16:creationId xmlns:a16="http://schemas.microsoft.com/office/drawing/2014/main" id="{00000000-0008-0000-0100-00009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0" name="Text Box 4">
          <a:extLst>
            <a:ext uri="{FF2B5EF4-FFF2-40B4-BE49-F238E27FC236}">
              <a16:creationId xmlns:a16="http://schemas.microsoft.com/office/drawing/2014/main" id="{00000000-0008-0000-0100-00009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1" name="Text Box 6">
          <a:extLst>
            <a:ext uri="{FF2B5EF4-FFF2-40B4-BE49-F238E27FC236}">
              <a16:creationId xmlns:a16="http://schemas.microsoft.com/office/drawing/2014/main" id="{00000000-0008-0000-0100-00009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2" name="Text Box 4">
          <a:extLst>
            <a:ext uri="{FF2B5EF4-FFF2-40B4-BE49-F238E27FC236}">
              <a16:creationId xmlns:a16="http://schemas.microsoft.com/office/drawing/2014/main" id="{00000000-0008-0000-0100-0000A0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3" name="Text Box 6">
          <a:extLst>
            <a:ext uri="{FF2B5EF4-FFF2-40B4-BE49-F238E27FC236}">
              <a16:creationId xmlns:a16="http://schemas.microsoft.com/office/drawing/2014/main" id="{00000000-0008-0000-0100-0000A1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4" name="Text Box 4">
          <a:extLst>
            <a:ext uri="{FF2B5EF4-FFF2-40B4-BE49-F238E27FC236}">
              <a16:creationId xmlns:a16="http://schemas.microsoft.com/office/drawing/2014/main" id="{00000000-0008-0000-0100-0000A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5" name="Text Box 6">
          <a:extLst>
            <a:ext uri="{FF2B5EF4-FFF2-40B4-BE49-F238E27FC236}">
              <a16:creationId xmlns:a16="http://schemas.microsoft.com/office/drawing/2014/main" id="{00000000-0008-0000-0100-0000A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6" name="Text Box 4">
          <a:extLst>
            <a:ext uri="{FF2B5EF4-FFF2-40B4-BE49-F238E27FC236}">
              <a16:creationId xmlns:a16="http://schemas.microsoft.com/office/drawing/2014/main" id="{00000000-0008-0000-0100-0000A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7" name="Text Box 6">
          <a:extLst>
            <a:ext uri="{FF2B5EF4-FFF2-40B4-BE49-F238E27FC236}">
              <a16:creationId xmlns:a16="http://schemas.microsoft.com/office/drawing/2014/main" id="{00000000-0008-0000-0100-0000A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8" name="Text Box 4">
          <a:extLst>
            <a:ext uri="{FF2B5EF4-FFF2-40B4-BE49-F238E27FC236}">
              <a16:creationId xmlns:a16="http://schemas.microsoft.com/office/drawing/2014/main" id="{00000000-0008-0000-0100-0000A6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9" name="Text Box 6">
          <a:extLst>
            <a:ext uri="{FF2B5EF4-FFF2-40B4-BE49-F238E27FC236}">
              <a16:creationId xmlns:a16="http://schemas.microsoft.com/office/drawing/2014/main" id="{00000000-0008-0000-0100-0000A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0" name="Text Box 6">
          <a:extLst>
            <a:ext uri="{FF2B5EF4-FFF2-40B4-BE49-F238E27FC236}">
              <a16:creationId xmlns:a16="http://schemas.microsoft.com/office/drawing/2014/main" id="{00000000-0008-0000-0100-0000A8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1" name="Text Box 4">
          <a:extLst>
            <a:ext uri="{FF2B5EF4-FFF2-40B4-BE49-F238E27FC236}">
              <a16:creationId xmlns:a16="http://schemas.microsoft.com/office/drawing/2014/main" id="{00000000-0008-0000-0100-0000A9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2" name="Text Box 6">
          <a:extLst>
            <a:ext uri="{FF2B5EF4-FFF2-40B4-BE49-F238E27FC236}">
              <a16:creationId xmlns:a16="http://schemas.microsoft.com/office/drawing/2014/main" id="{00000000-0008-0000-0100-0000AA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3" name="Text Box 4">
          <a:extLst>
            <a:ext uri="{FF2B5EF4-FFF2-40B4-BE49-F238E27FC236}">
              <a16:creationId xmlns:a16="http://schemas.microsoft.com/office/drawing/2014/main" id="{00000000-0008-0000-0100-0000A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4" name="Text Box 6">
          <a:extLst>
            <a:ext uri="{FF2B5EF4-FFF2-40B4-BE49-F238E27FC236}">
              <a16:creationId xmlns:a16="http://schemas.microsoft.com/office/drawing/2014/main" id="{00000000-0008-0000-0100-0000A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5" name="Text Box 4">
          <a:extLst>
            <a:ext uri="{FF2B5EF4-FFF2-40B4-BE49-F238E27FC236}">
              <a16:creationId xmlns:a16="http://schemas.microsoft.com/office/drawing/2014/main" id="{00000000-0008-0000-0100-0000AD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6" name="Text Box 6">
          <a:extLst>
            <a:ext uri="{FF2B5EF4-FFF2-40B4-BE49-F238E27FC236}">
              <a16:creationId xmlns:a16="http://schemas.microsoft.com/office/drawing/2014/main" id="{00000000-0008-0000-0100-0000AE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7" name="Text Box 4">
          <a:extLst>
            <a:ext uri="{FF2B5EF4-FFF2-40B4-BE49-F238E27FC236}">
              <a16:creationId xmlns:a16="http://schemas.microsoft.com/office/drawing/2014/main" id="{00000000-0008-0000-0100-0000A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8" name="Text Box 6">
          <a:extLst>
            <a:ext uri="{FF2B5EF4-FFF2-40B4-BE49-F238E27FC236}">
              <a16:creationId xmlns:a16="http://schemas.microsoft.com/office/drawing/2014/main" id="{00000000-0008-0000-0100-0000B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69" name="Text Box 4">
          <a:extLst>
            <a:ext uri="{FF2B5EF4-FFF2-40B4-BE49-F238E27FC236}">
              <a16:creationId xmlns:a16="http://schemas.microsoft.com/office/drawing/2014/main" id="{00000000-0008-0000-0100-0000B1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70" name="Text Box 6">
          <a:extLst>
            <a:ext uri="{FF2B5EF4-FFF2-40B4-BE49-F238E27FC236}">
              <a16:creationId xmlns:a16="http://schemas.microsoft.com/office/drawing/2014/main" id="{00000000-0008-0000-0100-0000B2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1" name="Text Box 4">
          <a:extLst>
            <a:ext uri="{FF2B5EF4-FFF2-40B4-BE49-F238E27FC236}">
              <a16:creationId xmlns:a16="http://schemas.microsoft.com/office/drawing/2014/main" id="{00000000-0008-0000-0100-0000B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2" name="Text Box 6">
          <a:extLst>
            <a:ext uri="{FF2B5EF4-FFF2-40B4-BE49-F238E27FC236}">
              <a16:creationId xmlns:a16="http://schemas.microsoft.com/office/drawing/2014/main" id="{00000000-0008-0000-0100-0000B4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3" name="Text Box 4">
          <a:extLst>
            <a:ext uri="{FF2B5EF4-FFF2-40B4-BE49-F238E27FC236}">
              <a16:creationId xmlns:a16="http://schemas.microsoft.com/office/drawing/2014/main" id="{00000000-0008-0000-0100-0000B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4" name="Text Box 6">
          <a:extLst>
            <a:ext uri="{FF2B5EF4-FFF2-40B4-BE49-F238E27FC236}">
              <a16:creationId xmlns:a16="http://schemas.microsoft.com/office/drawing/2014/main" id="{00000000-0008-0000-0100-0000B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5" name="Text Box 4">
          <a:extLst>
            <a:ext uri="{FF2B5EF4-FFF2-40B4-BE49-F238E27FC236}">
              <a16:creationId xmlns:a16="http://schemas.microsoft.com/office/drawing/2014/main" id="{00000000-0008-0000-0100-0000B7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6" name="Text Box 6">
          <a:extLst>
            <a:ext uri="{FF2B5EF4-FFF2-40B4-BE49-F238E27FC236}">
              <a16:creationId xmlns:a16="http://schemas.microsoft.com/office/drawing/2014/main" id="{00000000-0008-0000-0100-0000B8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7" name="Text Box 4">
          <a:extLst>
            <a:ext uri="{FF2B5EF4-FFF2-40B4-BE49-F238E27FC236}">
              <a16:creationId xmlns:a16="http://schemas.microsoft.com/office/drawing/2014/main" id="{00000000-0008-0000-0100-0000B9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8" name="Text Box 6">
          <a:extLst>
            <a:ext uri="{FF2B5EF4-FFF2-40B4-BE49-F238E27FC236}">
              <a16:creationId xmlns:a16="http://schemas.microsoft.com/office/drawing/2014/main" id="{00000000-0008-0000-0100-0000BA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79" name="Text Box 4">
          <a:extLst>
            <a:ext uri="{FF2B5EF4-FFF2-40B4-BE49-F238E27FC236}">
              <a16:creationId xmlns:a16="http://schemas.microsoft.com/office/drawing/2014/main" id="{00000000-0008-0000-0100-0000B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0" name="Text Box 6">
          <a:extLst>
            <a:ext uri="{FF2B5EF4-FFF2-40B4-BE49-F238E27FC236}">
              <a16:creationId xmlns:a16="http://schemas.microsoft.com/office/drawing/2014/main" id="{00000000-0008-0000-0100-0000B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1" name="Text Box 4">
          <a:extLst>
            <a:ext uri="{FF2B5EF4-FFF2-40B4-BE49-F238E27FC236}">
              <a16:creationId xmlns:a16="http://schemas.microsoft.com/office/drawing/2014/main" id="{00000000-0008-0000-0100-0000BD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2" name="Text Box 6">
          <a:extLst>
            <a:ext uri="{FF2B5EF4-FFF2-40B4-BE49-F238E27FC236}">
              <a16:creationId xmlns:a16="http://schemas.microsoft.com/office/drawing/2014/main" id="{00000000-0008-0000-0100-0000BE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3" name="Text Box 4">
          <a:extLst>
            <a:ext uri="{FF2B5EF4-FFF2-40B4-BE49-F238E27FC236}">
              <a16:creationId xmlns:a16="http://schemas.microsoft.com/office/drawing/2014/main" id="{00000000-0008-0000-0100-0000B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4" name="Text Box 6">
          <a:extLst>
            <a:ext uri="{FF2B5EF4-FFF2-40B4-BE49-F238E27FC236}">
              <a16:creationId xmlns:a16="http://schemas.microsoft.com/office/drawing/2014/main" id="{00000000-0008-0000-0100-0000C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5" name="Text Box 4">
          <a:extLst>
            <a:ext uri="{FF2B5EF4-FFF2-40B4-BE49-F238E27FC236}">
              <a16:creationId xmlns:a16="http://schemas.microsoft.com/office/drawing/2014/main" id="{00000000-0008-0000-0100-0000C1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6" name="Text Box 6">
          <a:extLst>
            <a:ext uri="{FF2B5EF4-FFF2-40B4-BE49-F238E27FC236}">
              <a16:creationId xmlns:a16="http://schemas.microsoft.com/office/drawing/2014/main" id="{00000000-0008-0000-0100-0000C2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7" name="Text Box 4">
          <a:extLst>
            <a:ext uri="{FF2B5EF4-FFF2-40B4-BE49-F238E27FC236}">
              <a16:creationId xmlns:a16="http://schemas.microsoft.com/office/drawing/2014/main" id="{00000000-0008-0000-0100-0000C3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8" name="Text Box 6">
          <a:extLst>
            <a:ext uri="{FF2B5EF4-FFF2-40B4-BE49-F238E27FC236}">
              <a16:creationId xmlns:a16="http://schemas.microsoft.com/office/drawing/2014/main" id="{00000000-0008-0000-0100-0000C4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89" name="Text Box 4">
          <a:extLst>
            <a:ext uri="{FF2B5EF4-FFF2-40B4-BE49-F238E27FC236}">
              <a16:creationId xmlns:a16="http://schemas.microsoft.com/office/drawing/2014/main" id="{00000000-0008-0000-0100-0000C5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90" name="Text Box 6">
          <a:extLst>
            <a:ext uri="{FF2B5EF4-FFF2-40B4-BE49-F238E27FC236}">
              <a16:creationId xmlns:a16="http://schemas.microsoft.com/office/drawing/2014/main" id="{00000000-0008-0000-0100-0000C6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1" name="Text Box 4">
          <a:extLst>
            <a:ext uri="{FF2B5EF4-FFF2-40B4-BE49-F238E27FC236}">
              <a16:creationId xmlns:a16="http://schemas.microsoft.com/office/drawing/2014/main" id="{00000000-0008-0000-0100-0000C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2" name="Text Box 6">
          <a:extLst>
            <a:ext uri="{FF2B5EF4-FFF2-40B4-BE49-F238E27FC236}">
              <a16:creationId xmlns:a16="http://schemas.microsoft.com/office/drawing/2014/main" id="{00000000-0008-0000-0100-0000C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3" name="Text Box 4">
          <a:extLst>
            <a:ext uri="{FF2B5EF4-FFF2-40B4-BE49-F238E27FC236}">
              <a16:creationId xmlns:a16="http://schemas.microsoft.com/office/drawing/2014/main" id="{00000000-0008-0000-0100-0000C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4" name="Text Box 6">
          <a:extLst>
            <a:ext uri="{FF2B5EF4-FFF2-40B4-BE49-F238E27FC236}">
              <a16:creationId xmlns:a16="http://schemas.microsoft.com/office/drawing/2014/main" id="{00000000-0008-0000-0100-0000C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5" name="Text Box 4">
          <a:extLst>
            <a:ext uri="{FF2B5EF4-FFF2-40B4-BE49-F238E27FC236}">
              <a16:creationId xmlns:a16="http://schemas.microsoft.com/office/drawing/2014/main" id="{00000000-0008-0000-0100-0000CB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6" name="Text Box 6">
          <a:extLst>
            <a:ext uri="{FF2B5EF4-FFF2-40B4-BE49-F238E27FC236}">
              <a16:creationId xmlns:a16="http://schemas.microsoft.com/office/drawing/2014/main" id="{00000000-0008-0000-0100-0000CC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7" name="Text Box 4">
          <a:extLst>
            <a:ext uri="{FF2B5EF4-FFF2-40B4-BE49-F238E27FC236}">
              <a16:creationId xmlns:a16="http://schemas.microsoft.com/office/drawing/2014/main" id="{00000000-0008-0000-0100-0000C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8" name="Text Box 6">
          <a:extLst>
            <a:ext uri="{FF2B5EF4-FFF2-40B4-BE49-F238E27FC236}">
              <a16:creationId xmlns:a16="http://schemas.microsoft.com/office/drawing/2014/main" id="{00000000-0008-0000-0100-0000C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9" name="Text Box 4">
          <a:extLst>
            <a:ext uri="{FF2B5EF4-FFF2-40B4-BE49-F238E27FC236}">
              <a16:creationId xmlns:a16="http://schemas.microsoft.com/office/drawing/2014/main" id="{00000000-0008-0000-0100-0000C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0" name="Text Box 6">
          <a:extLst>
            <a:ext uri="{FF2B5EF4-FFF2-40B4-BE49-F238E27FC236}">
              <a16:creationId xmlns:a16="http://schemas.microsoft.com/office/drawing/2014/main" id="{00000000-0008-0000-0100-0000D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1" name="Text Box 4">
          <a:extLst>
            <a:ext uri="{FF2B5EF4-FFF2-40B4-BE49-F238E27FC236}">
              <a16:creationId xmlns:a16="http://schemas.microsoft.com/office/drawing/2014/main" id="{00000000-0008-0000-0100-0000D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2" name="Text Box 6">
          <a:extLst>
            <a:ext uri="{FF2B5EF4-FFF2-40B4-BE49-F238E27FC236}">
              <a16:creationId xmlns:a16="http://schemas.microsoft.com/office/drawing/2014/main" id="{00000000-0008-0000-0100-0000D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3" name="Text Box 4">
          <a:extLst>
            <a:ext uri="{FF2B5EF4-FFF2-40B4-BE49-F238E27FC236}">
              <a16:creationId xmlns:a16="http://schemas.microsoft.com/office/drawing/2014/main" id="{00000000-0008-0000-0100-0000D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4" name="Text Box 6">
          <a:extLst>
            <a:ext uri="{FF2B5EF4-FFF2-40B4-BE49-F238E27FC236}">
              <a16:creationId xmlns:a16="http://schemas.microsoft.com/office/drawing/2014/main" id="{00000000-0008-0000-0100-0000D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5" name="Text Box 4">
          <a:extLst>
            <a:ext uri="{FF2B5EF4-FFF2-40B4-BE49-F238E27FC236}">
              <a16:creationId xmlns:a16="http://schemas.microsoft.com/office/drawing/2014/main" id="{00000000-0008-0000-0100-0000D5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6" name="Text Box 6">
          <a:extLst>
            <a:ext uri="{FF2B5EF4-FFF2-40B4-BE49-F238E27FC236}">
              <a16:creationId xmlns:a16="http://schemas.microsoft.com/office/drawing/2014/main" id="{00000000-0008-0000-0100-0000D6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7" name="Text Box 4">
          <a:extLst>
            <a:ext uri="{FF2B5EF4-FFF2-40B4-BE49-F238E27FC236}">
              <a16:creationId xmlns:a16="http://schemas.microsoft.com/office/drawing/2014/main" id="{00000000-0008-0000-0100-0000D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8" name="Text Box 6">
          <a:extLst>
            <a:ext uri="{FF2B5EF4-FFF2-40B4-BE49-F238E27FC236}">
              <a16:creationId xmlns:a16="http://schemas.microsoft.com/office/drawing/2014/main" id="{00000000-0008-0000-0100-0000D8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09" name="Text Box 4">
          <a:extLst>
            <a:ext uri="{FF2B5EF4-FFF2-40B4-BE49-F238E27FC236}">
              <a16:creationId xmlns:a16="http://schemas.microsoft.com/office/drawing/2014/main" id="{00000000-0008-0000-0100-0000D9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0" name="Text Box 6">
          <a:extLst>
            <a:ext uri="{FF2B5EF4-FFF2-40B4-BE49-F238E27FC236}">
              <a16:creationId xmlns:a16="http://schemas.microsoft.com/office/drawing/2014/main" id="{00000000-0008-0000-0100-0000DA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1" name="Text Box 4">
          <a:extLst>
            <a:ext uri="{FF2B5EF4-FFF2-40B4-BE49-F238E27FC236}">
              <a16:creationId xmlns:a16="http://schemas.microsoft.com/office/drawing/2014/main" id="{00000000-0008-0000-0100-0000DB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2" name="Text Box 6">
          <a:extLst>
            <a:ext uri="{FF2B5EF4-FFF2-40B4-BE49-F238E27FC236}">
              <a16:creationId xmlns:a16="http://schemas.microsoft.com/office/drawing/2014/main" id="{00000000-0008-0000-0100-0000DC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3" name="Text Box 4">
          <a:extLst>
            <a:ext uri="{FF2B5EF4-FFF2-40B4-BE49-F238E27FC236}">
              <a16:creationId xmlns:a16="http://schemas.microsoft.com/office/drawing/2014/main" id="{00000000-0008-0000-0100-0000DD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4" name="Text Box 6">
          <a:extLst>
            <a:ext uri="{FF2B5EF4-FFF2-40B4-BE49-F238E27FC236}">
              <a16:creationId xmlns:a16="http://schemas.microsoft.com/office/drawing/2014/main" id="{00000000-0008-0000-0100-0000DE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5" name="Text Box 4">
          <a:extLst>
            <a:ext uri="{FF2B5EF4-FFF2-40B4-BE49-F238E27FC236}">
              <a16:creationId xmlns:a16="http://schemas.microsoft.com/office/drawing/2014/main" id="{00000000-0008-0000-0100-0000DF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6" name="Text Box 6">
          <a:extLst>
            <a:ext uri="{FF2B5EF4-FFF2-40B4-BE49-F238E27FC236}">
              <a16:creationId xmlns:a16="http://schemas.microsoft.com/office/drawing/2014/main" id="{00000000-0008-0000-0100-0000E0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7" name="Text Box 4">
          <a:extLst>
            <a:ext uri="{FF2B5EF4-FFF2-40B4-BE49-F238E27FC236}">
              <a16:creationId xmlns:a16="http://schemas.microsoft.com/office/drawing/2014/main" id="{00000000-0008-0000-0100-0000E1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8" name="Text Box 6">
          <a:extLst>
            <a:ext uri="{FF2B5EF4-FFF2-40B4-BE49-F238E27FC236}">
              <a16:creationId xmlns:a16="http://schemas.microsoft.com/office/drawing/2014/main" id="{00000000-0008-0000-0100-0000E2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19" name="Text Box 4">
          <a:extLst>
            <a:ext uri="{FF2B5EF4-FFF2-40B4-BE49-F238E27FC236}">
              <a16:creationId xmlns:a16="http://schemas.microsoft.com/office/drawing/2014/main" id="{00000000-0008-0000-0100-0000E3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20" name="Text Box 6">
          <a:extLst>
            <a:ext uri="{FF2B5EF4-FFF2-40B4-BE49-F238E27FC236}">
              <a16:creationId xmlns:a16="http://schemas.microsoft.com/office/drawing/2014/main" id="{00000000-0008-0000-0100-0000E4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1" name="Text Box 4">
          <a:extLst>
            <a:ext uri="{FF2B5EF4-FFF2-40B4-BE49-F238E27FC236}">
              <a16:creationId xmlns:a16="http://schemas.microsoft.com/office/drawing/2014/main" id="{00000000-0008-0000-0100-0000E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2" name="Text Box 6">
          <a:extLst>
            <a:ext uri="{FF2B5EF4-FFF2-40B4-BE49-F238E27FC236}">
              <a16:creationId xmlns:a16="http://schemas.microsoft.com/office/drawing/2014/main" id="{00000000-0008-0000-0100-0000E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3" name="Text Box 4">
          <a:extLst>
            <a:ext uri="{FF2B5EF4-FFF2-40B4-BE49-F238E27FC236}">
              <a16:creationId xmlns:a16="http://schemas.microsoft.com/office/drawing/2014/main" id="{00000000-0008-0000-0100-0000E7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4" name="Text Box 6">
          <a:extLst>
            <a:ext uri="{FF2B5EF4-FFF2-40B4-BE49-F238E27FC236}">
              <a16:creationId xmlns:a16="http://schemas.microsoft.com/office/drawing/2014/main" id="{00000000-0008-0000-0100-0000E8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5" name="Text Box 4">
          <a:extLst>
            <a:ext uri="{FF2B5EF4-FFF2-40B4-BE49-F238E27FC236}">
              <a16:creationId xmlns:a16="http://schemas.microsoft.com/office/drawing/2014/main" id="{00000000-0008-0000-0100-0000E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6" name="Text Box 6">
          <a:extLst>
            <a:ext uri="{FF2B5EF4-FFF2-40B4-BE49-F238E27FC236}">
              <a16:creationId xmlns:a16="http://schemas.microsoft.com/office/drawing/2014/main" id="{00000000-0008-0000-0100-0000E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7" name="Text Box 4">
          <a:extLst>
            <a:ext uri="{FF2B5EF4-FFF2-40B4-BE49-F238E27FC236}">
              <a16:creationId xmlns:a16="http://schemas.microsoft.com/office/drawing/2014/main" id="{00000000-0008-0000-0100-0000E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8" name="Text Box 6">
          <a:extLst>
            <a:ext uri="{FF2B5EF4-FFF2-40B4-BE49-F238E27FC236}">
              <a16:creationId xmlns:a16="http://schemas.microsoft.com/office/drawing/2014/main" id="{00000000-0008-0000-0100-0000E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9" name="Text Box 4">
          <a:extLst>
            <a:ext uri="{FF2B5EF4-FFF2-40B4-BE49-F238E27FC236}">
              <a16:creationId xmlns:a16="http://schemas.microsoft.com/office/drawing/2014/main" id="{00000000-0008-0000-0100-0000E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0" name="Text Box 6">
          <a:extLst>
            <a:ext uri="{FF2B5EF4-FFF2-40B4-BE49-F238E27FC236}">
              <a16:creationId xmlns:a16="http://schemas.microsoft.com/office/drawing/2014/main" id="{00000000-0008-0000-0100-0000E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1" name="Text Box 4">
          <a:extLst>
            <a:ext uri="{FF2B5EF4-FFF2-40B4-BE49-F238E27FC236}">
              <a16:creationId xmlns:a16="http://schemas.microsoft.com/office/drawing/2014/main" id="{00000000-0008-0000-0100-0000EF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2" name="Text Box 6">
          <a:extLst>
            <a:ext uri="{FF2B5EF4-FFF2-40B4-BE49-F238E27FC236}">
              <a16:creationId xmlns:a16="http://schemas.microsoft.com/office/drawing/2014/main" id="{00000000-0008-0000-0100-0000F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3" name="Text Box 4">
          <a:extLst>
            <a:ext uri="{FF2B5EF4-FFF2-40B4-BE49-F238E27FC236}">
              <a16:creationId xmlns:a16="http://schemas.microsoft.com/office/drawing/2014/main" id="{00000000-0008-0000-0100-0000F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4" name="Text Box 6">
          <a:extLst>
            <a:ext uri="{FF2B5EF4-FFF2-40B4-BE49-F238E27FC236}">
              <a16:creationId xmlns:a16="http://schemas.microsoft.com/office/drawing/2014/main" id="{00000000-0008-0000-0100-0000F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5" name="Text Box 4">
          <a:extLst>
            <a:ext uri="{FF2B5EF4-FFF2-40B4-BE49-F238E27FC236}">
              <a16:creationId xmlns:a16="http://schemas.microsoft.com/office/drawing/2014/main" id="{00000000-0008-0000-0100-0000F3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6" name="Text Box 6">
          <a:extLst>
            <a:ext uri="{FF2B5EF4-FFF2-40B4-BE49-F238E27FC236}">
              <a16:creationId xmlns:a16="http://schemas.microsoft.com/office/drawing/2014/main" id="{00000000-0008-0000-0100-0000F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7" name="Text Box 4">
          <a:extLst>
            <a:ext uri="{FF2B5EF4-FFF2-40B4-BE49-F238E27FC236}">
              <a16:creationId xmlns:a16="http://schemas.microsoft.com/office/drawing/2014/main" id="{00000000-0008-0000-0100-0000F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8" name="Text Box 6">
          <a:extLst>
            <a:ext uri="{FF2B5EF4-FFF2-40B4-BE49-F238E27FC236}">
              <a16:creationId xmlns:a16="http://schemas.microsoft.com/office/drawing/2014/main" id="{00000000-0008-0000-0100-0000F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9" name="Text Box 4">
          <a:extLst>
            <a:ext uri="{FF2B5EF4-FFF2-40B4-BE49-F238E27FC236}">
              <a16:creationId xmlns:a16="http://schemas.microsoft.com/office/drawing/2014/main" id="{00000000-0008-0000-0100-0000F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0" name="Text Box 6">
          <a:extLst>
            <a:ext uri="{FF2B5EF4-FFF2-40B4-BE49-F238E27FC236}">
              <a16:creationId xmlns:a16="http://schemas.microsoft.com/office/drawing/2014/main" id="{00000000-0008-0000-0100-0000F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1" name="Text Box 4">
          <a:extLst>
            <a:ext uri="{FF2B5EF4-FFF2-40B4-BE49-F238E27FC236}">
              <a16:creationId xmlns:a16="http://schemas.microsoft.com/office/drawing/2014/main" id="{00000000-0008-0000-0100-0000F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2" name="Text Box 6">
          <a:extLst>
            <a:ext uri="{FF2B5EF4-FFF2-40B4-BE49-F238E27FC236}">
              <a16:creationId xmlns:a16="http://schemas.microsoft.com/office/drawing/2014/main" id="{00000000-0008-0000-0100-0000F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3" name="Text Box 4">
          <a:extLst>
            <a:ext uri="{FF2B5EF4-FFF2-40B4-BE49-F238E27FC236}">
              <a16:creationId xmlns:a16="http://schemas.microsoft.com/office/drawing/2014/main" id="{00000000-0008-0000-0100-0000F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4" name="Text Box 6">
          <a:extLst>
            <a:ext uri="{FF2B5EF4-FFF2-40B4-BE49-F238E27FC236}">
              <a16:creationId xmlns:a16="http://schemas.microsoft.com/office/drawing/2014/main" id="{00000000-0008-0000-0100-0000F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5" name="Text Box 4">
          <a:extLst>
            <a:ext uri="{FF2B5EF4-FFF2-40B4-BE49-F238E27FC236}">
              <a16:creationId xmlns:a16="http://schemas.microsoft.com/office/drawing/2014/main" id="{00000000-0008-0000-0100-0000F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6" name="Text Box 6">
          <a:extLst>
            <a:ext uri="{FF2B5EF4-FFF2-40B4-BE49-F238E27FC236}">
              <a16:creationId xmlns:a16="http://schemas.microsoft.com/office/drawing/2014/main" id="{00000000-0008-0000-0100-0000FE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7" name="Text Box 4">
          <a:extLst>
            <a:ext uri="{FF2B5EF4-FFF2-40B4-BE49-F238E27FC236}">
              <a16:creationId xmlns:a16="http://schemas.microsoft.com/office/drawing/2014/main" id="{00000000-0008-0000-0100-0000F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8" name="Text Box 6">
          <a:extLst>
            <a:ext uri="{FF2B5EF4-FFF2-40B4-BE49-F238E27FC236}">
              <a16:creationId xmlns:a16="http://schemas.microsoft.com/office/drawing/2014/main" id="{00000000-0008-0000-0100-00000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49" name="Text Box 4">
          <a:extLst>
            <a:ext uri="{FF2B5EF4-FFF2-40B4-BE49-F238E27FC236}">
              <a16:creationId xmlns:a16="http://schemas.microsoft.com/office/drawing/2014/main" id="{00000000-0008-0000-0100-00000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50" name="Text Box 6">
          <a:extLst>
            <a:ext uri="{FF2B5EF4-FFF2-40B4-BE49-F238E27FC236}">
              <a16:creationId xmlns:a16="http://schemas.microsoft.com/office/drawing/2014/main" id="{00000000-0008-0000-0100-00000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1" name="Text Box 4">
          <a:extLst>
            <a:ext uri="{FF2B5EF4-FFF2-40B4-BE49-F238E27FC236}">
              <a16:creationId xmlns:a16="http://schemas.microsoft.com/office/drawing/2014/main" id="{00000000-0008-0000-0100-00000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2" name="Text Box 6">
          <a:extLst>
            <a:ext uri="{FF2B5EF4-FFF2-40B4-BE49-F238E27FC236}">
              <a16:creationId xmlns:a16="http://schemas.microsoft.com/office/drawing/2014/main" id="{00000000-0008-0000-0100-00000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3" name="Text Box 4">
          <a:extLst>
            <a:ext uri="{FF2B5EF4-FFF2-40B4-BE49-F238E27FC236}">
              <a16:creationId xmlns:a16="http://schemas.microsoft.com/office/drawing/2014/main" id="{00000000-0008-0000-0100-000005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4" name="Text Box 6">
          <a:extLst>
            <a:ext uri="{FF2B5EF4-FFF2-40B4-BE49-F238E27FC236}">
              <a16:creationId xmlns:a16="http://schemas.microsoft.com/office/drawing/2014/main" id="{00000000-0008-0000-0100-000006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5" name="Text Box 4">
          <a:extLst>
            <a:ext uri="{FF2B5EF4-FFF2-40B4-BE49-F238E27FC236}">
              <a16:creationId xmlns:a16="http://schemas.microsoft.com/office/drawing/2014/main" id="{00000000-0008-0000-0100-000007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6" name="Text Box 6">
          <a:extLst>
            <a:ext uri="{FF2B5EF4-FFF2-40B4-BE49-F238E27FC236}">
              <a16:creationId xmlns:a16="http://schemas.microsoft.com/office/drawing/2014/main" id="{00000000-0008-0000-0100-000008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7" name="Text Box 4">
          <a:extLst>
            <a:ext uri="{FF2B5EF4-FFF2-40B4-BE49-F238E27FC236}">
              <a16:creationId xmlns:a16="http://schemas.microsoft.com/office/drawing/2014/main" id="{00000000-0008-0000-0100-000009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8" name="Text Box 6">
          <a:extLst>
            <a:ext uri="{FF2B5EF4-FFF2-40B4-BE49-F238E27FC236}">
              <a16:creationId xmlns:a16="http://schemas.microsoft.com/office/drawing/2014/main" id="{00000000-0008-0000-0100-00000A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59" name="Text Box 4">
          <a:extLst>
            <a:ext uri="{FF2B5EF4-FFF2-40B4-BE49-F238E27FC236}">
              <a16:creationId xmlns:a16="http://schemas.microsoft.com/office/drawing/2014/main" id="{00000000-0008-0000-0100-00000B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0" name="Text Box 6">
          <a:extLst>
            <a:ext uri="{FF2B5EF4-FFF2-40B4-BE49-F238E27FC236}">
              <a16:creationId xmlns:a16="http://schemas.microsoft.com/office/drawing/2014/main" id="{00000000-0008-0000-0100-00000C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1" name="Text Box 4">
          <a:extLst>
            <a:ext uri="{FF2B5EF4-FFF2-40B4-BE49-F238E27FC236}">
              <a16:creationId xmlns:a16="http://schemas.microsoft.com/office/drawing/2014/main" id="{00000000-0008-0000-0100-00000D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2" name="Text Box 6">
          <a:extLst>
            <a:ext uri="{FF2B5EF4-FFF2-40B4-BE49-F238E27FC236}">
              <a16:creationId xmlns:a16="http://schemas.microsoft.com/office/drawing/2014/main" id="{00000000-0008-0000-0100-00000E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3" name="Text Box 4">
          <a:extLst>
            <a:ext uri="{FF2B5EF4-FFF2-40B4-BE49-F238E27FC236}">
              <a16:creationId xmlns:a16="http://schemas.microsoft.com/office/drawing/2014/main" id="{00000000-0008-0000-0100-00000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4" name="Text Box 6">
          <a:extLst>
            <a:ext uri="{FF2B5EF4-FFF2-40B4-BE49-F238E27FC236}">
              <a16:creationId xmlns:a16="http://schemas.microsoft.com/office/drawing/2014/main" id="{00000000-0008-0000-0100-00001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5" name="Text Box 4">
          <a:extLst>
            <a:ext uri="{FF2B5EF4-FFF2-40B4-BE49-F238E27FC236}">
              <a16:creationId xmlns:a16="http://schemas.microsoft.com/office/drawing/2014/main" id="{00000000-0008-0000-0100-00001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6" name="Text Box 6">
          <a:extLst>
            <a:ext uri="{FF2B5EF4-FFF2-40B4-BE49-F238E27FC236}">
              <a16:creationId xmlns:a16="http://schemas.microsoft.com/office/drawing/2014/main" id="{00000000-0008-0000-0100-00001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7" name="Text Box 4">
          <a:extLst>
            <a:ext uri="{FF2B5EF4-FFF2-40B4-BE49-F238E27FC236}">
              <a16:creationId xmlns:a16="http://schemas.microsoft.com/office/drawing/2014/main" id="{00000000-0008-0000-0100-00001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8" name="Text Box 6">
          <a:extLst>
            <a:ext uri="{FF2B5EF4-FFF2-40B4-BE49-F238E27FC236}">
              <a16:creationId xmlns:a16="http://schemas.microsoft.com/office/drawing/2014/main" id="{00000000-0008-0000-0100-00001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69" name="Text Box 4">
          <a:extLst>
            <a:ext uri="{FF2B5EF4-FFF2-40B4-BE49-F238E27FC236}">
              <a16:creationId xmlns:a16="http://schemas.microsoft.com/office/drawing/2014/main" id="{00000000-0008-0000-0100-00001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70" name="Text Box 6">
          <a:extLst>
            <a:ext uri="{FF2B5EF4-FFF2-40B4-BE49-F238E27FC236}">
              <a16:creationId xmlns:a16="http://schemas.microsoft.com/office/drawing/2014/main" id="{00000000-0008-0000-0100-00001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1" name="Text Box 4">
          <a:extLst>
            <a:ext uri="{FF2B5EF4-FFF2-40B4-BE49-F238E27FC236}">
              <a16:creationId xmlns:a16="http://schemas.microsoft.com/office/drawing/2014/main" id="{00000000-0008-0000-0100-00001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2" name="Text Box 6">
          <a:extLst>
            <a:ext uri="{FF2B5EF4-FFF2-40B4-BE49-F238E27FC236}">
              <a16:creationId xmlns:a16="http://schemas.microsoft.com/office/drawing/2014/main" id="{00000000-0008-0000-0100-00001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3" name="Text Box 4">
          <a:extLst>
            <a:ext uri="{FF2B5EF4-FFF2-40B4-BE49-F238E27FC236}">
              <a16:creationId xmlns:a16="http://schemas.microsoft.com/office/drawing/2014/main" id="{00000000-0008-0000-0100-00001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4" name="Text Box 6">
          <a:extLst>
            <a:ext uri="{FF2B5EF4-FFF2-40B4-BE49-F238E27FC236}">
              <a16:creationId xmlns:a16="http://schemas.microsoft.com/office/drawing/2014/main" id="{00000000-0008-0000-0100-00001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5" name="Text Box 4">
          <a:extLst>
            <a:ext uri="{FF2B5EF4-FFF2-40B4-BE49-F238E27FC236}">
              <a16:creationId xmlns:a16="http://schemas.microsoft.com/office/drawing/2014/main" id="{00000000-0008-0000-0100-00001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6" name="Text Box 6">
          <a:extLst>
            <a:ext uri="{FF2B5EF4-FFF2-40B4-BE49-F238E27FC236}">
              <a16:creationId xmlns:a16="http://schemas.microsoft.com/office/drawing/2014/main" id="{00000000-0008-0000-0100-00001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7" name="Text Box 4">
          <a:extLst>
            <a:ext uri="{FF2B5EF4-FFF2-40B4-BE49-F238E27FC236}">
              <a16:creationId xmlns:a16="http://schemas.microsoft.com/office/drawing/2014/main" id="{00000000-0008-0000-0100-00001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8" name="Text Box 6">
          <a:extLst>
            <a:ext uri="{FF2B5EF4-FFF2-40B4-BE49-F238E27FC236}">
              <a16:creationId xmlns:a16="http://schemas.microsoft.com/office/drawing/2014/main" id="{00000000-0008-0000-0100-00001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79" name="Text Box 4">
          <a:extLst>
            <a:ext uri="{FF2B5EF4-FFF2-40B4-BE49-F238E27FC236}">
              <a16:creationId xmlns:a16="http://schemas.microsoft.com/office/drawing/2014/main" id="{00000000-0008-0000-0100-00001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80" name="Text Box 6">
          <a:extLst>
            <a:ext uri="{FF2B5EF4-FFF2-40B4-BE49-F238E27FC236}">
              <a16:creationId xmlns:a16="http://schemas.microsoft.com/office/drawing/2014/main" id="{00000000-0008-0000-0100-00002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1" name="Text Box 4">
          <a:extLst>
            <a:ext uri="{FF2B5EF4-FFF2-40B4-BE49-F238E27FC236}">
              <a16:creationId xmlns:a16="http://schemas.microsoft.com/office/drawing/2014/main" id="{00000000-0008-0000-0100-00002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2" name="Text Box 6">
          <a:extLst>
            <a:ext uri="{FF2B5EF4-FFF2-40B4-BE49-F238E27FC236}">
              <a16:creationId xmlns:a16="http://schemas.microsoft.com/office/drawing/2014/main" id="{00000000-0008-0000-0100-00002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3" name="Text Box 4">
          <a:extLst>
            <a:ext uri="{FF2B5EF4-FFF2-40B4-BE49-F238E27FC236}">
              <a16:creationId xmlns:a16="http://schemas.microsoft.com/office/drawing/2014/main" id="{00000000-0008-0000-0100-00002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4" name="Text Box 6">
          <a:extLst>
            <a:ext uri="{FF2B5EF4-FFF2-40B4-BE49-F238E27FC236}">
              <a16:creationId xmlns:a16="http://schemas.microsoft.com/office/drawing/2014/main" id="{00000000-0008-0000-0100-00002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5" name="Text Box 4">
          <a:extLst>
            <a:ext uri="{FF2B5EF4-FFF2-40B4-BE49-F238E27FC236}">
              <a16:creationId xmlns:a16="http://schemas.microsoft.com/office/drawing/2014/main" id="{00000000-0008-0000-0100-00002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6" name="Text Box 6">
          <a:extLst>
            <a:ext uri="{FF2B5EF4-FFF2-40B4-BE49-F238E27FC236}">
              <a16:creationId xmlns:a16="http://schemas.microsoft.com/office/drawing/2014/main" id="{00000000-0008-0000-0100-00002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7" name="Text Box 4">
          <a:extLst>
            <a:ext uri="{FF2B5EF4-FFF2-40B4-BE49-F238E27FC236}">
              <a16:creationId xmlns:a16="http://schemas.microsoft.com/office/drawing/2014/main" id="{00000000-0008-0000-0100-00002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8" name="Text Box 6">
          <a:extLst>
            <a:ext uri="{FF2B5EF4-FFF2-40B4-BE49-F238E27FC236}">
              <a16:creationId xmlns:a16="http://schemas.microsoft.com/office/drawing/2014/main" id="{00000000-0008-0000-0100-00002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89" name="Text Box 4">
          <a:extLst>
            <a:ext uri="{FF2B5EF4-FFF2-40B4-BE49-F238E27FC236}">
              <a16:creationId xmlns:a16="http://schemas.microsoft.com/office/drawing/2014/main" id="{00000000-0008-0000-0100-00002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90" name="Text Box 6">
          <a:extLst>
            <a:ext uri="{FF2B5EF4-FFF2-40B4-BE49-F238E27FC236}">
              <a16:creationId xmlns:a16="http://schemas.microsoft.com/office/drawing/2014/main" id="{00000000-0008-0000-0100-00002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1" name="Text Box 4">
          <a:extLst>
            <a:ext uri="{FF2B5EF4-FFF2-40B4-BE49-F238E27FC236}">
              <a16:creationId xmlns:a16="http://schemas.microsoft.com/office/drawing/2014/main" id="{00000000-0008-0000-0100-00002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2" name="Text Box 6">
          <a:extLst>
            <a:ext uri="{FF2B5EF4-FFF2-40B4-BE49-F238E27FC236}">
              <a16:creationId xmlns:a16="http://schemas.microsoft.com/office/drawing/2014/main" id="{00000000-0008-0000-0100-00002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3" name="Text Box 4">
          <a:extLst>
            <a:ext uri="{FF2B5EF4-FFF2-40B4-BE49-F238E27FC236}">
              <a16:creationId xmlns:a16="http://schemas.microsoft.com/office/drawing/2014/main" id="{00000000-0008-0000-0100-00002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4" name="Text Box 6">
          <a:extLst>
            <a:ext uri="{FF2B5EF4-FFF2-40B4-BE49-F238E27FC236}">
              <a16:creationId xmlns:a16="http://schemas.microsoft.com/office/drawing/2014/main" id="{00000000-0008-0000-0100-00002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5" name="Text Box 4">
          <a:extLst>
            <a:ext uri="{FF2B5EF4-FFF2-40B4-BE49-F238E27FC236}">
              <a16:creationId xmlns:a16="http://schemas.microsoft.com/office/drawing/2014/main" id="{00000000-0008-0000-0100-00002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6" name="Text Box 6">
          <a:extLst>
            <a:ext uri="{FF2B5EF4-FFF2-40B4-BE49-F238E27FC236}">
              <a16:creationId xmlns:a16="http://schemas.microsoft.com/office/drawing/2014/main" id="{00000000-0008-0000-0100-00003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7" name="Text Box 4">
          <a:extLst>
            <a:ext uri="{FF2B5EF4-FFF2-40B4-BE49-F238E27FC236}">
              <a16:creationId xmlns:a16="http://schemas.microsoft.com/office/drawing/2014/main" id="{00000000-0008-0000-0100-00003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8" name="Text Box 6">
          <a:extLst>
            <a:ext uri="{FF2B5EF4-FFF2-40B4-BE49-F238E27FC236}">
              <a16:creationId xmlns:a16="http://schemas.microsoft.com/office/drawing/2014/main" id="{00000000-0008-0000-0100-00003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9" name="Text Box 4">
          <a:extLst>
            <a:ext uri="{FF2B5EF4-FFF2-40B4-BE49-F238E27FC236}">
              <a16:creationId xmlns:a16="http://schemas.microsoft.com/office/drawing/2014/main" id="{00000000-0008-0000-0100-00003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0" name="Text Box 6">
          <a:extLst>
            <a:ext uri="{FF2B5EF4-FFF2-40B4-BE49-F238E27FC236}">
              <a16:creationId xmlns:a16="http://schemas.microsoft.com/office/drawing/2014/main" id="{00000000-0008-0000-0100-00003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1" name="Text Box 4">
          <a:extLst>
            <a:ext uri="{FF2B5EF4-FFF2-40B4-BE49-F238E27FC236}">
              <a16:creationId xmlns:a16="http://schemas.microsoft.com/office/drawing/2014/main" id="{00000000-0008-0000-0100-00003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2" name="Text Box 6">
          <a:extLst>
            <a:ext uri="{FF2B5EF4-FFF2-40B4-BE49-F238E27FC236}">
              <a16:creationId xmlns:a16="http://schemas.microsoft.com/office/drawing/2014/main" id="{00000000-0008-0000-0100-00003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3" name="Text Box 4">
          <a:extLst>
            <a:ext uri="{FF2B5EF4-FFF2-40B4-BE49-F238E27FC236}">
              <a16:creationId xmlns:a16="http://schemas.microsoft.com/office/drawing/2014/main" id="{00000000-0008-0000-0100-00003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4" name="Text Box 6">
          <a:extLst>
            <a:ext uri="{FF2B5EF4-FFF2-40B4-BE49-F238E27FC236}">
              <a16:creationId xmlns:a16="http://schemas.microsoft.com/office/drawing/2014/main" id="{00000000-0008-0000-0100-00003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5" name="Text Box 4">
          <a:extLst>
            <a:ext uri="{FF2B5EF4-FFF2-40B4-BE49-F238E27FC236}">
              <a16:creationId xmlns:a16="http://schemas.microsoft.com/office/drawing/2014/main" id="{00000000-0008-0000-0100-00003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6" name="Text Box 6">
          <a:extLst>
            <a:ext uri="{FF2B5EF4-FFF2-40B4-BE49-F238E27FC236}">
              <a16:creationId xmlns:a16="http://schemas.microsoft.com/office/drawing/2014/main" id="{00000000-0008-0000-0100-00003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7" name="Text Box 4">
          <a:extLst>
            <a:ext uri="{FF2B5EF4-FFF2-40B4-BE49-F238E27FC236}">
              <a16:creationId xmlns:a16="http://schemas.microsoft.com/office/drawing/2014/main" id="{00000000-0008-0000-0100-00003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8" name="Text Box 6">
          <a:extLst>
            <a:ext uri="{FF2B5EF4-FFF2-40B4-BE49-F238E27FC236}">
              <a16:creationId xmlns:a16="http://schemas.microsoft.com/office/drawing/2014/main" id="{00000000-0008-0000-0100-00003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9" name="Text Box 4">
          <a:extLst>
            <a:ext uri="{FF2B5EF4-FFF2-40B4-BE49-F238E27FC236}">
              <a16:creationId xmlns:a16="http://schemas.microsoft.com/office/drawing/2014/main" id="{00000000-0008-0000-0100-00003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10" name="Text Box 6">
          <a:extLst>
            <a:ext uri="{FF2B5EF4-FFF2-40B4-BE49-F238E27FC236}">
              <a16:creationId xmlns:a16="http://schemas.microsoft.com/office/drawing/2014/main" id="{00000000-0008-0000-0100-00003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1" name="Text Box 4">
          <a:extLst>
            <a:ext uri="{FF2B5EF4-FFF2-40B4-BE49-F238E27FC236}">
              <a16:creationId xmlns:a16="http://schemas.microsoft.com/office/drawing/2014/main" id="{00000000-0008-0000-0100-00003F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2" name="Text Box 6">
          <a:extLst>
            <a:ext uri="{FF2B5EF4-FFF2-40B4-BE49-F238E27FC236}">
              <a16:creationId xmlns:a16="http://schemas.microsoft.com/office/drawing/2014/main" id="{00000000-0008-0000-0100-000040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3" name="Text Box 4">
          <a:extLst>
            <a:ext uri="{FF2B5EF4-FFF2-40B4-BE49-F238E27FC236}">
              <a16:creationId xmlns:a16="http://schemas.microsoft.com/office/drawing/2014/main" id="{00000000-0008-0000-0100-000041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4" name="Text Box 6">
          <a:extLst>
            <a:ext uri="{FF2B5EF4-FFF2-40B4-BE49-F238E27FC236}">
              <a16:creationId xmlns:a16="http://schemas.microsoft.com/office/drawing/2014/main" id="{00000000-0008-0000-0100-000042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5" name="Text Box 4">
          <a:extLst>
            <a:ext uri="{FF2B5EF4-FFF2-40B4-BE49-F238E27FC236}">
              <a16:creationId xmlns:a16="http://schemas.microsoft.com/office/drawing/2014/main" id="{00000000-0008-0000-0100-000043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6" name="Text Box 6">
          <a:extLst>
            <a:ext uri="{FF2B5EF4-FFF2-40B4-BE49-F238E27FC236}">
              <a16:creationId xmlns:a16="http://schemas.microsoft.com/office/drawing/2014/main" id="{00000000-0008-0000-0100-000044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7" name="Text Box 4">
          <a:extLst>
            <a:ext uri="{FF2B5EF4-FFF2-40B4-BE49-F238E27FC236}">
              <a16:creationId xmlns:a16="http://schemas.microsoft.com/office/drawing/2014/main" id="{00000000-0008-0000-0100-000045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8" name="Text Box 6">
          <a:extLst>
            <a:ext uri="{FF2B5EF4-FFF2-40B4-BE49-F238E27FC236}">
              <a16:creationId xmlns:a16="http://schemas.microsoft.com/office/drawing/2014/main" id="{00000000-0008-0000-0100-000046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9" name="Text Box 4">
          <a:extLst>
            <a:ext uri="{FF2B5EF4-FFF2-40B4-BE49-F238E27FC236}">
              <a16:creationId xmlns:a16="http://schemas.microsoft.com/office/drawing/2014/main" id="{00000000-0008-0000-0100-000047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0" name="Text Box 6">
          <a:extLst>
            <a:ext uri="{FF2B5EF4-FFF2-40B4-BE49-F238E27FC236}">
              <a16:creationId xmlns:a16="http://schemas.microsoft.com/office/drawing/2014/main" id="{00000000-0008-0000-0100-000048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1" name="Text Box 4">
          <a:extLst>
            <a:ext uri="{FF2B5EF4-FFF2-40B4-BE49-F238E27FC236}">
              <a16:creationId xmlns:a16="http://schemas.microsoft.com/office/drawing/2014/main" id="{00000000-0008-0000-0100-000049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2" name="Text Box 6">
          <a:extLst>
            <a:ext uri="{FF2B5EF4-FFF2-40B4-BE49-F238E27FC236}">
              <a16:creationId xmlns:a16="http://schemas.microsoft.com/office/drawing/2014/main" id="{00000000-0008-0000-0100-00004A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3" name="Text Box 4">
          <a:extLst>
            <a:ext uri="{FF2B5EF4-FFF2-40B4-BE49-F238E27FC236}">
              <a16:creationId xmlns:a16="http://schemas.microsoft.com/office/drawing/2014/main" id="{00000000-0008-0000-0100-00004B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4" name="Text Box 6">
          <a:extLst>
            <a:ext uri="{FF2B5EF4-FFF2-40B4-BE49-F238E27FC236}">
              <a16:creationId xmlns:a16="http://schemas.microsoft.com/office/drawing/2014/main" id="{00000000-0008-0000-0100-00004C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5" name="Text Box 4">
          <a:extLst>
            <a:ext uri="{FF2B5EF4-FFF2-40B4-BE49-F238E27FC236}">
              <a16:creationId xmlns:a16="http://schemas.microsoft.com/office/drawing/2014/main" id="{00000000-0008-0000-0100-00004D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6" name="Text Box 6">
          <a:extLst>
            <a:ext uri="{FF2B5EF4-FFF2-40B4-BE49-F238E27FC236}">
              <a16:creationId xmlns:a16="http://schemas.microsoft.com/office/drawing/2014/main" id="{00000000-0008-0000-0100-00004E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7" name="Text Box 4">
          <a:extLst>
            <a:ext uri="{FF2B5EF4-FFF2-40B4-BE49-F238E27FC236}">
              <a16:creationId xmlns:a16="http://schemas.microsoft.com/office/drawing/2014/main" id="{00000000-0008-0000-0100-00004F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8" name="Text Box 6">
          <a:extLst>
            <a:ext uri="{FF2B5EF4-FFF2-40B4-BE49-F238E27FC236}">
              <a16:creationId xmlns:a16="http://schemas.microsoft.com/office/drawing/2014/main" id="{00000000-0008-0000-0100-000050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29" name="Text Box 4">
          <a:extLst>
            <a:ext uri="{FF2B5EF4-FFF2-40B4-BE49-F238E27FC236}">
              <a16:creationId xmlns:a16="http://schemas.microsoft.com/office/drawing/2014/main" id="{00000000-0008-0000-0100-00005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30" name="Text Box 6">
          <a:extLst>
            <a:ext uri="{FF2B5EF4-FFF2-40B4-BE49-F238E27FC236}">
              <a16:creationId xmlns:a16="http://schemas.microsoft.com/office/drawing/2014/main" id="{00000000-0008-0000-0100-00005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1" name="Text Box 4">
          <a:extLst>
            <a:ext uri="{FF2B5EF4-FFF2-40B4-BE49-F238E27FC236}">
              <a16:creationId xmlns:a16="http://schemas.microsoft.com/office/drawing/2014/main" id="{00000000-0008-0000-0100-00005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2" name="Text Box 6">
          <a:extLst>
            <a:ext uri="{FF2B5EF4-FFF2-40B4-BE49-F238E27FC236}">
              <a16:creationId xmlns:a16="http://schemas.microsoft.com/office/drawing/2014/main" id="{00000000-0008-0000-0100-00005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3" name="Text Box 4">
          <a:extLst>
            <a:ext uri="{FF2B5EF4-FFF2-40B4-BE49-F238E27FC236}">
              <a16:creationId xmlns:a16="http://schemas.microsoft.com/office/drawing/2014/main" id="{00000000-0008-0000-0100-00005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4" name="Text Box 6">
          <a:extLst>
            <a:ext uri="{FF2B5EF4-FFF2-40B4-BE49-F238E27FC236}">
              <a16:creationId xmlns:a16="http://schemas.microsoft.com/office/drawing/2014/main" id="{00000000-0008-0000-0100-00005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5" name="Text Box 4">
          <a:extLst>
            <a:ext uri="{FF2B5EF4-FFF2-40B4-BE49-F238E27FC236}">
              <a16:creationId xmlns:a16="http://schemas.microsoft.com/office/drawing/2014/main" id="{00000000-0008-0000-0100-00005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6" name="Text Box 6">
          <a:extLst>
            <a:ext uri="{FF2B5EF4-FFF2-40B4-BE49-F238E27FC236}">
              <a16:creationId xmlns:a16="http://schemas.microsoft.com/office/drawing/2014/main" id="{00000000-0008-0000-0100-00005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7" name="Text Box 4">
          <a:extLst>
            <a:ext uri="{FF2B5EF4-FFF2-40B4-BE49-F238E27FC236}">
              <a16:creationId xmlns:a16="http://schemas.microsoft.com/office/drawing/2014/main" id="{00000000-0008-0000-0100-00005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8" name="Text Box 6">
          <a:extLst>
            <a:ext uri="{FF2B5EF4-FFF2-40B4-BE49-F238E27FC236}">
              <a16:creationId xmlns:a16="http://schemas.microsoft.com/office/drawing/2014/main" id="{00000000-0008-0000-0100-00005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9" name="Text Box 4">
          <a:extLst>
            <a:ext uri="{FF2B5EF4-FFF2-40B4-BE49-F238E27FC236}">
              <a16:creationId xmlns:a16="http://schemas.microsoft.com/office/drawing/2014/main" id="{00000000-0008-0000-0100-00005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0" name="Text Box 6">
          <a:extLst>
            <a:ext uri="{FF2B5EF4-FFF2-40B4-BE49-F238E27FC236}">
              <a16:creationId xmlns:a16="http://schemas.microsoft.com/office/drawing/2014/main" id="{00000000-0008-0000-0100-00005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1" name="Text Box 4">
          <a:extLst>
            <a:ext uri="{FF2B5EF4-FFF2-40B4-BE49-F238E27FC236}">
              <a16:creationId xmlns:a16="http://schemas.microsoft.com/office/drawing/2014/main" id="{00000000-0008-0000-0100-00005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2" name="Text Box 6">
          <a:extLst>
            <a:ext uri="{FF2B5EF4-FFF2-40B4-BE49-F238E27FC236}">
              <a16:creationId xmlns:a16="http://schemas.microsoft.com/office/drawing/2014/main" id="{00000000-0008-0000-0100-00005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3" name="Text Box 4">
          <a:extLst>
            <a:ext uri="{FF2B5EF4-FFF2-40B4-BE49-F238E27FC236}">
              <a16:creationId xmlns:a16="http://schemas.microsoft.com/office/drawing/2014/main" id="{00000000-0008-0000-0100-00005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4" name="Text Box 6">
          <a:extLst>
            <a:ext uri="{FF2B5EF4-FFF2-40B4-BE49-F238E27FC236}">
              <a16:creationId xmlns:a16="http://schemas.microsoft.com/office/drawing/2014/main" id="{00000000-0008-0000-0100-00006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5" name="Text Box 4">
          <a:extLst>
            <a:ext uri="{FF2B5EF4-FFF2-40B4-BE49-F238E27FC236}">
              <a16:creationId xmlns:a16="http://schemas.microsoft.com/office/drawing/2014/main" id="{00000000-0008-0000-0100-00006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6" name="Text Box 6">
          <a:extLst>
            <a:ext uri="{FF2B5EF4-FFF2-40B4-BE49-F238E27FC236}">
              <a16:creationId xmlns:a16="http://schemas.microsoft.com/office/drawing/2014/main" id="{00000000-0008-0000-0100-00006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7" name="Text Box 4">
          <a:extLst>
            <a:ext uri="{FF2B5EF4-FFF2-40B4-BE49-F238E27FC236}">
              <a16:creationId xmlns:a16="http://schemas.microsoft.com/office/drawing/2014/main" id="{00000000-0008-0000-0100-000063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8" name="Text Box 6">
          <a:extLst>
            <a:ext uri="{FF2B5EF4-FFF2-40B4-BE49-F238E27FC236}">
              <a16:creationId xmlns:a16="http://schemas.microsoft.com/office/drawing/2014/main" id="{00000000-0008-0000-0100-000064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9" name="Text Box 4">
          <a:extLst>
            <a:ext uri="{FF2B5EF4-FFF2-40B4-BE49-F238E27FC236}">
              <a16:creationId xmlns:a16="http://schemas.microsoft.com/office/drawing/2014/main" id="{00000000-0008-0000-0100-00006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0" name="Text Box 6">
          <a:extLst>
            <a:ext uri="{FF2B5EF4-FFF2-40B4-BE49-F238E27FC236}">
              <a16:creationId xmlns:a16="http://schemas.microsoft.com/office/drawing/2014/main" id="{00000000-0008-0000-0100-00006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1" name="Text Box 4">
          <a:extLst>
            <a:ext uri="{FF2B5EF4-FFF2-40B4-BE49-F238E27FC236}">
              <a16:creationId xmlns:a16="http://schemas.microsoft.com/office/drawing/2014/main" id="{00000000-0008-0000-0100-000067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2" name="Text Box 6">
          <a:extLst>
            <a:ext uri="{FF2B5EF4-FFF2-40B4-BE49-F238E27FC236}">
              <a16:creationId xmlns:a16="http://schemas.microsoft.com/office/drawing/2014/main" id="{00000000-0008-0000-0100-000068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3" name="Text Box 4">
          <a:extLst>
            <a:ext uri="{FF2B5EF4-FFF2-40B4-BE49-F238E27FC236}">
              <a16:creationId xmlns:a16="http://schemas.microsoft.com/office/drawing/2014/main" id="{00000000-0008-0000-0100-00006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4" name="Text Box 6">
          <a:extLst>
            <a:ext uri="{FF2B5EF4-FFF2-40B4-BE49-F238E27FC236}">
              <a16:creationId xmlns:a16="http://schemas.microsoft.com/office/drawing/2014/main" id="{00000000-0008-0000-0100-00006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5" name="Text Box 4">
          <a:extLst>
            <a:ext uri="{FF2B5EF4-FFF2-40B4-BE49-F238E27FC236}">
              <a16:creationId xmlns:a16="http://schemas.microsoft.com/office/drawing/2014/main" id="{00000000-0008-0000-0100-00006B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6" name="Text Box 6">
          <a:extLst>
            <a:ext uri="{FF2B5EF4-FFF2-40B4-BE49-F238E27FC236}">
              <a16:creationId xmlns:a16="http://schemas.microsoft.com/office/drawing/2014/main" id="{00000000-0008-0000-0100-00006C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7" name="Text Box 4">
          <a:extLst>
            <a:ext uri="{FF2B5EF4-FFF2-40B4-BE49-F238E27FC236}">
              <a16:creationId xmlns:a16="http://schemas.microsoft.com/office/drawing/2014/main" id="{00000000-0008-0000-0100-00006D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8" name="Text Box 6">
          <a:extLst>
            <a:ext uri="{FF2B5EF4-FFF2-40B4-BE49-F238E27FC236}">
              <a16:creationId xmlns:a16="http://schemas.microsoft.com/office/drawing/2014/main" id="{00000000-0008-0000-0100-00006E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59" name="Text Box 4">
          <a:extLst>
            <a:ext uri="{FF2B5EF4-FFF2-40B4-BE49-F238E27FC236}">
              <a16:creationId xmlns:a16="http://schemas.microsoft.com/office/drawing/2014/main" id="{00000000-0008-0000-0100-00006F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60" name="Text Box 6">
          <a:extLst>
            <a:ext uri="{FF2B5EF4-FFF2-40B4-BE49-F238E27FC236}">
              <a16:creationId xmlns:a16="http://schemas.microsoft.com/office/drawing/2014/main" id="{00000000-0008-0000-0100-000070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1" name="Text Box 4">
          <a:extLst>
            <a:ext uri="{FF2B5EF4-FFF2-40B4-BE49-F238E27FC236}">
              <a16:creationId xmlns:a16="http://schemas.microsoft.com/office/drawing/2014/main" id="{00000000-0008-0000-0100-000071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2" name="Text Box 6">
          <a:extLst>
            <a:ext uri="{FF2B5EF4-FFF2-40B4-BE49-F238E27FC236}">
              <a16:creationId xmlns:a16="http://schemas.microsoft.com/office/drawing/2014/main" id="{00000000-0008-0000-0100-000072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3" name="Text Box 4">
          <a:extLst>
            <a:ext uri="{FF2B5EF4-FFF2-40B4-BE49-F238E27FC236}">
              <a16:creationId xmlns:a16="http://schemas.microsoft.com/office/drawing/2014/main" id="{00000000-0008-0000-0100-000073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4" name="Text Box 6">
          <a:extLst>
            <a:ext uri="{FF2B5EF4-FFF2-40B4-BE49-F238E27FC236}">
              <a16:creationId xmlns:a16="http://schemas.microsoft.com/office/drawing/2014/main" id="{00000000-0008-0000-0100-000074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5" name="Text Box 4">
          <a:extLst>
            <a:ext uri="{FF2B5EF4-FFF2-40B4-BE49-F238E27FC236}">
              <a16:creationId xmlns:a16="http://schemas.microsoft.com/office/drawing/2014/main" id="{00000000-0008-0000-0100-000075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6" name="Text Box 6">
          <a:extLst>
            <a:ext uri="{FF2B5EF4-FFF2-40B4-BE49-F238E27FC236}">
              <a16:creationId xmlns:a16="http://schemas.microsoft.com/office/drawing/2014/main" id="{00000000-0008-0000-0100-000076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7" name="Text Box 4">
          <a:extLst>
            <a:ext uri="{FF2B5EF4-FFF2-40B4-BE49-F238E27FC236}">
              <a16:creationId xmlns:a16="http://schemas.microsoft.com/office/drawing/2014/main" id="{00000000-0008-0000-0100-000077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8" name="Text Box 6">
          <a:extLst>
            <a:ext uri="{FF2B5EF4-FFF2-40B4-BE49-F238E27FC236}">
              <a16:creationId xmlns:a16="http://schemas.microsoft.com/office/drawing/2014/main" id="{00000000-0008-0000-0100-000078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69" name="Text Box 4">
          <a:extLst>
            <a:ext uri="{FF2B5EF4-FFF2-40B4-BE49-F238E27FC236}">
              <a16:creationId xmlns:a16="http://schemas.microsoft.com/office/drawing/2014/main" id="{00000000-0008-0000-0100-00007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0" name="Text Box 6">
          <a:extLst>
            <a:ext uri="{FF2B5EF4-FFF2-40B4-BE49-F238E27FC236}">
              <a16:creationId xmlns:a16="http://schemas.microsoft.com/office/drawing/2014/main" id="{00000000-0008-0000-0100-00007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1" name="Text Box 4">
          <a:extLst>
            <a:ext uri="{FF2B5EF4-FFF2-40B4-BE49-F238E27FC236}">
              <a16:creationId xmlns:a16="http://schemas.microsoft.com/office/drawing/2014/main" id="{00000000-0008-0000-0100-00007B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2" name="Text Box 6">
          <a:extLst>
            <a:ext uri="{FF2B5EF4-FFF2-40B4-BE49-F238E27FC236}">
              <a16:creationId xmlns:a16="http://schemas.microsoft.com/office/drawing/2014/main" id="{00000000-0008-0000-0100-00007C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3" name="Text Box 4">
          <a:extLst>
            <a:ext uri="{FF2B5EF4-FFF2-40B4-BE49-F238E27FC236}">
              <a16:creationId xmlns:a16="http://schemas.microsoft.com/office/drawing/2014/main" id="{00000000-0008-0000-0100-00007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4" name="Text Box 6">
          <a:extLst>
            <a:ext uri="{FF2B5EF4-FFF2-40B4-BE49-F238E27FC236}">
              <a16:creationId xmlns:a16="http://schemas.microsoft.com/office/drawing/2014/main" id="{00000000-0008-0000-0100-00007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5" name="Text Box 4">
          <a:extLst>
            <a:ext uri="{FF2B5EF4-FFF2-40B4-BE49-F238E27FC236}">
              <a16:creationId xmlns:a16="http://schemas.microsoft.com/office/drawing/2014/main" id="{00000000-0008-0000-0100-00007F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6" name="Text Box 6">
          <a:extLst>
            <a:ext uri="{FF2B5EF4-FFF2-40B4-BE49-F238E27FC236}">
              <a16:creationId xmlns:a16="http://schemas.microsoft.com/office/drawing/2014/main" id="{00000000-0008-0000-0100-000080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7" name="Text Box 4">
          <a:extLst>
            <a:ext uri="{FF2B5EF4-FFF2-40B4-BE49-F238E27FC236}">
              <a16:creationId xmlns:a16="http://schemas.microsoft.com/office/drawing/2014/main" id="{00000000-0008-0000-0100-00008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8" name="Text Box 6">
          <a:extLst>
            <a:ext uri="{FF2B5EF4-FFF2-40B4-BE49-F238E27FC236}">
              <a16:creationId xmlns:a16="http://schemas.microsoft.com/office/drawing/2014/main" id="{00000000-0008-0000-0100-00008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79" name="Text Box 4">
          <a:extLst>
            <a:ext uri="{FF2B5EF4-FFF2-40B4-BE49-F238E27FC236}">
              <a16:creationId xmlns:a16="http://schemas.microsoft.com/office/drawing/2014/main" id="{00000000-0008-0000-0100-000083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80" name="Text Box 6">
          <a:extLst>
            <a:ext uri="{FF2B5EF4-FFF2-40B4-BE49-F238E27FC236}">
              <a16:creationId xmlns:a16="http://schemas.microsoft.com/office/drawing/2014/main" id="{00000000-0008-0000-0100-000084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1" name="Text Box 4">
          <a:extLst>
            <a:ext uri="{FF2B5EF4-FFF2-40B4-BE49-F238E27FC236}">
              <a16:creationId xmlns:a16="http://schemas.microsoft.com/office/drawing/2014/main" id="{00000000-0008-0000-0100-000085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2" name="Text Box 6">
          <a:extLst>
            <a:ext uri="{FF2B5EF4-FFF2-40B4-BE49-F238E27FC236}">
              <a16:creationId xmlns:a16="http://schemas.microsoft.com/office/drawing/2014/main" id="{00000000-0008-0000-0100-000086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3" name="Text Box 4">
          <a:extLst>
            <a:ext uri="{FF2B5EF4-FFF2-40B4-BE49-F238E27FC236}">
              <a16:creationId xmlns:a16="http://schemas.microsoft.com/office/drawing/2014/main" id="{00000000-0008-0000-0100-00008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4" name="Text Box 6">
          <a:extLst>
            <a:ext uri="{FF2B5EF4-FFF2-40B4-BE49-F238E27FC236}">
              <a16:creationId xmlns:a16="http://schemas.microsoft.com/office/drawing/2014/main" id="{00000000-0008-0000-0100-00008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5" name="Text Box 4">
          <a:extLst>
            <a:ext uri="{FF2B5EF4-FFF2-40B4-BE49-F238E27FC236}">
              <a16:creationId xmlns:a16="http://schemas.microsoft.com/office/drawing/2014/main" id="{00000000-0008-0000-0100-000089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6" name="Text Box 6">
          <a:extLst>
            <a:ext uri="{FF2B5EF4-FFF2-40B4-BE49-F238E27FC236}">
              <a16:creationId xmlns:a16="http://schemas.microsoft.com/office/drawing/2014/main" id="{00000000-0008-0000-0100-00008A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7" name="Text Box 4">
          <a:extLst>
            <a:ext uri="{FF2B5EF4-FFF2-40B4-BE49-F238E27FC236}">
              <a16:creationId xmlns:a16="http://schemas.microsoft.com/office/drawing/2014/main" id="{00000000-0008-0000-0100-00008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8" name="Text Box 6">
          <a:extLst>
            <a:ext uri="{FF2B5EF4-FFF2-40B4-BE49-F238E27FC236}">
              <a16:creationId xmlns:a16="http://schemas.microsoft.com/office/drawing/2014/main" id="{00000000-0008-0000-0100-00008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89" name="Text Box 4">
          <a:extLst>
            <a:ext uri="{FF2B5EF4-FFF2-40B4-BE49-F238E27FC236}">
              <a16:creationId xmlns:a16="http://schemas.microsoft.com/office/drawing/2014/main" id="{00000000-0008-0000-0100-00008D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90" name="Text Box 6">
          <a:extLst>
            <a:ext uri="{FF2B5EF4-FFF2-40B4-BE49-F238E27FC236}">
              <a16:creationId xmlns:a16="http://schemas.microsoft.com/office/drawing/2014/main" id="{00000000-0008-0000-0100-00008E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1" name="Text Box 4">
          <a:extLst>
            <a:ext uri="{FF2B5EF4-FFF2-40B4-BE49-F238E27FC236}">
              <a16:creationId xmlns:a16="http://schemas.microsoft.com/office/drawing/2014/main" id="{00000000-0008-0000-0100-00008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2" name="Text Box 6">
          <a:extLst>
            <a:ext uri="{FF2B5EF4-FFF2-40B4-BE49-F238E27FC236}">
              <a16:creationId xmlns:a16="http://schemas.microsoft.com/office/drawing/2014/main" id="{00000000-0008-0000-0100-00009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3" name="Text Box 4">
          <a:extLst>
            <a:ext uri="{FF2B5EF4-FFF2-40B4-BE49-F238E27FC236}">
              <a16:creationId xmlns:a16="http://schemas.microsoft.com/office/drawing/2014/main" id="{00000000-0008-0000-0100-00009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4" name="Text Box 6">
          <a:extLst>
            <a:ext uri="{FF2B5EF4-FFF2-40B4-BE49-F238E27FC236}">
              <a16:creationId xmlns:a16="http://schemas.microsoft.com/office/drawing/2014/main" id="{00000000-0008-0000-0100-00009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5" name="Text Box 4">
          <a:extLst>
            <a:ext uri="{FF2B5EF4-FFF2-40B4-BE49-F238E27FC236}">
              <a16:creationId xmlns:a16="http://schemas.microsoft.com/office/drawing/2014/main" id="{00000000-0008-0000-0100-00009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6" name="Text Box 6">
          <a:extLst>
            <a:ext uri="{FF2B5EF4-FFF2-40B4-BE49-F238E27FC236}">
              <a16:creationId xmlns:a16="http://schemas.microsoft.com/office/drawing/2014/main" id="{00000000-0008-0000-0100-00009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7" name="Text Box 4">
          <a:extLst>
            <a:ext uri="{FF2B5EF4-FFF2-40B4-BE49-F238E27FC236}">
              <a16:creationId xmlns:a16="http://schemas.microsoft.com/office/drawing/2014/main" id="{00000000-0008-0000-0100-00009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8" name="Text Box 6">
          <a:extLst>
            <a:ext uri="{FF2B5EF4-FFF2-40B4-BE49-F238E27FC236}">
              <a16:creationId xmlns:a16="http://schemas.microsoft.com/office/drawing/2014/main" id="{00000000-0008-0000-0100-00009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99" name="Text Box 4">
          <a:extLst>
            <a:ext uri="{FF2B5EF4-FFF2-40B4-BE49-F238E27FC236}">
              <a16:creationId xmlns:a16="http://schemas.microsoft.com/office/drawing/2014/main" id="{00000000-0008-0000-0100-00009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00" name="Text Box 6">
          <a:extLst>
            <a:ext uri="{FF2B5EF4-FFF2-40B4-BE49-F238E27FC236}">
              <a16:creationId xmlns:a16="http://schemas.microsoft.com/office/drawing/2014/main" id="{00000000-0008-0000-0100-00009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1" name="Text Box 4">
          <a:extLst>
            <a:ext uri="{FF2B5EF4-FFF2-40B4-BE49-F238E27FC236}">
              <a16:creationId xmlns:a16="http://schemas.microsoft.com/office/drawing/2014/main" id="{00000000-0008-0000-0100-00009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2" name="Text Box 6">
          <a:extLst>
            <a:ext uri="{FF2B5EF4-FFF2-40B4-BE49-F238E27FC236}">
              <a16:creationId xmlns:a16="http://schemas.microsoft.com/office/drawing/2014/main" id="{00000000-0008-0000-0100-00009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3" name="Text Box 4">
          <a:extLst>
            <a:ext uri="{FF2B5EF4-FFF2-40B4-BE49-F238E27FC236}">
              <a16:creationId xmlns:a16="http://schemas.microsoft.com/office/drawing/2014/main" id="{00000000-0008-0000-0100-00009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4" name="Text Box 6">
          <a:extLst>
            <a:ext uri="{FF2B5EF4-FFF2-40B4-BE49-F238E27FC236}">
              <a16:creationId xmlns:a16="http://schemas.microsoft.com/office/drawing/2014/main" id="{00000000-0008-0000-0100-00009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5" name="Text Box 4">
          <a:extLst>
            <a:ext uri="{FF2B5EF4-FFF2-40B4-BE49-F238E27FC236}">
              <a16:creationId xmlns:a16="http://schemas.microsoft.com/office/drawing/2014/main" id="{00000000-0008-0000-0100-00009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6" name="Text Box 6">
          <a:extLst>
            <a:ext uri="{FF2B5EF4-FFF2-40B4-BE49-F238E27FC236}">
              <a16:creationId xmlns:a16="http://schemas.microsoft.com/office/drawing/2014/main" id="{00000000-0008-0000-0100-00009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7" name="Text Box 4">
          <a:extLst>
            <a:ext uri="{FF2B5EF4-FFF2-40B4-BE49-F238E27FC236}">
              <a16:creationId xmlns:a16="http://schemas.microsoft.com/office/drawing/2014/main" id="{00000000-0008-0000-0100-00009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8" name="Text Box 6">
          <a:extLst>
            <a:ext uri="{FF2B5EF4-FFF2-40B4-BE49-F238E27FC236}">
              <a16:creationId xmlns:a16="http://schemas.microsoft.com/office/drawing/2014/main" id="{00000000-0008-0000-0100-0000A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09" name="Text Box 4">
          <a:extLst>
            <a:ext uri="{FF2B5EF4-FFF2-40B4-BE49-F238E27FC236}">
              <a16:creationId xmlns:a16="http://schemas.microsoft.com/office/drawing/2014/main" id="{00000000-0008-0000-0100-0000A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10" name="Text Box 6">
          <a:extLst>
            <a:ext uri="{FF2B5EF4-FFF2-40B4-BE49-F238E27FC236}">
              <a16:creationId xmlns:a16="http://schemas.microsoft.com/office/drawing/2014/main" id="{00000000-0008-0000-0100-0000A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1" name="Text Box 4">
          <a:extLst>
            <a:ext uri="{FF2B5EF4-FFF2-40B4-BE49-F238E27FC236}">
              <a16:creationId xmlns:a16="http://schemas.microsoft.com/office/drawing/2014/main" id="{00000000-0008-0000-0100-0000A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2" name="Text Box 6">
          <a:extLst>
            <a:ext uri="{FF2B5EF4-FFF2-40B4-BE49-F238E27FC236}">
              <a16:creationId xmlns:a16="http://schemas.microsoft.com/office/drawing/2014/main" id="{00000000-0008-0000-0100-0000A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3" name="Text Box 4">
          <a:extLst>
            <a:ext uri="{FF2B5EF4-FFF2-40B4-BE49-F238E27FC236}">
              <a16:creationId xmlns:a16="http://schemas.microsoft.com/office/drawing/2014/main" id="{00000000-0008-0000-0100-0000A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4" name="Text Box 6">
          <a:extLst>
            <a:ext uri="{FF2B5EF4-FFF2-40B4-BE49-F238E27FC236}">
              <a16:creationId xmlns:a16="http://schemas.microsoft.com/office/drawing/2014/main" id="{00000000-0008-0000-0100-0000A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5" name="Text Box 4">
          <a:extLst>
            <a:ext uri="{FF2B5EF4-FFF2-40B4-BE49-F238E27FC236}">
              <a16:creationId xmlns:a16="http://schemas.microsoft.com/office/drawing/2014/main" id="{00000000-0008-0000-0100-0000A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6" name="Text Box 6">
          <a:extLst>
            <a:ext uri="{FF2B5EF4-FFF2-40B4-BE49-F238E27FC236}">
              <a16:creationId xmlns:a16="http://schemas.microsoft.com/office/drawing/2014/main" id="{00000000-0008-0000-0100-0000A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7" name="Text Box 4">
          <a:extLst>
            <a:ext uri="{FF2B5EF4-FFF2-40B4-BE49-F238E27FC236}">
              <a16:creationId xmlns:a16="http://schemas.microsoft.com/office/drawing/2014/main" id="{00000000-0008-0000-0100-0000A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8" name="Text Box 6">
          <a:extLst>
            <a:ext uri="{FF2B5EF4-FFF2-40B4-BE49-F238E27FC236}">
              <a16:creationId xmlns:a16="http://schemas.microsoft.com/office/drawing/2014/main" id="{00000000-0008-0000-0100-0000A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19" name="Text Box 4">
          <a:extLst>
            <a:ext uri="{FF2B5EF4-FFF2-40B4-BE49-F238E27FC236}">
              <a16:creationId xmlns:a16="http://schemas.microsoft.com/office/drawing/2014/main" id="{00000000-0008-0000-0100-0000A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20" name="Text Box 6">
          <a:extLst>
            <a:ext uri="{FF2B5EF4-FFF2-40B4-BE49-F238E27FC236}">
              <a16:creationId xmlns:a16="http://schemas.microsoft.com/office/drawing/2014/main" id="{00000000-0008-0000-0100-0000A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1" name="Text Box 4">
          <a:extLst>
            <a:ext uri="{FF2B5EF4-FFF2-40B4-BE49-F238E27FC236}">
              <a16:creationId xmlns:a16="http://schemas.microsoft.com/office/drawing/2014/main" id="{00000000-0008-0000-0100-0000A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2" name="Text Box 6">
          <a:extLst>
            <a:ext uri="{FF2B5EF4-FFF2-40B4-BE49-F238E27FC236}">
              <a16:creationId xmlns:a16="http://schemas.microsoft.com/office/drawing/2014/main" id="{00000000-0008-0000-0100-0000A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3" name="Text Box 4">
          <a:extLst>
            <a:ext uri="{FF2B5EF4-FFF2-40B4-BE49-F238E27FC236}">
              <a16:creationId xmlns:a16="http://schemas.microsoft.com/office/drawing/2014/main" id="{00000000-0008-0000-0100-0000A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4" name="Text Box 6">
          <a:extLst>
            <a:ext uri="{FF2B5EF4-FFF2-40B4-BE49-F238E27FC236}">
              <a16:creationId xmlns:a16="http://schemas.microsoft.com/office/drawing/2014/main" id="{00000000-0008-0000-0100-0000B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5" name="Text Box 4">
          <a:extLst>
            <a:ext uri="{FF2B5EF4-FFF2-40B4-BE49-F238E27FC236}">
              <a16:creationId xmlns:a16="http://schemas.microsoft.com/office/drawing/2014/main" id="{00000000-0008-0000-0100-0000B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6" name="Text Box 6">
          <a:extLst>
            <a:ext uri="{FF2B5EF4-FFF2-40B4-BE49-F238E27FC236}">
              <a16:creationId xmlns:a16="http://schemas.microsoft.com/office/drawing/2014/main" id="{00000000-0008-0000-0100-0000B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7" name="Text Box 4">
          <a:extLst>
            <a:ext uri="{FF2B5EF4-FFF2-40B4-BE49-F238E27FC236}">
              <a16:creationId xmlns:a16="http://schemas.microsoft.com/office/drawing/2014/main" id="{00000000-0008-0000-0100-0000B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8" name="Text Box 6">
          <a:extLst>
            <a:ext uri="{FF2B5EF4-FFF2-40B4-BE49-F238E27FC236}">
              <a16:creationId xmlns:a16="http://schemas.microsoft.com/office/drawing/2014/main" id="{00000000-0008-0000-0100-0000B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9" name="Text Box 4">
          <a:extLst>
            <a:ext uri="{FF2B5EF4-FFF2-40B4-BE49-F238E27FC236}">
              <a16:creationId xmlns:a16="http://schemas.microsoft.com/office/drawing/2014/main" id="{00000000-0008-0000-0100-0000B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30" name="Text Box 6">
          <a:extLst>
            <a:ext uri="{FF2B5EF4-FFF2-40B4-BE49-F238E27FC236}">
              <a16:creationId xmlns:a16="http://schemas.microsoft.com/office/drawing/2014/main" id="{00000000-0008-0000-0100-0000B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1" name="Text Box 4">
          <a:extLst>
            <a:ext uri="{FF2B5EF4-FFF2-40B4-BE49-F238E27FC236}">
              <a16:creationId xmlns:a16="http://schemas.microsoft.com/office/drawing/2014/main" id="{00000000-0008-0000-0100-0000B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2" name="Text Box 6">
          <a:extLst>
            <a:ext uri="{FF2B5EF4-FFF2-40B4-BE49-F238E27FC236}">
              <a16:creationId xmlns:a16="http://schemas.microsoft.com/office/drawing/2014/main" id="{00000000-0008-0000-0100-0000B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3" name="Text Box 4">
          <a:extLst>
            <a:ext uri="{FF2B5EF4-FFF2-40B4-BE49-F238E27FC236}">
              <a16:creationId xmlns:a16="http://schemas.microsoft.com/office/drawing/2014/main" id="{00000000-0008-0000-0100-0000B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4" name="Text Box 6">
          <a:extLst>
            <a:ext uri="{FF2B5EF4-FFF2-40B4-BE49-F238E27FC236}">
              <a16:creationId xmlns:a16="http://schemas.microsoft.com/office/drawing/2014/main" id="{00000000-0008-0000-0100-0000B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5" name="Text Box 4">
          <a:extLst>
            <a:ext uri="{FF2B5EF4-FFF2-40B4-BE49-F238E27FC236}">
              <a16:creationId xmlns:a16="http://schemas.microsoft.com/office/drawing/2014/main" id="{00000000-0008-0000-0100-0000BB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6" name="Text Box 6">
          <a:extLst>
            <a:ext uri="{FF2B5EF4-FFF2-40B4-BE49-F238E27FC236}">
              <a16:creationId xmlns:a16="http://schemas.microsoft.com/office/drawing/2014/main" id="{00000000-0008-0000-0100-0000BC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7" name="Text Box 4">
          <a:extLst>
            <a:ext uri="{FF2B5EF4-FFF2-40B4-BE49-F238E27FC236}">
              <a16:creationId xmlns:a16="http://schemas.microsoft.com/office/drawing/2014/main" id="{00000000-0008-0000-0100-0000BD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8" name="Text Box 6">
          <a:extLst>
            <a:ext uri="{FF2B5EF4-FFF2-40B4-BE49-F238E27FC236}">
              <a16:creationId xmlns:a16="http://schemas.microsoft.com/office/drawing/2014/main" id="{00000000-0008-0000-0100-0000BE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9" name="Text Box 4">
          <a:extLst>
            <a:ext uri="{FF2B5EF4-FFF2-40B4-BE49-F238E27FC236}">
              <a16:creationId xmlns:a16="http://schemas.microsoft.com/office/drawing/2014/main" id="{00000000-0008-0000-0100-0000BF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40" name="Text Box 6">
          <a:extLst>
            <a:ext uri="{FF2B5EF4-FFF2-40B4-BE49-F238E27FC236}">
              <a16:creationId xmlns:a16="http://schemas.microsoft.com/office/drawing/2014/main" id="{00000000-0008-0000-0100-0000C0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1" name="Text Box 4">
          <a:extLst>
            <a:ext uri="{FF2B5EF4-FFF2-40B4-BE49-F238E27FC236}">
              <a16:creationId xmlns:a16="http://schemas.microsoft.com/office/drawing/2014/main" id="{00000000-0008-0000-0100-0000C1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2" name="Text Box 6">
          <a:extLst>
            <a:ext uri="{FF2B5EF4-FFF2-40B4-BE49-F238E27FC236}">
              <a16:creationId xmlns:a16="http://schemas.microsoft.com/office/drawing/2014/main" id="{00000000-0008-0000-0100-0000C2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3" name="Text Box 4">
          <a:extLst>
            <a:ext uri="{FF2B5EF4-FFF2-40B4-BE49-F238E27FC236}">
              <a16:creationId xmlns:a16="http://schemas.microsoft.com/office/drawing/2014/main" id="{00000000-0008-0000-0100-0000C3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4" name="Text Box 6">
          <a:extLst>
            <a:ext uri="{FF2B5EF4-FFF2-40B4-BE49-F238E27FC236}">
              <a16:creationId xmlns:a16="http://schemas.microsoft.com/office/drawing/2014/main" id="{00000000-0008-0000-0100-0000C4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5" name="Text Box 4">
          <a:extLst>
            <a:ext uri="{FF2B5EF4-FFF2-40B4-BE49-F238E27FC236}">
              <a16:creationId xmlns:a16="http://schemas.microsoft.com/office/drawing/2014/main" id="{00000000-0008-0000-0100-0000C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6" name="Text Box 6">
          <a:extLst>
            <a:ext uri="{FF2B5EF4-FFF2-40B4-BE49-F238E27FC236}">
              <a16:creationId xmlns:a16="http://schemas.microsoft.com/office/drawing/2014/main" id="{00000000-0008-0000-0100-0000C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7" name="Text Box 4">
          <a:extLst>
            <a:ext uri="{FF2B5EF4-FFF2-40B4-BE49-F238E27FC236}">
              <a16:creationId xmlns:a16="http://schemas.microsoft.com/office/drawing/2014/main" id="{00000000-0008-0000-0100-0000C7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8" name="Text Box 6">
          <a:extLst>
            <a:ext uri="{FF2B5EF4-FFF2-40B4-BE49-F238E27FC236}">
              <a16:creationId xmlns:a16="http://schemas.microsoft.com/office/drawing/2014/main" id="{00000000-0008-0000-0100-0000C8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9" name="Text Box 4">
          <a:extLst>
            <a:ext uri="{FF2B5EF4-FFF2-40B4-BE49-F238E27FC236}">
              <a16:creationId xmlns:a16="http://schemas.microsoft.com/office/drawing/2014/main" id="{00000000-0008-0000-0100-0000C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0" name="Text Box 6">
          <a:extLst>
            <a:ext uri="{FF2B5EF4-FFF2-40B4-BE49-F238E27FC236}">
              <a16:creationId xmlns:a16="http://schemas.microsoft.com/office/drawing/2014/main" id="{00000000-0008-0000-0100-0000C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1" name="Text Box 4">
          <a:extLst>
            <a:ext uri="{FF2B5EF4-FFF2-40B4-BE49-F238E27FC236}">
              <a16:creationId xmlns:a16="http://schemas.microsoft.com/office/drawing/2014/main" id="{00000000-0008-0000-0100-0000CB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2" name="Text Box 6">
          <a:extLst>
            <a:ext uri="{FF2B5EF4-FFF2-40B4-BE49-F238E27FC236}">
              <a16:creationId xmlns:a16="http://schemas.microsoft.com/office/drawing/2014/main" id="{00000000-0008-0000-0100-0000CC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3" name="Text Box 4">
          <a:extLst>
            <a:ext uri="{FF2B5EF4-FFF2-40B4-BE49-F238E27FC236}">
              <a16:creationId xmlns:a16="http://schemas.microsoft.com/office/drawing/2014/main" id="{00000000-0008-0000-0100-0000C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4" name="Text Box 6">
          <a:extLst>
            <a:ext uri="{FF2B5EF4-FFF2-40B4-BE49-F238E27FC236}">
              <a16:creationId xmlns:a16="http://schemas.microsoft.com/office/drawing/2014/main" id="{00000000-0008-0000-0100-0000C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5" name="Text Box 4">
          <a:extLst>
            <a:ext uri="{FF2B5EF4-FFF2-40B4-BE49-F238E27FC236}">
              <a16:creationId xmlns:a16="http://schemas.microsoft.com/office/drawing/2014/main" id="{00000000-0008-0000-0100-0000CF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6" name="Text Box 6">
          <a:extLst>
            <a:ext uri="{FF2B5EF4-FFF2-40B4-BE49-F238E27FC236}">
              <a16:creationId xmlns:a16="http://schemas.microsoft.com/office/drawing/2014/main" id="{00000000-0008-0000-0100-0000D0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7" name="Text Box 4">
          <a:extLst>
            <a:ext uri="{FF2B5EF4-FFF2-40B4-BE49-F238E27FC236}">
              <a16:creationId xmlns:a16="http://schemas.microsoft.com/office/drawing/2014/main" id="{00000000-0008-0000-0100-0000D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8" name="Text Box 6">
          <a:extLst>
            <a:ext uri="{FF2B5EF4-FFF2-40B4-BE49-F238E27FC236}">
              <a16:creationId xmlns:a16="http://schemas.microsoft.com/office/drawing/2014/main" id="{00000000-0008-0000-0100-0000D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9" name="Text Box 4">
          <a:extLst>
            <a:ext uri="{FF2B5EF4-FFF2-40B4-BE49-F238E27FC236}">
              <a16:creationId xmlns:a16="http://schemas.microsoft.com/office/drawing/2014/main" id="{00000000-0008-0000-0100-0000D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0" name="Text Box 6">
          <a:extLst>
            <a:ext uri="{FF2B5EF4-FFF2-40B4-BE49-F238E27FC236}">
              <a16:creationId xmlns:a16="http://schemas.microsoft.com/office/drawing/2014/main" id="{00000000-0008-0000-0100-0000D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1" name="Text Box 4">
          <a:extLst>
            <a:ext uri="{FF2B5EF4-FFF2-40B4-BE49-F238E27FC236}">
              <a16:creationId xmlns:a16="http://schemas.microsoft.com/office/drawing/2014/main" id="{00000000-0008-0000-0100-0000D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2" name="Text Box 6">
          <a:extLst>
            <a:ext uri="{FF2B5EF4-FFF2-40B4-BE49-F238E27FC236}">
              <a16:creationId xmlns:a16="http://schemas.microsoft.com/office/drawing/2014/main" id="{00000000-0008-0000-0100-0000D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3" name="Text Box 4">
          <a:extLst>
            <a:ext uri="{FF2B5EF4-FFF2-40B4-BE49-F238E27FC236}">
              <a16:creationId xmlns:a16="http://schemas.microsoft.com/office/drawing/2014/main" id="{00000000-0008-0000-0100-0000D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4" name="Text Box 6">
          <a:extLst>
            <a:ext uri="{FF2B5EF4-FFF2-40B4-BE49-F238E27FC236}">
              <a16:creationId xmlns:a16="http://schemas.microsoft.com/office/drawing/2014/main" id="{00000000-0008-0000-0100-0000D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5" name="Text Box 4">
          <a:extLst>
            <a:ext uri="{FF2B5EF4-FFF2-40B4-BE49-F238E27FC236}">
              <a16:creationId xmlns:a16="http://schemas.microsoft.com/office/drawing/2014/main" id="{00000000-0008-0000-0100-0000D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6" name="Text Box 6">
          <a:extLst>
            <a:ext uri="{FF2B5EF4-FFF2-40B4-BE49-F238E27FC236}">
              <a16:creationId xmlns:a16="http://schemas.microsoft.com/office/drawing/2014/main" id="{00000000-0008-0000-0100-0000D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7" name="Text Box 4">
          <a:extLst>
            <a:ext uri="{FF2B5EF4-FFF2-40B4-BE49-F238E27FC236}">
              <a16:creationId xmlns:a16="http://schemas.microsoft.com/office/drawing/2014/main" id="{00000000-0008-0000-0100-0000D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8" name="Text Box 6">
          <a:extLst>
            <a:ext uri="{FF2B5EF4-FFF2-40B4-BE49-F238E27FC236}">
              <a16:creationId xmlns:a16="http://schemas.microsoft.com/office/drawing/2014/main" id="{00000000-0008-0000-0100-0000D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69" name="Text Box 4">
          <a:extLst>
            <a:ext uri="{FF2B5EF4-FFF2-40B4-BE49-F238E27FC236}">
              <a16:creationId xmlns:a16="http://schemas.microsoft.com/office/drawing/2014/main" id="{00000000-0008-0000-0100-0000D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70" name="Text Box 6">
          <a:extLst>
            <a:ext uri="{FF2B5EF4-FFF2-40B4-BE49-F238E27FC236}">
              <a16:creationId xmlns:a16="http://schemas.microsoft.com/office/drawing/2014/main" id="{00000000-0008-0000-0100-0000D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1" name="Text Box 4">
          <a:extLst>
            <a:ext uri="{FF2B5EF4-FFF2-40B4-BE49-F238E27FC236}">
              <a16:creationId xmlns:a16="http://schemas.microsoft.com/office/drawing/2014/main" id="{00000000-0008-0000-0100-0000D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2" name="Text Box 6">
          <a:extLst>
            <a:ext uri="{FF2B5EF4-FFF2-40B4-BE49-F238E27FC236}">
              <a16:creationId xmlns:a16="http://schemas.microsoft.com/office/drawing/2014/main" id="{00000000-0008-0000-0100-0000E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3" name="Text Box 4">
          <a:extLst>
            <a:ext uri="{FF2B5EF4-FFF2-40B4-BE49-F238E27FC236}">
              <a16:creationId xmlns:a16="http://schemas.microsoft.com/office/drawing/2014/main" id="{00000000-0008-0000-0100-0000E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4" name="Text Box 6">
          <a:extLst>
            <a:ext uri="{FF2B5EF4-FFF2-40B4-BE49-F238E27FC236}">
              <a16:creationId xmlns:a16="http://schemas.microsoft.com/office/drawing/2014/main" id="{00000000-0008-0000-0100-0000E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5" name="Text Box 4">
          <a:extLst>
            <a:ext uri="{FF2B5EF4-FFF2-40B4-BE49-F238E27FC236}">
              <a16:creationId xmlns:a16="http://schemas.microsoft.com/office/drawing/2014/main" id="{00000000-0008-0000-0100-0000E3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6" name="Text Box 6">
          <a:extLst>
            <a:ext uri="{FF2B5EF4-FFF2-40B4-BE49-F238E27FC236}">
              <a16:creationId xmlns:a16="http://schemas.microsoft.com/office/drawing/2014/main" id="{00000000-0008-0000-0100-0000E4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7" name="Text Box 4">
          <a:extLst>
            <a:ext uri="{FF2B5EF4-FFF2-40B4-BE49-F238E27FC236}">
              <a16:creationId xmlns:a16="http://schemas.microsoft.com/office/drawing/2014/main" id="{00000000-0008-0000-0100-0000E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8" name="Text Box 6">
          <a:extLst>
            <a:ext uri="{FF2B5EF4-FFF2-40B4-BE49-F238E27FC236}">
              <a16:creationId xmlns:a16="http://schemas.microsoft.com/office/drawing/2014/main" id="{00000000-0008-0000-0100-0000E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9" name="Text Box 4">
          <a:extLst>
            <a:ext uri="{FF2B5EF4-FFF2-40B4-BE49-F238E27FC236}">
              <a16:creationId xmlns:a16="http://schemas.microsoft.com/office/drawing/2014/main" id="{00000000-0008-0000-0100-0000E7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0" name="Text Box 6">
          <a:extLst>
            <a:ext uri="{FF2B5EF4-FFF2-40B4-BE49-F238E27FC236}">
              <a16:creationId xmlns:a16="http://schemas.microsoft.com/office/drawing/2014/main" id="{00000000-0008-0000-0100-0000E8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1" name="Text Box 4">
          <a:extLst>
            <a:ext uri="{FF2B5EF4-FFF2-40B4-BE49-F238E27FC236}">
              <a16:creationId xmlns:a16="http://schemas.microsoft.com/office/drawing/2014/main" id="{00000000-0008-0000-0100-0000E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2" name="Text Box 6">
          <a:extLst>
            <a:ext uri="{FF2B5EF4-FFF2-40B4-BE49-F238E27FC236}">
              <a16:creationId xmlns:a16="http://schemas.microsoft.com/office/drawing/2014/main" id="{00000000-0008-0000-0100-0000E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3" name="Text Box 4">
          <a:extLst>
            <a:ext uri="{FF2B5EF4-FFF2-40B4-BE49-F238E27FC236}">
              <a16:creationId xmlns:a16="http://schemas.microsoft.com/office/drawing/2014/main" id="{00000000-0008-0000-0100-0000E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4" name="Text Box 6">
          <a:extLst>
            <a:ext uri="{FF2B5EF4-FFF2-40B4-BE49-F238E27FC236}">
              <a16:creationId xmlns:a16="http://schemas.microsoft.com/office/drawing/2014/main" id="{00000000-0008-0000-0100-0000E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5" name="Text Box 4">
          <a:extLst>
            <a:ext uri="{FF2B5EF4-FFF2-40B4-BE49-F238E27FC236}">
              <a16:creationId xmlns:a16="http://schemas.microsoft.com/office/drawing/2014/main" id="{00000000-0008-0000-0100-0000E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6" name="Text Box 6">
          <a:extLst>
            <a:ext uri="{FF2B5EF4-FFF2-40B4-BE49-F238E27FC236}">
              <a16:creationId xmlns:a16="http://schemas.microsoft.com/office/drawing/2014/main" id="{00000000-0008-0000-0100-0000E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7" name="Text Box 4">
          <a:extLst>
            <a:ext uri="{FF2B5EF4-FFF2-40B4-BE49-F238E27FC236}">
              <a16:creationId xmlns:a16="http://schemas.microsoft.com/office/drawing/2014/main" id="{00000000-0008-0000-0100-0000E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8" name="Text Box 6">
          <a:extLst>
            <a:ext uri="{FF2B5EF4-FFF2-40B4-BE49-F238E27FC236}">
              <a16:creationId xmlns:a16="http://schemas.microsoft.com/office/drawing/2014/main" id="{00000000-0008-0000-0100-0000F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9" name="Text Box 4">
          <a:extLst>
            <a:ext uri="{FF2B5EF4-FFF2-40B4-BE49-F238E27FC236}">
              <a16:creationId xmlns:a16="http://schemas.microsoft.com/office/drawing/2014/main" id="{00000000-0008-0000-0100-0000F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0" name="Text Box 6">
          <a:extLst>
            <a:ext uri="{FF2B5EF4-FFF2-40B4-BE49-F238E27FC236}">
              <a16:creationId xmlns:a16="http://schemas.microsoft.com/office/drawing/2014/main" id="{00000000-0008-0000-0100-0000F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1" name="Text Box 4">
          <a:extLst>
            <a:ext uri="{FF2B5EF4-FFF2-40B4-BE49-F238E27FC236}">
              <a16:creationId xmlns:a16="http://schemas.microsoft.com/office/drawing/2014/main" id="{00000000-0008-0000-0100-0000F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2" name="Text Box 6">
          <a:extLst>
            <a:ext uri="{FF2B5EF4-FFF2-40B4-BE49-F238E27FC236}">
              <a16:creationId xmlns:a16="http://schemas.microsoft.com/office/drawing/2014/main" id="{00000000-0008-0000-0100-0000F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3" name="Text Box 4">
          <a:extLst>
            <a:ext uri="{FF2B5EF4-FFF2-40B4-BE49-F238E27FC236}">
              <a16:creationId xmlns:a16="http://schemas.microsoft.com/office/drawing/2014/main" id="{00000000-0008-0000-0100-0000F5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4" name="Text Box 6">
          <a:extLst>
            <a:ext uri="{FF2B5EF4-FFF2-40B4-BE49-F238E27FC236}">
              <a16:creationId xmlns:a16="http://schemas.microsoft.com/office/drawing/2014/main" id="{00000000-0008-0000-0100-0000F6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5" name="Text Box 4">
          <a:extLst>
            <a:ext uri="{FF2B5EF4-FFF2-40B4-BE49-F238E27FC236}">
              <a16:creationId xmlns:a16="http://schemas.microsoft.com/office/drawing/2014/main" id="{00000000-0008-0000-0100-0000F7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6" name="Text Box 6">
          <a:extLst>
            <a:ext uri="{FF2B5EF4-FFF2-40B4-BE49-F238E27FC236}">
              <a16:creationId xmlns:a16="http://schemas.microsoft.com/office/drawing/2014/main" id="{00000000-0008-0000-0100-0000F8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7" name="Text Box 4">
          <a:extLst>
            <a:ext uri="{FF2B5EF4-FFF2-40B4-BE49-F238E27FC236}">
              <a16:creationId xmlns:a16="http://schemas.microsoft.com/office/drawing/2014/main" id="{00000000-0008-0000-0100-0000F9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8" name="Text Box 6">
          <a:extLst>
            <a:ext uri="{FF2B5EF4-FFF2-40B4-BE49-F238E27FC236}">
              <a16:creationId xmlns:a16="http://schemas.microsoft.com/office/drawing/2014/main" id="{00000000-0008-0000-0100-0000FA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099" name="Text Box 4">
          <a:extLst>
            <a:ext uri="{FF2B5EF4-FFF2-40B4-BE49-F238E27FC236}">
              <a16:creationId xmlns:a16="http://schemas.microsoft.com/office/drawing/2014/main" id="{00000000-0008-0000-0100-0000FB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00" name="Text Box 6">
          <a:extLst>
            <a:ext uri="{FF2B5EF4-FFF2-40B4-BE49-F238E27FC236}">
              <a16:creationId xmlns:a16="http://schemas.microsoft.com/office/drawing/2014/main" id="{00000000-0008-0000-0100-0000FC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1" name="Text Box 4">
          <a:extLst>
            <a:ext uri="{FF2B5EF4-FFF2-40B4-BE49-F238E27FC236}">
              <a16:creationId xmlns:a16="http://schemas.microsoft.com/office/drawing/2014/main" id="{00000000-0008-0000-0100-0000FD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2" name="Text Box 6">
          <a:extLst>
            <a:ext uri="{FF2B5EF4-FFF2-40B4-BE49-F238E27FC236}">
              <a16:creationId xmlns:a16="http://schemas.microsoft.com/office/drawing/2014/main" id="{00000000-0008-0000-0100-0000FE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3" name="Text Box 4">
          <a:extLst>
            <a:ext uri="{FF2B5EF4-FFF2-40B4-BE49-F238E27FC236}">
              <a16:creationId xmlns:a16="http://schemas.microsoft.com/office/drawing/2014/main" id="{00000000-0008-0000-0100-0000FF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4" name="Text Box 6">
          <a:extLst>
            <a:ext uri="{FF2B5EF4-FFF2-40B4-BE49-F238E27FC236}">
              <a16:creationId xmlns:a16="http://schemas.microsoft.com/office/drawing/2014/main" id="{00000000-0008-0000-0100-00000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5" name="Text Box 4">
          <a:extLst>
            <a:ext uri="{FF2B5EF4-FFF2-40B4-BE49-F238E27FC236}">
              <a16:creationId xmlns:a16="http://schemas.microsoft.com/office/drawing/2014/main" id="{00000000-0008-0000-0100-00000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6" name="Text Box 6">
          <a:extLst>
            <a:ext uri="{FF2B5EF4-FFF2-40B4-BE49-F238E27FC236}">
              <a16:creationId xmlns:a16="http://schemas.microsoft.com/office/drawing/2014/main" id="{00000000-0008-0000-0100-00000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7" name="Text Box 4">
          <a:extLst>
            <a:ext uri="{FF2B5EF4-FFF2-40B4-BE49-F238E27FC236}">
              <a16:creationId xmlns:a16="http://schemas.microsoft.com/office/drawing/2014/main" id="{00000000-0008-0000-0100-00000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8" name="Text Box 6">
          <a:extLst>
            <a:ext uri="{FF2B5EF4-FFF2-40B4-BE49-F238E27FC236}">
              <a16:creationId xmlns:a16="http://schemas.microsoft.com/office/drawing/2014/main" id="{00000000-0008-0000-0100-00000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09" name="Text Box 4">
          <a:extLst>
            <a:ext uri="{FF2B5EF4-FFF2-40B4-BE49-F238E27FC236}">
              <a16:creationId xmlns:a16="http://schemas.microsoft.com/office/drawing/2014/main" id="{00000000-0008-0000-0100-00000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10" name="Text Box 6">
          <a:extLst>
            <a:ext uri="{FF2B5EF4-FFF2-40B4-BE49-F238E27FC236}">
              <a16:creationId xmlns:a16="http://schemas.microsoft.com/office/drawing/2014/main" id="{00000000-0008-0000-0100-00000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1" name="Text Box 4">
          <a:extLst>
            <a:ext uri="{FF2B5EF4-FFF2-40B4-BE49-F238E27FC236}">
              <a16:creationId xmlns:a16="http://schemas.microsoft.com/office/drawing/2014/main" id="{00000000-0008-0000-0100-00000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2" name="Text Box 6">
          <a:extLst>
            <a:ext uri="{FF2B5EF4-FFF2-40B4-BE49-F238E27FC236}">
              <a16:creationId xmlns:a16="http://schemas.microsoft.com/office/drawing/2014/main" id="{00000000-0008-0000-0100-00000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3" name="Text Box 4">
          <a:extLst>
            <a:ext uri="{FF2B5EF4-FFF2-40B4-BE49-F238E27FC236}">
              <a16:creationId xmlns:a16="http://schemas.microsoft.com/office/drawing/2014/main" id="{00000000-0008-0000-0100-000009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4" name="Text Box 6">
          <a:extLst>
            <a:ext uri="{FF2B5EF4-FFF2-40B4-BE49-F238E27FC236}">
              <a16:creationId xmlns:a16="http://schemas.microsoft.com/office/drawing/2014/main" id="{00000000-0008-0000-0100-00000A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5" name="Text Box 4">
          <a:extLst>
            <a:ext uri="{FF2B5EF4-FFF2-40B4-BE49-F238E27FC236}">
              <a16:creationId xmlns:a16="http://schemas.microsoft.com/office/drawing/2014/main" id="{00000000-0008-0000-0100-00000B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6" name="Text Box 6">
          <a:extLst>
            <a:ext uri="{FF2B5EF4-FFF2-40B4-BE49-F238E27FC236}">
              <a16:creationId xmlns:a16="http://schemas.microsoft.com/office/drawing/2014/main" id="{00000000-0008-0000-0100-00000C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7" name="Text Box 4">
          <a:extLst>
            <a:ext uri="{FF2B5EF4-FFF2-40B4-BE49-F238E27FC236}">
              <a16:creationId xmlns:a16="http://schemas.microsoft.com/office/drawing/2014/main" id="{00000000-0008-0000-0100-00000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8" name="Text Box 6">
          <a:extLst>
            <a:ext uri="{FF2B5EF4-FFF2-40B4-BE49-F238E27FC236}">
              <a16:creationId xmlns:a16="http://schemas.microsoft.com/office/drawing/2014/main" id="{00000000-0008-0000-0100-00000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19" name="Text Box 4">
          <a:extLst>
            <a:ext uri="{FF2B5EF4-FFF2-40B4-BE49-F238E27FC236}">
              <a16:creationId xmlns:a16="http://schemas.microsoft.com/office/drawing/2014/main" id="{00000000-0008-0000-0100-00000F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20" name="Text Box 6">
          <a:extLst>
            <a:ext uri="{FF2B5EF4-FFF2-40B4-BE49-F238E27FC236}">
              <a16:creationId xmlns:a16="http://schemas.microsoft.com/office/drawing/2014/main" id="{00000000-0008-0000-0100-000010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1" name="Text Box 4">
          <a:extLst>
            <a:ext uri="{FF2B5EF4-FFF2-40B4-BE49-F238E27FC236}">
              <a16:creationId xmlns:a16="http://schemas.microsoft.com/office/drawing/2014/main" id="{00000000-0008-0000-0100-00001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2" name="Text Box 6">
          <a:extLst>
            <a:ext uri="{FF2B5EF4-FFF2-40B4-BE49-F238E27FC236}">
              <a16:creationId xmlns:a16="http://schemas.microsoft.com/office/drawing/2014/main" id="{00000000-0008-0000-0100-00001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3" name="Text Box 4">
          <a:extLst>
            <a:ext uri="{FF2B5EF4-FFF2-40B4-BE49-F238E27FC236}">
              <a16:creationId xmlns:a16="http://schemas.microsoft.com/office/drawing/2014/main" id="{00000000-0008-0000-0100-000013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4" name="Text Box 6">
          <a:extLst>
            <a:ext uri="{FF2B5EF4-FFF2-40B4-BE49-F238E27FC236}">
              <a16:creationId xmlns:a16="http://schemas.microsoft.com/office/drawing/2014/main" id="{00000000-0008-0000-0100-000014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5" name="Text Box 4">
          <a:extLst>
            <a:ext uri="{FF2B5EF4-FFF2-40B4-BE49-F238E27FC236}">
              <a16:creationId xmlns:a16="http://schemas.microsoft.com/office/drawing/2014/main" id="{00000000-0008-0000-0100-00001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6" name="Text Box 6">
          <a:extLst>
            <a:ext uri="{FF2B5EF4-FFF2-40B4-BE49-F238E27FC236}">
              <a16:creationId xmlns:a16="http://schemas.microsoft.com/office/drawing/2014/main" id="{00000000-0008-0000-0100-00001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7" name="Text Box 4">
          <a:extLst>
            <a:ext uri="{FF2B5EF4-FFF2-40B4-BE49-F238E27FC236}">
              <a16:creationId xmlns:a16="http://schemas.microsoft.com/office/drawing/2014/main" id="{00000000-0008-0000-0100-000017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8" name="Text Box 6">
          <a:extLst>
            <a:ext uri="{FF2B5EF4-FFF2-40B4-BE49-F238E27FC236}">
              <a16:creationId xmlns:a16="http://schemas.microsoft.com/office/drawing/2014/main" id="{00000000-0008-0000-0100-000018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29" name="Text Box 4">
          <a:extLst>
            <a:ext uri="{FF2B5EF4-FFF2-40B4-BE49-F238E27FC236}">
              <a16:creationId xmlns:a16="http://schemas.microsoft.com/office/drawing/2014/main" id="{00000000-0008-0000-0100-000019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30" name="Text Box 6">
          <a:extLst>
            <a:ext uri="{FF2B5EF4-FFF2-40B4-BE49-F238E27FC236}">
              <a16:creationId xmlns:a16="http://schemas.microsoft.com/office/drawing/2014/main" id="{00000000-0008-0000-0100-00001A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1" name="Text Box 4">
          <a:extLst>
            <a:ext uri="{FF2B5EF4-FFF2-40B4-BE49-F238E27FC236}">
              <a16:creationId xmlns:a16="http://schemas.microsoft.com/office/drawing/2014/main" id="{00000000-0008-0000-0100-00001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2" name="Text Box 6">
          <a:extLst>
            <a:ext uri="{FF2B5EF4-FFF2-40B4-BE49-F238E27FC236}">
              <a16:creationId xmlns:a16="http://schemas.microsoft.com/office/drawing/2014/main" id="{00000000-0008-0000-0100-00001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3" name="Text Box 4">
          <a:extLst>
            <a:ext uri="{FF2B5EF4-FFF2-40B4-BE49-F238E27FC236}">
              <a16:creationId xmlns:a16="http://schemas.microsoft.com/office/drawing/2014/main" id="{00000000-0008-0000-0100-00001D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4" name="Text Box 6">
          <a:extLst>
            <a:ext uri="{FF2B5EF4-FFF2-40B4-BE49-F238E27FC236}">
              <a16:creationId xmlns:a16="http://schemas.microsoft.com/office/drawing/2014/main" id="{00000000-0008-0000-0100-00001E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5" name="Text Box 4">
          <a:extLst>
            <a:ext uri="{FF2B5EF4-FFF2-40B4-BE49-F238E27FC236}">
              <a16:creationId xmlns:a16="http://schemas.microsoft.com/office/drawing/2014/main" id="{00000000-0008-0000-0100-00001F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6" name="Text Box 6">
          <a:extLst>
            <a:ext uri="{FF2B5EF4-FFF2-40B4-BE49-F238E27FC236}">
              <a16:creationId xmlns:a16="http://schemas.microsoft.com/office/drawing/2014/main" id="{00000000-0008-0000-0100-000020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7" name="Text Box 4">
          <a:extLst>
            <a:ext uri="{FF2B5EF4-FFF2-40B4-BE49-F238E27FC236}">
              <a16:creationId xmlns:a16="http://schemas.microsoft.com/office/drawing/2014/main" id="{00000000-0008-0000-0100-00002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8" name="Text Box 6">
          <a:extLst>
            <a:ext uri="{FF2B5EF4-FFF2-40B4-BE49-F238E27FC236}">
              <a16:creationId xmlns:a16="http://schemas.microsoft.com/office/drawing/2014/main" id="{00000000-0008-0000-0100-00002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39" name="Text Box 4">
          <a:extLst>
            <a:ext uri="{FF2B5EF4-FFF2-40B4-BE49-F238E27FC236}">
              <a16:creationId xmlns:a16="http://schemas.microsoft.com/office/drawing/2014/main" id="{00000000-0008-0000-0100-000023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40" name="Text Box 6">
          <a:extLst>
            <a:ext uri="{FF2B5EF4-FFF2-40B4-BE49-F238E27FC236}">
              <a16:creationId xmlns:a16="http://schemas.microsoft.com/office/drawing/2014/main" id="{00000000-0008-0000-0100-000024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1" name="Text Box 4">
          <a:extLst>
            <a:ext uri="{FF2B5EF4-FFF2-40B4-BE49-F238E27FC236}">
              <a16:creationId xmlns:a16="http://schemas.microsoft.com/office/drawing/2014/main" id="{00000000-0008-0000-0100-00002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2" name="Text Box 6">
          <a:extLst>
            <a:ext uri="{FF2B5EF4-FFF2-40B4-BE49-F238E27FC236}">
              <a16:creationId xmlns:a16="http://schemas.microsoft.com/office/drawing/2014/main" id="{00000000-0008-0000-0100-00002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3" name="Text Box 4">
          <a:extLst>
            <a:ext uri="{FF2B5EF4-FFF2-40B4-BE49-F238E27FC236}">
              <a16:creationId xmlns:a16="http://schemas.microsoft.com/office/drawing/2014/main" id="{00000000-0008-0000-0100-000027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4" name="Text Box 6">
          <a:extLst>
            <a:ext uri="{FF2B5EF4-FFF2-40B4-BE49-F238E27FC236}">
              <a16:creationId xmlns:a16="http://schemas.microsoft.com/office/drawing/2014/main" id="{00000000-0008-0000-0100-000028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5" name="Text Box 4">
          <a:extLst>
            <a:ext uri="{FF2B5EF4-FFF2-40B4-BE49-F238E27FC236}">
              <a16:creationId xmlns:a16="http://schemas.microsoft.com/office/drawing/2014/main" id="{00000000-0008-0000-0100-00002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6" name="Text Box 6">
          <a:extLst>
            <a:ext uri="{FF2B5EF4-FFF2-40B4-BE49-F238E27FC236}">
              <a16:creationId xmlns:a16="http://schemas.microsoft.com/office/drawing/2014/main" id="{00000000-0008-0000-0100-00002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7" name="Text Box 4">
          <a:extLst>
            <a:ext uri="{FF2B5EF4-FFF2-40B4-BE49-F238E27FC236}">
              <a16:creationId xmlns:a16="http://schemas.microsoft.com/office/drawing/2014/main" id="{00000000-0008-0000-0100-00002B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8" name="Text Box 6">
          <a:extLst>
            <a:ext uri="{FF2B5EF4-FFF2-40B4-BE49-F238E27FC236}">
              <a16:creationId xmlns:a16="http://schemas.microsoft.com/office/drawing/2014/main" id="{00000000-0008-0000-0100-00002C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49" name="Text Box 4">
          <a:extLst>
            <a:ext uri="{FF2B5EF4-FFF2-40B4-BE49-F238E27FC236}">
              <a16:creationId xmlns:a16="http://schemas.microsoft.com/office/drawing/2014/main" id="{00000000-0008-0000-0100-00002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50" name="Text Box 6">
          <a:extLst>
            <a:ext uri="{FF2B5EF4-FFF2-40B4-BE49-F238E27FC236}">
              <a16:creationId xmlns:a16="http://schemas.microsoft.com/office/drawing/2014/main" id="{00000000-0008-0000-0100-00002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1" name="Text Box 4">
          <a:extLst>
            <a:ext uri="{FF2B5EF4-FFF2-40B4-BE49-F238E27FC236}">
              <a16:creationId xmlns:a16="http://schemas.microsoft.com/office/drawing/2014/main" id="{00000000-0008-0000-0100-00002F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2" name="Text Box 6">
          <a:extLst>
            <a:ext uri="{FF2B5EF4-FFF2-40B4-BE49-F238E27FC236}">
              <a16:creationId xmlns:a16="http://schemas.microsoft.com/office/drawing/2014/main" id="{00000000-0008-0000-0100-000030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3" name="Text Box 4">
          <a:extLst>
            <a:ext uri="{FF2B5EF4-FFF2-40B4-BE49-F238E27FC236}">
              <a16:creationId xmlns:a16="http://schemas.microsoft.com/office/drawing/2014/main" id="{00000000-0008-0000-0100-000031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4" name="Text Box 6">
          <a:extLst>
            <a:ext uri="{FF2B5EF4-FFF2-40B4-BE49-F238E27FC236}">
              <a16:creationId xmlns:a16="http://schemas.microsoft.com/office/drawing/2014/main" id="{00000000-0008-0000-0100-00003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5" name="Text Box 4">
          <a:extLst>
            <a:ext uri="{FF2B5EF4-FFF2-40B4-BE49-F238E27FC236}">
              <a16:creationId xmlns:a16="http://schemas.microsoft.com/office/drawing/2014/main" id="{00000000-0008-0000-0100-000033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6" name="Text Box 6">
          <a:extLst>
            <a:ext uri="{FF2B5EF4-FFF2-40B4-BE49-F238E27FC236}">
              <a16:creationId xmlns:a16="http://schemas.microsoft.com/office/drawing/2014/main" id="{00000000-0008-0000-0100-00003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7" name="Text Box 4">
          <a:extLst>
            <a:ext uri="{FF2B5EF4-FFF2-40B4-BE49-F238E27FC236}">
              <a16:creationId xmlns:a16="http://schemas.microsoft.com/office/drawing/2014/main" id="{00000000-0008-0000-0100-00003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8" name="Text Box 6">
          <a:extLst>
            <a:ext uri="{FF2B5EF4-FFF2-40B4-BE49-F238E27FC236}">
              <a16:creationId xmlns:a16="http://schemas.microsoft.com/office/drawing/2014/main" id="{00000000-0008-0000-0100-00003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59" name="Text Box 4">
          <a:extLst>
            <a:ext uri="{FF2B5EF4-FFF2-40B4-BE49-F238E27FC236}">
              <a16:creationId xmlns:a16="http://schemas.microsoft.com/office/drawing/2014/main" id="{00000000-0008-0000-0100-000037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60" name="Text Box 6">
          <a:extLst>
            <a:ext uri="{FF2B5EF4-FFF2-40B4-BE49-F238E27FC236}">
              <a16:creationId xmlns:a16="http://schemas.microsoft.com/office/drawing/2014/main" id="{00000000-0008-0000-0100-00003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1" name="Text Box 4">
          <a:extLst>
            <a:ext uri="{FF2B5EF4-FFF2-40B4-BE49-F238E27FC236}">
              <a16:creationId xmlns:a16="http://schemas.microsoft.com/office/drawing/2014/main" id="{00000000-0008-0000-0100-00003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2" name="Text Box 6">
          <a:extLst>
            <a:ext uri="{FF2B5EF4-FFF2-40B4-BE49-F238E27FC236}">
              <a16:creationId xmlns:a16="http://schemas.microsoft.com/office/drawing/2014/main" id="{00000000-0008-0000-0100-00003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3" name="Text Box 4">
          <a:extLst>
            <a:ext uri="{FF2B5EF4-FFF2-40B4-BE49-F238E27FC236}">
              <a16:creationId xmlns:a16="http://schemas.microsoft.com/office/drawing/2014/main" id="{00000000-0008-0000-0100-00003B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4" name="Text Box 6">
          <a:extLst>
            <a:ext uri="{FF2B5EF4-FFF2-40B4-BE49-F238E27FC236}">
              <a16:creationId xmlns:a16="http://schemas.microsoft.com/office/drawing/2014/main" id="{00000000-0008-0000-0100-00003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5" name="Text Box 4">
          <a:extLst>
            <a:ext uri="{FF2B5EF4-FFF2-40B4-BE49-F238E27FC236}">
              <a16:creationId xmlns:a16="http://schemas.microsoft.com/office/drawing/2014/main" id="{00000000-0008-0000-0100-00003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6" name="Text Box 6">
          <a:extLst>
            <a:ext uri="{FF2B5EF4-FFF2-40B4-BE49-F238E27FC236}">
              <a16:creationId xmlns:a16="http://schemas.microsoft.com/office/drawing/2014/main" id="{00000000-0008-0000-0100-00003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7" name="Text Box 4">
          <a:extLst>
            <a:ext uri="{FF2B5EF4-FFF2-40B4-BE49-F238E27FC236}">
              <a16:creationId xmlns:a16="http://schemas.microsoft.com/office/drawing/2014/main" id="{00000000-0008-0000-0100-00003F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8" name="Text Box 6">
          <a:extLst>
            <a:ext uri="{FF2B5EF4-FFF2-40B4-BE49-F238E27FC236}">
              <a16:creationId xmlns:a16="http://schemas.microsoft.com/office/drawing/2014/main" id="{00000000-0008-0000-0100-00004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69" name="Text Box 4">
          <a:extLst>
            <a:ext uri="{FF2B5EF4-FFF2-40B4-BE49-F238E27FC236}">
              <a16:creationId xmlns:a16="http://schemas.microsoft.com/office/drawing/2014/main" id="{00000000-0008-0000-0100-000041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70" name="Text Box 6">
          <a:extLst>
            <a:ext uri="{FF2B5EF4-FFF2-40B4-BE49-F238E27FC236}">
              <a16:creationId xmlns:a16="http://schemas.microsoft.com/office/drawing/2014/main" id="{00000000-0008-0000-0100-00004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1" name="Text Box 4">
          <a:extLst>
            <a:ext uri="{FF2B5EF4-FFF2-40B4-BE49-F238E27FC236}">
              <a16:creationId xmlns:a16="http://schemas.microsoft.com/office/drawing/2014/main" id="{00000000-0008-0000-0100-000043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2" name="Text Box 6">
          <a:extLst>
            <a:ext uri="{FF2B5EF4-FFF2-40B4-BE49-F238E27FC236}">
              <a16:creationId xmlns:a16="http://schemas.microsoft.com/office/drawing/2014/main" id="{00000000-0008-0000-0100-00004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3" name="Text Box 4">
          <a:extLst>
            <a:ext uri="{FF2B5EF4-FFF2-40B4-BE49-F238E27FC236}">
              <a16:creationId xmlns:a16="http://schemas.microsoft.com/office/drawing/2014/main" id="{00000000-0008-0000-0100-000045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4" name="Text Box 6">
          <a:extLst>
            <a:ext uri="{FF2B5EF4-FFF2-40B4-BE49-F238E27FC236}">
              <a16:creationId xmlns:a16="http://schemas.microsoft.com/office/drawing/2014/main" id="{00000000-0008-0000-0100-00004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5" name="Text Box 4">
          <a:extLst>
            <a:ext uri="{FF2B5EF4-FFF2-40B4-BE49-F238E27FC236}">
              <a16:creationId xmlns:a16="http://schemas.microsoft.com/office/drawing/2014/main" id="{00000000-0008-0000-0100-000047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6" name="Text Box 6">
          <a:extLst>
            <a:ext uri="{FF2B5EF4-FFF2-40B4-BE49-F238E27FC236}">
              <a16:creationId xmlns:a16="http://schemas.microsoft.com/office/drawing/2014/main" id="{00000000-0008-0000-0100-00004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7" name="Text Box 4">
          <a:extLst>
            <a:ext uri="{FF2B5EF4-FFF2-40B4-BE49-F238E27FC236}">
              <a16:creationId xmlns:a16="http://schemas.microsoft.com/office/drawing/2014/main" id="{00000000-0008-0000-0100-00004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8" name="Text Box 6">
          <a:extLst>
            <a:ext uri="{FF2B5EF4-FFF2-40B4-BE49-F238E27FC236}">
              <a16:creationId xmlns:a16="http://schemas.microsoft.com/office/drawing/2014/main" id="{00000000-0008-0000-0100-00004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79" name="Text Box 4">
          <a:extLst>
            <a:ext uri="{FF2B5EF4-FFF2-40B4-BE49-F238E27FC236}">
              <a16:creationId xmlns:a16="http://schemas.microsoft.com/office/drawing/2014/main" id="{00000000-0008-0000-0100-00004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80" name="Text Box 6">
          <a:extLst>
            <a:ext uri="{FF2B5EF4-FFF2-40B4-BE49-F238E27FC236}">
              <a16:creationId xmlns:a16="http://schemas.microsoft.com/office/drawing/2014/main" id="{00000000-0008-0000-0100-00004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1" name="Text Box 4">
          <a:extLst>
            <a:ext uri="{FF2B5EF4-FFF2-40B4-BE49-F238E27FC236}">
              <a16:creationId xmlns:a16="http://schemas.microsoft.com/office/drawing/2014/main" id="{00000000-0008-0000-0100-00004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2" name="Text Box 6">
          <a:extLst>
            <a:ext uri="{FF2B5EF4-FFF2-40B4-BE49-F238E27FC236}">
              <a16:creationId xmlns:a16="http://schemas.microsoft.com/office/drawing/2014/main" id="{00000000-0008-0000-0100-00004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3" name="Text Box 4">
          <a:extLst>
            <a:ext uri="{FF2B5EF4-FFF2-40B4-BE49-F238E27FC236}">
              <a16:creationId xmlns:a16="http://schemas.microsoft.com/office/drawing/2014/main" id="{00000000-0008-0000-0100-00004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4" name="Text Box 6">
          <a:extLst>
            <a:ext uri="{FF2B5EF4-FFF2-40B4-BE49-F238E27FC236}">
              <a16:creationId xmlns:a16="http://schemas.microsoft.com/office/drawing/2014/main" id="{00000000-0008-0000-0100-00005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5" name="Text Box 4">
          <a:extLst>
            <a:ext uri="{FF2B5EF4-FFF2-40B4-BE49-F238E27FC236}">
              <a16:creationId xmlns:a16="http://schemas.microsoft.com/office/drawing/2014/main" id="{00000000-0008-0000-0100-00005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6" name="Text Box 6">
          <a:extLst>
            <a:ext uri="{FF2B5EF4-FFF2-40B4-BE49-F238E27FC236}">
              <a16:creationId xmlns:a16="http://schemas.microsoft.com/office/drawing/2014/main" id="{00000000-0008-0000-0100-00005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7" name="Text Box 4">
          <a:extLst>
            <a:ext uri="{FF2B5EF4-FFF2-40B4-BE49-F238E27FC236}">
              <a16:creationId xmlns:a16="http://schemas.microsoft.com/office/drawing/2014/main" id="{00000000-0008-0000-0100-00005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8" name="Text Box 6">
          <a:extLst>
            <a:ext uri="{FF2B5EF4-FFF2-40B4-BE49-F238E27FC236}">
              <a16:creationId xmlns:a16="http://schemas.microsoft.com/office/drawing/2014/main" id="{00000000-0008-0000-0100-00005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89" name="Text Box 4">
          <a:extLst>
            <a:ext uri="{FF2B5EF4-FFF2-40B4-BE49-F238E27FC236}">
              <a16:creationId xmlns:a16="http://schemas.microsoft.com/office/drawing/2014/main" id="{00000000-0008-0000-0100-00005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90" name="Text Box 6">
          <a:extLst>
            <a:ext uri="{FF2B5EF4-FFF2-40B4-BE49-F238E27FC236}">
              <a16:creationId xmlns:a16="http://schemas.microsoft.com/office/drawing/2014/main" id="{00000000-0008-0000-0100-00005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1" name="Text Box 4">
          <a:extLst>
            <a:ext uri="{FF2B5EF4-FFF2-40B4-BE49-F238E27FC236}">
              <a16:creationId xmlns:a16="http://schemas.microsoft.com/office/drawing/2014/main" id="{00000000-0008-0000-0100-00005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2" name="Text Box 6">
          <a:extLst>
            <a:ext uri="{FF2B5EF4-FFF2-40B4-BE49-F238E27FC236}">
              <a16:creationId xmlns:a16="http://schemas.microsoft.com/office/drawing/2014/main" id="{00000000-0008-0000-0100-00005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3" name="Text Box 6">
          <a:extLst>
            <a:ext uri="{FF2B5EF4-FFF2-40B4-BE49-F238E27FC236}">
              <a16:creationId xmlns:a16="http://schemas.microsoft.com/office/drawing/2014/main" id="{00000000-0008-0000-0100-00005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4" name="Text Box 4">
          <a:extLst>
            <a:ext uri="{FF2B5EF4-FFF2-40B4-BE49-F238E27FC236}">
              <a16:creationId xmlns:a16="http://schemas.microsoft.com/office/drawing/2014/main" id="{00000000-0008-0000-0100-00005A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5" name="Text Box 6">
          <a:extLst>
            <a:ext uri="{FF2B5EF4-FFF2-40B4-BE49-F238E27FC236}">
              <a16:creationId xmlns:a16="http://schemas.microsoft.com/office/drawing/2014/main" id="{00000000-0008-0000-0100-00005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6" name="Text Box 4">
          <a:extLst>
            <a:ext uri="{FF2B5EF4-FFF2-40B4-BE49-F238E27FC236}">
              <a16:creationId xmlns:a16="http://schemas.microsoft.com/office/drawing/2014/main" id="{00000000-0008-0000-0100-00005C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7" name="Text Box 6">
          <a:extLst>
            <a:ext uri="{FF2B5EF4-FFF2-40B4-BE49-F238E27FC236}">
              <a16:creationId xmlns:a16="http://schemas.microsoft.com/office/drawing/2014/main" id="{00000000-0008-0000-0100-00005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8" name="Text Box 4">
          <a:extLst>
            <a:ext uri="{FF2B5EF4-FFF2-40B4-BE49-F238E27FC236}">
              <a16:creationId xmlns:a16="http://schemas.microsoft.com/office/drawing/2014/main" id="{00000000-0008-0000-0100-00005E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9" name="Text Box 6">
          <a:extLst>
            <a:ext uri="{FF2B5EF4-FFF2-40B4-BE49-F238E27FC236}">
              <a16:creationId xmlns:a16="http://schemas.microsoft.com/office/drawing/2014/main" id="{00000000-0008-0000-0100-00005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0" name="Text Box 4">
          <a:extLst>
            <a:ext uri="{FF2B5EF4-FFF2-40B4-BE49-F238E27FC236}">
              <a16:creationId xmlns:a16="http://schemas.microsoft.com/office/drawing/2014/main" id="{00000000-0008-0000-0100-000060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1" name="Text Box 6">
          <a:extLst>
            <a:ext uri="{FF2B5EF4-FFF2-40B4-BE49-F238E27FC236}">
              <a16:creationId xmlns:a16="http://schemas.microsoft.com/office/drawing/2014/main" id="{00000000-0008-0000-0100-00006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2" name="Text Box 4">
          <a:extLst>
            <a:ext uri="{FF2B5EF4-FFF2-40B4-BE49-F238E27FC236}">
              <a16:creationId xmlns:a16="http://schemas.microsoft.com/office/drawing/2014/main" id="{00000000-0008-0000-0100-000062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3" name="Text Box 6">
          <a:extLst>
            <a:ext uri="{FF2B5EF4-FFF2-40B4-BE49-F238E27FC236}">
              <a16:creationId xmlns:a16="http://schemas.microsoft.com/office/drawing/2014/main" id="{00000000-0008-0000-0100-00006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4" name="Text Box 4">
          <a:extLst>
            <a:ext uri="{FF2B5EF4-FFF2-40B4-BE49-F238E27FC236}">
              <a16:creationId xmlns:a16="http://schemas.microsoft.com/office/drawing/2014/main" id="{00000000-0008-0000-0100-00006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5" name="Text Box 6">
          <a:extLst>
            <a:ext uri="{FF2B5EF4-FFF2-40B4-BE49-F238E27FC236}">
              <a16:creationId xmlns:a16="http://schemas.microsoft.com/office/drawing/2014/main" id="{00000000-0008-0000-0100-00006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6" name="Text Box 4">
          <a:extLst>
            <a:ext uri="{FF2B5EF4-FFF2-40B4-BE49-F238E27FC236}">
              <a16:creationId xmlns:a16="http://schemas.microsoft.com/office/drawing/2014/main" id="{00000000-0008-0000-0100-00006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7" name="Text Box 6">
          <a:extLst>
            <a:ext uri="{FF2B5EF4-FFF2-40B4-BE49-F238E27FC236}">
              <a16:creationId xmlns:a16="http://schemas.microsoft.com/office/drawing/2014/main" id="{00000000-0008-0000-0100-000067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08" name="Text Box 6">
          <a:extLst>
            <a:ext uri="{FF2B5EF4-FFF2-40B4-BE49-F238E27FC236}">
              <a16:creationId xmlns:a16="http://schemas.microsoft.com/office/drawing/2014/main" id="{00000000-0008-0000-0100-000068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09" name="Text Box 4">
          <a:extLst>
            <a:ext uri="{FF2B5EF4-FFF2-40B4-BE49-F238E27FC236}">
              <a16:creationId xmlns:a16="http://schemas.microsoft.com/office/drawing/2014/main" id="{00000000-0008-0000-0100-000069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10" name="Text Box 6">
          <a:extLst>
            <a:ext uri="{FF2B5EF4-FFF2-40B4-BE49-F238E27FC236}">
              <a16:creationId xmlns:a16="http://schemas.microsoft.com/office/drawing/2014/main" id="{00000000-0008-0000-0100-00006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1" name="Text Box 4">
          <a:extLst>
            <a:ext uri="{FF2B5EF4-FFF2-40B4-BE49-F238E27FC236}">
              <a16:creationId xmlns:a16="http://schemas.microsoft.com/office/drawing/2014/main" id="{00000000-0008-0000-0100-00006B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2" name="Text Box 6">
          <a:extLst>
            <a:ext uri="{FF2B5EF4-FFF2-40B4-BE49-F238E27FC236}">
              <a16:creationId xmlns:a16="http://schemas.microsoft.com/office/drawing/2014/main" id="{00000000-0008-0000-0100-00006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3" name="Text Box 4">
          <a:extLst>
            <a:ext uri="{FF2B5EF4-FFF2-40B4-BE49-F238E27FC236}">
              <a16:creationId xmlns:a16="http://schemas.microsoft.com/office/drawing/2014/main" id="{00000000-0008-0000-0100-00006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4" name="Text Box 6">
          <a:extLst>
            <a:ext uri="{FF2B5EF4-FFF2-40B4-BE49-F238E27FC236}">
              <a16:creationId xmlns:a16="http://schemas.microsoft.com/office/drawing/2014/main" id="{00000000-0008-0000-0100-00006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5" name="Text Box 4">
          <a:extLst>
            <a:ext uri="{FF2B5EF4-FFF2-40B4-BE49-F238E27FC236}">
              <a16:creationId xmlns:a16="http://schemas.microsoft.com/office/drawing/2014/main" id="{00000000-0008-0000-0100-00006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6" name="Text Box 6">
          <a:extLst>
            <a:ext uri="{FF2B5EF4-FFF2-40B4-BE49-F238E27FC236}">
              <a16:creationId xmlns:a16="http://schemas.microsoft.com/office/drawing/2014/main" id="{00000000-0008-0000-0100-00007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17" name="Text Box 6">
          <a:extLst>
            <a:ext uri="{FF2B5EF4-FFF2-40B4-BE49-F238E27FC236}">
              <a16:creationId xmlns:a16="http://schemas.microsoft.com/office/drawing/2014/main" id="{00000000-0008-0000-0100-000071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8" name="Text Box 4">
          <a:extLst>
            <a:ext uri="{FF2B5EF4-FFF2-40B4-BE49-F238E27FC236}">
              <a16:creationId xmlns:a16="http://schemas.microsoft.com/office/drawing/2014/main" id="{00000000-0008-0000-0100-00007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9" name="Text Box 6">
          <a:extLst>
            <a:ext uri="{FF2B5EF4-FFF2-40B4-BE49-F238E27FC236}">
              <a16:creationId xmlns:a16="http://schemas.microsoft.com/office/drawing/2014/main" id="{00000000-0008-0000-0100-00007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0" name="Text Box 4">
          <a:extLst>
            <a:ext uri="{FF2B5EF4-FFF2-40B4-BE49-F238E27FC236}">
              <a16:creationId xmlns:a16="http://schemas.microsoft.com/office/drawing/2014/main" id="{00000000-0008-0000-0100-00007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1" name="Text Box 6">
          <a:extLst>
            <a:ext uri="{FF2B5EF4-FFF2-40B4-BE49-F238E27FC236}">
              <a16:creationId xmlns:a16="http://schemas.microsoft.com/office/drawing/2014/main" id="{00000000-0008-0000-0100-00007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2" name="Text Box 4">
          <a:extLst>
            <a:ext uri="{FF2B5EF4-FFF2-40B4-BE49-F238E27FC236}">
              <a16:creationId xmlns:a16="http://schemas.microsoft.com/office/drawing/2014/main" id="{00000000-0008-0000-0100-00007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3" name="Text Box 6">
          <a:extLst>
            <a:ext uri="{FF2B5EF4-FFF2-40B4-BE49-F238E27FC236}">
              <a16:creationId xmlns:a16="http://schemas.microsoft.com/office/drawing/2014/main" id="{00000000-0008-0000-0100-00007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4" name="Text Box 4">
          <a:extLst>
            <a:ext uri="{FF2B5EF4-FFF2-40B4-BE49-F238E27FC236}">
              <a16:creationId xmlns:a16="http://schemas.microsoft.com/office/drawing/2014/main" id="{00000000-0008-0000-0100-00007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5" name="Text Box 6">
          <a:extLst>
            <a:ext uri="{FF2B5EF4-FFF2-40B4-BE49-F238E27FC236}">
              <a16:creationId xmlns:a16="http://schemas.microsoft.com/office/drawing/2014/main" id="{00000000-0008-0000-0100-00007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6" name="Text Box 4">
          <a:extLst>
            <a:ext uri="{FF2B5EF4-FFF2-40B4-BE49-F238E27FC236}">
              <a16:creationId xmlns:a16="http://schemas.microsoft.com/office/drawing/2014/main" id="{00000000-0008-0000-0100-00007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7" name="Text Box 6">
          <a:extLst>
            <a:ext uri="{FF2B5EF4-FFF2-40B4-BE49-F238E27FC236}">
              <a16:creationId xmlns:a16="http://schemas.microsoft.com/office/drawing/2014/main" id="{00000000-0008-0000-0100-00007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8" name="Text Box 4">
          <a:extLst>
            <a:ext uri="{FF2B5EF4-FFF2-40B4-BE49-F238E27FC236}">
              <a16:creationId xmlns:a16="http://schemas.microsoft.com/office/drawing/2014/main" id="{00000000-0008-0000-0100-00007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9" name="Text Box 6">
          <a:extLst>
            <a:ext uri="{FF2B5EF4-FFF2-40B4-BE49-F238E27FC236}">
              <a16:creationId xmlns:a16="http://schemas.microsoft.com/office/drawing/2014/main" id="{00000000-0008-0000-0100-00007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0" name="Text Box 4">
          <a:extLst>
            <a:ext uri="{FF2B5EF4-FFF2-40B4-BE49-F238E27FC236}">
              <a16:creationId xmlns:a16="http://schemas.microsoft.com/office/drawing/2014/main" id="{00000000-0008-0000-0100-00007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1" name="Text Box 6">
          <a:extLst>
            <a:ext uri="{FF2B5EF4-FFF2-40B4-BE49-F238E27FC236}">
              <a16:creationId xmlns:a16="http://schemas.microsoft.com/office/drawing/2014/main" id="{00000000-0008-0000-0100-00007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2" name="Text Box 4">
          <a:extLst>
            <a:ext uri="{FF2B5EF4-FFF2-40B4-BE49-F238E27FC236}">
              <a16:creationId xmlns:a16="http://schemas.microsoft.com/office/drawing/2014/main" id="{00000000-0008-0000-0100-00008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3" name="Text Box 6">
          <a:extLst>
            <a:ext uri="{FF2B5EF4-FFF2-40B4-BE49-F238E27FC236}">
              <a16:creationId xmlns:a16="http://schemas.microsoft.com/office/drawing/2014/main" id="{00000000-0008-0000-0100-000081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4" name="Text Box 4">
          <a:extLst>
            <a:ext uri="{FF2B5EF4-FFF2-40B4-BE49-F238E27FC236}">
              <a16:creationId xmlns:a16="http://schemas.microsoft.com/office/drawing/2014/main" id="{00000000-0008-0000-0100-00008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5" name="Text Box 6">
          <a:extLst>
            <a:ext uri="{FF2B5EF4-FFF2-40B4-BE49-F238E27FC236}">
              <a16:creationId xmlns:a16="http://schemas.microsoft.com/office/drawing/2014/main" id="{00000000-0008-0000-0100-000083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6" name="Text Box 4">
          <a:extLst>
            <a:ext uri="{FF2B5EF4-FFF2-40B4-BE49-F238E27FC236}">
              <a16:creationId xmlns:a16="http://schemas.microsoft.com/office/drawing/2014/main" id="{00000000-0008-0000-0100-00008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7" name="Text Box 6">
          <a:extLst>
            <a:ext uri="{FF2B5EF4-FFF2-40B4-BE49-F238E27FC236}">
              <a16:creationId xmlns:a16="http://schemas.microsoft.com/office/drawing/2014/main" id="{00000000-0008-0000-0100-00008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8" name="Text Box 4">
          <a:extLst>
            <a:ext uri="{FF2B5EF4-FFF2-40B4-BE49-F238E27FC236}">
              <a16:creationId xmlns:a16="http://schemas.microsoft.com/office/drawing/2014/main" id="{00000000-0008-0000-0100-00008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9" name="Text Box 6">
          <a:extLst>
            <a:ext uri="{FF2B5EF4-FFF2-40B4-BE49-F238E27FC236}">
              <a16:creationId xmlns:a16="http://schemas.microsoft.com/office/drawing/2014/main" id="{00000000-0008-0000-0100-000087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0" name="Text Box 4">
          <a:extLst>
            <a:ext uri="{FF2B5EF4-FFF2-40B4-BE49-F238E27FC236}">
              <a16:creationId xmlns:a16="http://schemas.microsoft.com/office/drawing/2014/main" id="{00000000-0008-0000-0100-00008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1" name="Text Box 6">
          <a:extLst>
            <a:ext uri="{FF2B5EF4-FFF2-40B4-BE49-F238E27FC236}">
              <a16:creationId xmlns:a16="http://schemas.microsoft.com/office/drawing/2014/main" id="{00000000-0008-0000-0100-000089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2" name="Text Box 4">
          <a:extLst>
            <a:ext uri="{FF2B5EF4-FFF2-40B4-BE49-F238E27FC236}">
              <a16:creationId xmlns:a16="http://schemas.microsoft.com/office/drawing/2014/main" id="{00000000-0008-0000-0100-00008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3" name="Text Box 6">
          <a:extLst>
            <a:ext uri="{FF2B5EF4-FFF2-40B4-BE49-F238E27FC236}">
              <a16:creationId xmlns:a16="http://schemas.microsoft.com/office/drawing/2014/main" id="{00000000-0008-0000-0100-00008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4" name="Text Box 4">
          <a:extLst>
            <a:ext uri="{FF2B5EF4-FFF2-40B4-BE49-F238E27FC236}">
              <a16:creationId xmlns:a16="http://schemas.microsoft.com/office/drawing/2014/main" id="{00000000-0008-0000-0100-00008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5" name="Text Box 6">
          <a:extLst>
            <a:ext uri="{FF2B5EF4-FFF2-40B4-BE49-F238E27FC236}">
              <a16:creationId xmlns:a16="http://schemas.microsoft.com/office/drawing/2014/main" id="{00000000-0008-0000-0100-00008D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6" name="Text Box 4">
          <a:extLst>
            <a:ext uri="{FF2B5EF4-FFF2-40B4-BE49-F238E27FC236}">
              <a16:creationId xmlns:a16="http://schemas.microsoft.com/office/drawing/2014/main" id="{00000000-0008-0000-0100-00008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7" name="Text Box 6">
          <a:extLst>
            <a:ext uri="{FF2B5EF4-FFF2-40B4-BE49-F238E27FC236}">
              <a16:creationId xmlns:a16="http://schemas.microsoft.com/office/drawing/2014/main" id="{00000000-0008-0000-0100-00008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8" name="Text Box 4">
          <a:extLst>
            <a:ext uri="{FF2B5EF4-FFF2-40B4-BE49-F238E27FC236}">
              <a16:creationId xmlns:a16="http://schemas.microsoft.com/office/drawing/2014/main" id="{00000000-0008-0000-0100-00009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9" name="Text Box 6">
          <a:extLst>
            <a:ext uri="{FF2B5EF4-FFF2-40B4-BE49-F238E27FC236}">
              <a16:creationId xmlns:a16="http://schemas.microsoft.com/office/drawing/2014/main" id="{00000000-0008-0000-0100-000091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0" name="Text Box 4">
          <a:extLst>
            <a:ext uri="{FF2B5EF4-FFF2-40B4-BE49-F238E27FC236}">
              <a16:creationId xmlns:a16="http://schemas.microsoft.com/office/drawing/2014/main" id="{00000000-0008-0000-0100-00009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1" name="Text Box 6">
          <a:extLst>
            <a:ext uri="{FF2B5EF4-FFF2-40B4-BE49-F238E27FC236}">
              <a16:creationId xmlns:a16="http://schemas.microsoft.com/office/drawing/2014/main" id="{00000000-0008-0000-0100-000093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2" name="Text Box 4">
          <a:extLst>
            <a:ext uri="{FF2B5EF4-FFF2-40B4-BE49-F238E27FC236}">
              <a16:creationId xmlns:a16="http://schemas.microsoft.com/office/drawing/2014/main" id="{00000000-0008-0000-0100-00009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3" name="Text Box 6">
          <a:extLst>
            <a:ext uri="{FF2B5EF4-FFF2-40B4-BE49-F238E27FC236}">
              <a16:creationId xmlns:a16="http://schemas.microsoft.com/office/drawing/2014/main" id="{00000000-0008-0000-0100-000095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4" name="Text Box 4">
          <a:extLst>
            <a:ext uri="{FF2B5EF4-FFF2-40B4-BE49-F238E27FC236}">
              <a16:creationId xmlns:a16="http://schemas.microsoft.com/office/drawing/2014/main" id="{00000000-0008-0000-0100-00009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5" name="Text Box 6">
          <a:extLst>
            <a:ext uri="{FF2B5EF4-FFF2-40B4-BE49-F238E27FC236}">
              <a16:creationId xmlns:a16="http://schemas.microsoft.com/office/drawing/2014/main" id="{00000000-0008-0000-0100-000097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6" name="Text Box 4">
          <a:extLst>
            <a:ext uri="{FF2B5EF4-FFF2-40B4-BE49-F238E27FC236}">
              <a16:creationId xmlns:a16="http://schemas.microsoft.com/office/drawing/2014/main" id="{00000000-0008-0000-0100-00009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7" name="Text Box 6">
          <a:extLst>
            <a:ext uri="{FF2B5EF4-FFF2-40B4-BE49-F238E27FC236}">
              <a16:creationId xmlns:a16="http://schemas.microsoft.com/office/drawing/2014/main" id="{00000000-0008-0000-0100-000099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8" name="Text Box 4">
          <a:extLst>
            <a:ext uri="{FF2B5EF4-FFF2-40B4-BE49-F238E27FC236}">
              <a16:creationId xmlns:a16="http://schemas.microsoft.com/office/drawing/2014/main" id="{00000000-0008-0000-0100-00009A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9" name="Text Box 6">
          <a:extLst>
            <a:ext uri="{FF2B5EF4-FFF2-40B4-BE49-F238E27FC236}">
              <a16:creationId xmlns:a16="http://schemas.microsoft.com/office/drawing/2014/main" id="{00000000-0008-0000-0100-00009B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0" name="Text Box 4">
          <a:extLst>
            <a:ext uri="{FF2B5EF4-FFF2-40B4-BE49-F238E27FC236}">
              <a16:creationId xmlns:a16="http://schemas.microsoft.com/office/drawing/2014/main" id="{00000000-0008-0000-0100-00009C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1" name="Text Box 6">
          <a:extLst>
            <a:ext uri="{FF2B5EF4-FFF2-40B4-BE49-F238E27FC236}">
              <a16:creationId xmlns:a16="http://schemas.microsoft.com/office/drawing/2014/main" id="{00000000-0008-0000-0100-00009D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2" name="Text Box 4">
          <a:extLst>
            <a:ext uri="{FF2B5EF4-FFF2-40B4-BE49-F238E27FC236}">
              <a16:creationId xmlns:a16="http://schemas.microsoft.com/office/drawing/2014/main" id="{00000000-0008-0000-0100-00009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3" name="Text Box 6">
          <a:extLst>
            <a:ext uri="{FF2B5EF4-FFF2-40B4-BE49-F238E27FC236}">
              <a16:creationId xmlns:a16="http://schemas.microsoft.com/office/drawing/2014/main" id="{00000000-0008-0000-0100-00009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4" name="Text Box 4">
          <a:extLst>
            <a:ext uri="{FF2B5EF4-FFF2-40B4-BE49-F238E27FC236}">
              <a16:creationId xmlns:a16="http://schemas.microsoft.com/office/drawing/2014/main" id="{00000000-0008-0000-0100-0000A0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5" name="Text Box 6">
          <a:extLst>
            <a:ext uri="{FF2B5EF4-FFF2-40B4-BE49-F238E27FC236}">
              <a16:creationId xmlns:a16="http://schemas.microsoft.com/office/drawing/2014/main" id="{00000000-0008-0000-0100-0000A1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6" name="Text Box 4">
          <a:extLst>
            <a:ext uri="{FF2B5EF4-FFF2-40B4-BE49-F238E27FC236}">
              <a16:creationId xmlns:a16="http://schemas.microsoft.com/office/drawing/2014/main" id="{00000000-0008-0000-0100-0000A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7" name="Text Box 6">
          <a:extLst>
            <a:ext uri="{FF2B5EF4-FFF2-40B4-BE49-F238E27FC236}">
              <a16:creationId xmlns:a16="http://schemas.microsoft.com/office/drawing/2014/main" id="{00000000-0008-0000-0100-0000A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8" name="Text Box 4">
          <a:extLst>
            <a:ext uri="{FF2B5EF4-FFF2-40B4-BE49-F238E27FC236}">
              <a16:creationId xmlns:a16="http://schemas.microsoft.com/office/drawing/2014/main" id="{00000000-0008-0000-0100-0000A4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9" name="Text Box 6">
          <a:extLst>
            <a:ext uri="{FF2B5EF4-FFF2-40B4-BE49-F238E27FC236}">
              <a16:creationId xmlns:a16="http://schemas.microsoft.com/office/drawing/2014/main" id="{00000000-0008-0000-0100-0000A5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0" name="Text Box 4">
          <a:extLst>
            <a:ext uri="{FF2B5EF4-FFF2-40B4-BE49-F238E27FC236}">
              <a16:creationId xmlns:a16="http://schemas.microsoft.com/office/drawing/2014/main" id="{00000000-0008-0000-0100-0000A6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1" name="Text Box 6">
          <a:extLst>
            <a:ext uri="{FF2B5EF4-FFF2-40B4-BE49-F238E27FC236}">
              <a16:creationId xmlns:a16="http://schemas.microsoft.com/office/drawing/2014/main" id="{00000000-0008-0000-0100-0000A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2" name="Text Box 4">
          <a:extLst>
            <a:ext uri="{FF2B5EF4-FFF2-40B4-BE49-F238E27FC236}">
              <a16:creationId xmlns:a16="http://schemas.microsoft.com/office/drawing/2014/main" id="{00000000-0008-0000-0100-0000A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3" name="Text Box 6">
          <a:extLst>
            <a:ext uri="{FF2B5EF4-FFF2-40B4-BE49-F238E27FC236}">
              <a16:creationId xmlns:a16="http://schemas.microsoft.com/office/drawing/2014/main" id="{00000000-0008-0000-0100-0000A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4" name="Text Box 4">
          <a:extLst>
            <a:ext uri="{FF2B5EF4-FFF2-40B4-BE49-F238E27FC236}">
              <a16:creationId xmlns:a16="http://schemas.microsoft.com/office/drawing/2014/main" id="{00000000-0008-0000-0100-0000AA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5" name="Text Box 6">
          <a:extLst>
            <a:ext uri="{FF2B5EF4-FFF2-40B4-BE49-F238E27FC236}">
              <a16:creationId xmlns:a16="http://schemas.microsoft.com/office/drawing/2014/main" id="{00000000-0008-0000-0100-0000AB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6" name="Text Box 4">
          <a:extLst>
            <a:ext uri="{FF2B5EF4-FFF2-40B4-BE49-F238E27FC236}">
              <a16:creationId xmlns:a16="http://schemas.microsoft.com/office/drawing/2014/main" id="{00000000-0008-0000-0100-0000AC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7" name="Text Box 6">
          <a:extLst>
            <a:ext uri="{FF2B5EF4-FFF2-40B4-BE49-F238E27FC236}">
              <a16:creationId xmlns:a16="http://schemas.microsoft.com/office/drawing/2014/main" id="{00000000-0008-0000-0100-0000AD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8" name="Text Box 4">
          <a:extLst>
            <a:ext uri="{FF2B5EF4-FFF2-40B4-BE49-F238E27FC236}">
              <a16:creationId xmlns:a16="http://schemas.microsoft.com/office/drawing/2014/main" id="{00000000-0008-0000-0100-0000AE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9" name="Text Box 6">
          <a:extLst>
            <a:ext uri="{FF2B5EF4-FFF2-40B4-BE49-F238E27FC236}">
              <a16:creationId xmlns:a16="http://schemas.microsoft.com/office/drawing/2014/main" id="{00000000-0008-0000-0100-0000AF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0" name="Text Box 4">
          <a:extLst>
            <a:ext uri="{FF2B5EF4-FFF2-40B4-BE49-F238E27FC236}">
              <a16:creationId xmlns:a16="http://schemas.microsoft.com/office/drawing/2014/main" id="{00000000-0008-0000-0100-0000B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1" name="Text Box 6">
          <a:extLst>
            <a:ext uri="{FF2B5EF4-FFF2-40B4-BE49-F238E27FC236}">
              <a16:creationId xmlns:a16="http://schemas.microsoft.com/office/drawing/2014/main" id="{00000000-0008-0000-0100-0000B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2" name="Text Box 4">
          <a:extLst>
            <a:ext uri="{FF2B5EF4-FFF2-40B4-BE49-F238E27FC236}">
              <a16:creationId xmlns:a16="http://schemas.microsoft.com/office/drawing/2014/main" id="{00000000-0008-0000-0100-0000B2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3" name="Text Box 6">
          <a:extLst>
            <a:ext uri="{FF2B5EF4-FFF2-40B4-BE49-F238E27FC236}">
              <a16:creationId xmlns:a16="http://schemas.microsoft.com/office/drawing/2014/main" id="{00000000-0008-0000-0100-0000B3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4" name="Text Box 4">
          <a:extLst>
            <a:ext uri="{FF2B5EF4-FFF2-40B4-BE49-F238E27FC236}">
              <a16:creationId xmlns:a16="http://schemas.microsoft.com/office/drawing/2014/main" id="{00000000-0008-0000-0100-0000B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5" name="Text Box 6">
          <a:extLst>
            <a:ext uri="{FF2B5EF4-FFF2-40B4-BE49-F238E27FC236}">
              <a16:creationId xmlns:a16="http://schemas.microsoft.com/office/drawing/2014/main" id="{00000000-0008-0000-0100-0000B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6" name="Text Box 4">
          <a:extLst>
            <a:ext uri="{FF2B5EF4-FFF2-40B4-BE49-F238E27FC236}">
              <a16:creationId xmlns:a16="http://schemas.microsoft.com/office/drawing/2014/main" id="{00000000-0008-0000-0100-0000B6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7" name="Text Box 6">
          <a:extLst>
            <a:ext uri="{FF2B5EF4-FFF2-40B4-BE49-F238E27FC236}">
              <a16:creationId xmlns:a16="http://schemas.microsoft.com/office/drawing/2014/main" id="{00000000-0008-0000-0100-0000B7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8" name="Text Box 4">
          <a:extLst>
            <a:ext uri="{FF2B5EF4-FFF2-40B4-BE49-F238E27FC236}">
              <a16:creationId xmlns:a16="http://schemas.microsoft.com/office/drawing/2014/main" id="{00000000-0008-0000-0100-0000B8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9" name="Text Box 6">
          <a:extLst>
            <a:ext uri="{FF2B5EF4-FFF2-40B4-BE49-F238E27FC236}">
              <a16:creationId xmlns:a16="http://schemas.microsoft.com/office/drawing/2014/main" id="{00000000-0008-0000-0100-0000B9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0" name="Text Box 4">
          <a:extLst>
            <a:ext uri="{FF2B5EF4-FFF2-40B4-BE49-F238E27FC236}">
              <a16:creationId xmlns:a16="http://schemas.microsoft.com/office/drawing/2014/main" id="{00000000-0008-0000-0100-0000BA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1" name="Text Box 6">
          <a:extLst>
            <a:ext uri="{FF2B5EF4-FFF2-40B4-BE49-F238E27FC236}">
              <a16:creationId xmlns:a16="http://schemas.microsoft.com/office/drawing/2014/main" id="{00000000-0008-0000-0100-0000BB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2" name="Text Box 4">
          <a:extLst>
            <a:ext uri="{FF2B5EF4-FFF2-40B4-BE49-F238E27FC236}">
              <a16:creationId xmlns:a16="http://schemas.microsoft.com/office/drawing/2014/main" id="{00000000-0008-0000-0100-0000BC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3" name="Text Box 6">
          <a:extLst>
            <a:ext uri="{FF2B5EF4-FFF2-40B4-BE49-F238E27FC236}">
              <a16:creationId xmlns:a16="http://schemas.microsoft.com/office/drawing/2014/main" id="{00000000-0008-0000-0100-0000B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4" name="Text Box 4">
          <a:extLst>
            <a:ext uri="{FF2B5EF4-FFF2-40B4-BE49-F238E27FC236}">
              <a16:creationId xmlns:a16="http://schemas.microsoft.com/office/drawing/2014/main" id="{00000000-0008-0000-0100-0000B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5" name="Text Box 6">
          <a:extLst>
            <a:ext uri="{FF2B5EF4-FFF2-40B4-BE49-F238E27FC236}">
              <a16:creationId xmlns:a16="http://schemas.microsoft.com/office/drawing/2014/main" id="{00000000-0008-0000-0100-0000BF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6" name="Text Box 4">
          <a:extLst>
            <a:ext uri="{FF2B5EF4-FFF2-40B4-BE49-F238E27FC236}">
              <a16:creationId xmlns:a16="http://schemas.microsoft.com/office/drawing/2014/main" id="{00000000-0008-0000-0100-0000C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7" name="Text Box 6">
          <a:extLst>
            <a:ext uri="{FF2B5EF4-FFF2-40B4-BE49-F238E27FC236}">
              <a16:creationId xmlns:a16="http://schemas.microsoft.com/office/drawing/2014/main" id="{00000000-0008-0000-0100-0000C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8" name="Text Box 4">
          <a:extLst>
            <a:ext uri="{FF2B5EF4-FFF2-40B4-BE49-F238E27FC236}">
              <a16:creationId xmlns:a16="http://schemas.microsoft.com/office/drawing/2014/main" id="{00000000-0008-0000-0100-0000C2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9" name="Text Box 6">
          <a:extLst>
            <a:ext uri="{FF2B5EF4-FFF2-40B4-BE49-F238E27FC236}">
              <a16:creationId xmlns:a16="http://schemas.microsoft.com/office/drawing/2014/main" id="{00000000-0008-0000-0100-0000C3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0" name="Text Box 4">
          <a:extLst>
            <a:ext uri="{FF2B5EF4-FFF2-40B4-BE49-F238E27FC236}">
              <a16:creationId xmlns:a16="http://schemas.microsoft.com/office/drawing/2014/main" id="{00000000-0008-0000-0100-0000C4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1" name="Text Box 6">
          <a:extLst>
            <a:ext uri="{FF2B5EF4-FFF2-40B4-BE49-F238E27FC236}">
              <a16:creationId xmlns:a16="http://schemas.microsoft.com/office/drawing/2014/main" id="{00000000-0008-0000-0100-0000C5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2" name="Text Box 4">
          <a:extLst>
            <a:ext uri="{FF2B5EF4-FFF2-40B4-BE49-F238E27FC236}">
              <a16:creationId xmlns:a16="http://schemas.microsoft.com/office/drawing/2014/main" id="{00000000-0008-0000-0100-0000C6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3" name="Text Box 6">
          <a:extLst>
            <a:ext uri="{FF2B5EF4-FFF2-40B4-BE49-F238E27FC236}">
              <a16:creationId xmlns:a16="http://schemas.microsoft.com/office/drawing/2014/main" id="{00000000-0008-0000-0100-0000C7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4" name="Text Box 4">
          <a:extLst>
            <a:ext uri="{FF2B5EF4-FFF2-40B4-BE49-F238E27FC236}">
              <a16:creationId xmlns:a16="http://schemas.microsoft.com/office/drawing/2014/main" id="{00000000-0008-0000-0100-0000C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5" name="Text Box 6">
          <a:extLst>
            <a:ext uri="{FF2B5EF4-FFF2-40B4-BE49-F238E27FC236}">
              <a16:creationId xmlns:a16="http://schemas.microsoft.com/office/drawing/2014/main" id="{00000000-0008-0000-0100-0000C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6" name="Text Box 4">
          <a:extLst>
            <a:ext uri="{FF2B5EF4-FFF2-40B4-BE49-F238E27FC236}">
              <a16:creationId xmlns:a16="http://schemas.microsoft.com/office/drawing/2014/main" id="{00000000-0008-0000-0100-0000CA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7" name="Text Box 6">
          <a:extLst>
            <a:ext uri="{FF2B5EF4-FFF2-40B4-BE49-F238E27FC236}">
              <a16:creationId xmlns:a16="http://schemas.microsoft.com/office/drawing/2014/main" id="{00000000-0008-0000-0100-0000CB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8" name="Text Box 4">
          <a:extLst>
            <a:ext uri="{FF2B5EF4-FFF2-40B4-BE49-F238E27FC236}">
              <a16:creationId xmlns:a16="http://schemas.microsoft.com/office/drawing/2014/main" id="{00000000-0008-0000-0100-0000C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9" name="Text Box 6">
          <a:extLst>
            <a:ext uri="{FF2B5EF4-FFF2-40B4-BE49-F238E27FC236}">
              <a16:creationId xmlns:a16="http://schemas.microsoft.com/office/drawing/2014/main" id="{00000000-0008-0000-0100-0000CD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0" name="Text Box 4">
          <a:extLst>
            <a:ext uri="{FF2B5EF4-FFF2-40B4-BE49-F238E27FC236}">
              <a16:creationId xmlns:a16="http://schemas.microsoft.com/office/drawing/2014/main" id="{00000000-0008-0000-0100-0000C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1" name="Text Box 6">
          <a:extLst>
            <a:ext uri="{FF2B5EF4-FFF2-40B4-BE49-F238E27FC236}">
              <a16:creationId xmlns:a16="http://schemas.microsoft.com/office/drawing/2014/main" id="{00000000-0008-0000-0100-0000C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2" name="Text Box 4">
          <a:extLst>
            <a:ext uri="{FF2B5EF4-FFF2-40B4-BE49-F238E27FC236}">
              <a16:creationId xmlns:a16="http://schemas.microsoft.com/office/drawing/2014/main" id="{00000000-0008-0000-0100-0000D0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3" name="Text Box 6">
          <a:extLst>
            <a:ext uri="{FF2B5EF4-FFF2-40B4-BE49-F238E27FC236}">
              <a16:creationId xmlns:a16="http://schemas.microsoft.com/office/drawing/2014/main" id="{00000000-0008-0000-0100-0000D1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4" name="Text Box 4">
          <a:extLst>
            <a:ext uri="{FF2B5EF4-FFF2-40B4-BE49-F238E27FC236}">
              <a16:creationId xmlns:a16="http://schemas.microsoft.com/office/drawing/2014/main" id="{00000000-0008-0000-0100-0000D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5" name="Text Box 6">
          <a:extLst>
            <a:ext uri="{FF2B5EF4-FFF2-40B4-BE49-F238E27FC236}">
              <a16:creationId xmlns:a16="http://schemas.microsoft.com/office/drawing/2014/main" id="{00000000-0008-0000-0100-0000D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6" name="Text Box 4">
          <a:extLst>
            <a:ext uri="{FF2B5EF4-FFF2-40B4-BE49-F238E27FC236}">
              <a16:creationId xmlns:a16="http://schemas.microsoft.com/office/drawing/2014/main" id="{00000000-0008-0000-0100-0000D4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7" name="Text Box 6">
          <a:extLst>
            <a:ext uri="{FF2B5EF4-FFF2-40B4-BE49-F238E27FC236}">
              <a16:creationId xmlns:a16="http://schemas.microsoft.com/office/drawing/2014/main" id="{00000000-0008-0000-0100-0000D5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8" name="Text Box 4">
          <a:extLst>
            <a:ext uri="{FF2B5EF4-FFF2-40B4-BE49-F238E27FC236}">
              <a16:creationId xmlns:a16="http://schemas.microsoft.com/office/drawing/2014/main" id="{00000000-0008-0000-0100-0000D6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9" name="Text Box 6">
          <a:extLst>
            <a:ext uri="{FF2B5EF4-FFF2-40B4-BE49-F238E27FC236}">
              <a16:creationId xmlns:a16="http://schemas.microsoft.com/office/drawing/2014/main" id="{00000000-0008-0000-0100-0000D7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0" name="Text Box 4">
          <a:extLst>
            <a:ext uri="{FF2B5EF4-FFF2-40B4-BE49-F238E27FC236}">
              <a16:creationId xmlns:a16="http://schemas.microsoft.com/office/drawing/2014/main" id="{00000000-0008-0000-0100-0000D8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1" name="Text Box 6">
          <a:extLst>
            <a:ext uri="{FF2B5EF4-FFF2-40B4-BE49-F238E27FC236}">
              <a16:creationId xmlns:a16="http://schemas.microsoft.com/office/drawing/2014/main" id="{00000000-0008-0000-0100-0000D9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2" name="Text Box 4">
          <a:extLst>
            <a:ext uri="{FF2B5EF4-FFF2-40B4-BE49-F238E27FC236}">
              <a16:creationId xmlns:a16="http://schemas.microsoft.com/office/drawing/2014/main" id="{00000000-0008-0000-0100-0000DA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3" name="Text Box 6">
          <a:extLst>
            <a:ext uri="{FF2B5EF4-FFF2-40B4-BE49-F238E27FC236}">
              <a16:creationId xmlns:a16="http://schemas.microsoft.com/office/drawing/2014/main" id="{00000000-0008-0000-0100-0000D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4" name="Text Box 4">
          <a:extLst>
            <a:ext uri="{FF2B5EF4-FFF2-40B4-BE49-F238E27FC236}">
              <a16:creationId xmlns:a16="http://schemas.microsoft.com/office/drawing/2014/main" id="{00000000-0008-0000-0100-0000D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5" name="Text Box 6">
          <a:extLst>
            <a:ext uri="{FF2B5EF4-FFF2-40B4-BE49-F238E27FC236}">
              <a16:creationId xmlns:a16="http://schemas.microsoft.com/office/drawing/2014/main" id="{00000000-0008-0000-0100-0000D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26" name="Text Box 6">
          <a:extLst>
            <a:ext uri="{FF2B5EF4-FFF2-40B4-BE49-F238E27FC236}">
              <a16:creationId xmlns:a16="http://schemas.microsoft.com/office/drawing/2014/main" id="{00000000-0008-0000-0100-0000DE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7" name="Text Box 4">
          <a:extLst>
            <a:ext uri="{FF2B5EF4-FFF2-40B4-BE49-F238E27FC236}">
              <a16:creationId xmlns:a16="http://schemas.microsoft.com/office/drawing/2014/main" id="{00000000-0008-0000-0100-0000DF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8" name="Text Box 6">
          <a:extLst>
            <a:ext uri="{FF2B5EF4-FFF2-40B4-BE49-F238E27FC236}">
              <a16:creationId xmlns:a16="http://schemas.microsoft.com/office/drawing/2014/main" id="{00000000-0008-0000-0100-0000E0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9" name="Text Box 4">
          <a:extLst>
            <a:ext uri="{FF2B5EF4-FFF2-40B4-BE49-F238E27FC236}">
              <a16:creationId xmlns:a16="http://schemas.microsoft.com/office/drawing/2014/main" id="{00000000-0008-0000-0100-0000E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0" name="Text Box 6">
          <a:extLst>
            <a:ext uri="{FF2B5EF4-FFF2-40B4-BE49-F238E27FC236}">
              <a16:creationId xmlns:a16="http://schemas.microsoft.com/office/drawing/2014/main" id="{00000000-0008-0000-0100-0000E2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1" name="Text Box 4">
          <a:extLst>
            <a:ext uri="{FF2B5EF4-FFF2-40B4-BE49-F238E27FC236}">
              <a16:creationId xmlns:a16="http://schemas.microsoft.com/office/drawing/2014/main" id="{00000000-0008-0000-0100-0000E3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2" name="Text Box 6">
          <a:extLst>
            <a:ext uri="{FF2B5EF4-FFF2-40B4-BE49-F238E27FC236}">
              <a16:creationId xmlns:a16="http://schemas.microsoft.com/office/drawing/2014/main" id="{00000000-0008-0000-0100-0000E4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3" name="Text Box 4">
          <a:extLst>
            <a:ext uri="{FF2B5EF4-FFF2-40B4-BE49-F238E27FC236}">
              <a16:creationId xmlns:a16="http://schemas.microsoft.com/office/drawing/2014/main" id="{00000000-0008-0000-0100-0000E5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4" name="Text Box 6">
          <a:extLst>
            <a:ext uri="{FF2B5EF4-FFF2-40B4-BE49-F238E27FC236}">
              <a16:creationId xmlns:a16="http://schemas.microsoft.com/office/drawing/2014/main" id="{00000000-0008-0000-0100-0000E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35" name="Text Box 6">
          <a:extLst>
            <a:ext uri="{FF2B5EF4-FFF2-40B4-BE49-F238E27FC236}">
              <a16:creationId xmlns:a16="http://schemas.microsoft.com/office/drawing/2014/main" id="{00000000-0008-0000-0100-0000E7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6" name="Text Box 4">
          <a:extLst>
            <a:ext uri="{FF2B5EF4-FFF2-40B4-BE49-F238E27FC236}">
              <a16:creationId xmlns:a16="http://schemas.microsoft.com/office/drawing/2014/main" id="{00000000-0008-0000-0100-0000E8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7" name="Text Box 6">
          <a:extLst>
            <a:ext uri="{FF2B5EF4-FFF2-40B4-BE49-F238E27FC236}">
              <a16:creationId xmlns:a16="http://schemas.microsoft.com/office/drawing/2014/main" id="{00000000-0008-0000-0100-0000E9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8" name="Text Box 4">
          <a:extLst>
            <a:ext uri="{FF2B5EF4-FFF2-40B4-BE49-F238E27FC236}">
              <a16:creationId xmlns:a16="http://schemas.microsoft.com/office/drawing/2014/main" id="{00000000-0008-0000-0100-0000E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9" name="Text Box 6">
          <a:extLst>
            <a:ext uri="{FF2B5EF4-FFF2-40B4-BE49-F238E27FC236}">
              <a16:creationId xmlns:a16="http://schemas.microsoft.com/office/drawing/2014/main" id="{00000000-0008-0000-0100-0000EB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0" name="Text Box 4">
          <a:extLst>
            <a:ext uri="{FF2B5EF4-FFF2-40B4-BE49-F238E27FC236}">
              <a16:creationId xmlns:a16="http://schemas.microsoft.com/office/drawing/2014/main" id="{00000000-0008-0000-0100-0000E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1" name="Text Box 6">
          <a:extLst>
            <a:ext uri="{FF2B5EF4-FFF2-40B4-BE49-F238E27FC236}">
              <a16:creationId xmlns:a16="http://schemas.microsoft.com/office/drawing/2014/main" id="{00000000-0008-0000-0100-0000E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2" name="Text Box 4">
          <a:extLst>
            <a:ext uri="{FF2B5EF4-FFF2-40B4-BE49-F238E27FC236}">
              <a16:creationId xmlns:a16="http://schemas.microsoft.com/office/drawing/2014/main" id="{00000000-0008-0000-0100-0000E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3" name="Text Box 6">
          <a:extLst>
            <a:ext uri="{FF2B5EF4-FFF2-40B4-BE49-F238E27FC236}">
              <a16:creationId xmlns:a16="http://schemas.microsoft.com/office/drawing/2014/main" id="{00000000-0008-0000-0100-0000E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4" name="Text Box 4">
          <a:extLst>
            <a:ext uri="{FF2B5EF4-FFF2-40B4-BE49-F238E27FC236}">
              <a16:creationId xmlns:a16="http://schemas.microsoft.com/office/drawing/2014/main" id="{00000000-0008-0000-0100-0000F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5" name="Text Box 6">
          <a:extLst>
            <a:ext uri="{FF2B5EF4-FFF2-40B4-BE49-F238E27FC236}">
              <a16:creationId xmlns:a16="http://schemas.microsoft.com/office/drawing/2014/main" id="{00000000-0008-0000-0100-0000F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6" name="Text Box 4">
          <a:extLst>
            <a:ext uri="{FF2B5EF4-FFF2-40B4-BE49-F238E27FC236}">
              <a16:creationId xmlns:a16="http://schemas.microsoft.com/office/drawing/2014/main" id="{00000000-0008-0000-0100-0000F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7" name="Text Box 6">
          <a:extLst>
            <a:ext uri="{FF2B5EF4-FFF2-40B4-BE49-F238E27FC236}">
              <a16:creationId xmlns:a16="http://schemas.microsoft.com/office/drawing/2014/main" id="{00000000-0008-0000-0100-0000F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8" name="Text Box 4">
          <a:extLst>
            <a:ext uri="{FF2B5EF4-FFF2-40B4-BE49-F238E27FC236}">
              <a16:creationId xmlns:a16="http://schemas.microsoft.com/office/drawing/2014/main" id="{00000000-0008-0000-0100-0000F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9" name="Text Box 6">
          <a:extLst>
            <a:ext uri="{FF2B5EF4-FFF2-40B4-BE49-F238E27FC236}">
              <a16:creationId xmlns:a16="http://schemas.microsoft.com/office/drawing/2014/main" id="{00000000-0008-0000-0100-0000F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0" name="Text Box 4">
          <a:extLst>
            <a:ext uri="{FF2B5EF4-FFF2-40B4-BE49-F238E27FC236}">
              <a16:creationId xmlns:a16="http://schemas.microsoft.com/office/drawing/2014/main" id="{00000000-0008-0000-0100-0000F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1" name="Text Box 6">
          <a:extLst>
            <a:ext uri="{FF2B5EF4-FFF2-40B4-BE49-F238E27FC236}">
              <a16:creationId xmlns:a16="http://schemas.microsoft.com/office/drawing/2014/main" id="{00000000-0008-0000-0100-0000F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2" name="Text Box 4">
          <a:extLst>
            <a:ext uri="{FF2B5EF4-FFF2-40B4-BE49-F238E27FC236}">
              <a16:creationId xmlns:a16="http://schemas.microsoft.com/office/drawing/2014/main" id="{00000000-0008-0000-0100-0000F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3" name="Text Box 6">
          <a:extLst>
            <a:ext uri="{FF2B5EF4-FFF2-40B4-BE49-F238E27FC236}">
              <a16:creationId xmlns:a16="http://schemas.microsoft.com/office/drawing/2014/main" id="{00000000-0008-0000-0100-0000F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4" name="Text Box 4">
          <a:extLst>
            <a:ext uri="{FF2B5EF4-FFF2-40B4-BE49-F238E27FC236}">
              <a16:creationId xmlns:a16="http://schemas.microsoft.com/office/drawing/2014/main" id="{00000000-0008-0000-0100-0000F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5" name="Text Box 6">
          <a:extLst>
            <a:ext uri="{FF2B5EF4-FFF2-40B4-BE49-F238E27FC236}">
              <a16:creationId xmlns:a16="http://schemas.microsoft.com/office/drawing/2014/main" id="{00000000-0008-0000-0100-0000F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6" name="Text Box 4">
          <a:extLst>
            <a:ext uri="{FF2B5EF4-FFF2-40B4-BE49-F238E27FC236}">
              <a16:creationId xmlns:a16="http://schemas.microsoft.com/office/drawing/2014/main" id="{00000000-0008-0000-0100-0000F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7" name="Text Box 6">
          <a:extLst>
            <a:ext uri="{FF2B5EF4-FFF2-40B4-BE49-F238E27FC236}">
              <a16:creationId xmlns:a16="http://schemas.microsoft.com/office/drawing/2014/main" id="{00000000-0008-0000-0100-0000F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8" name="Text Box 4">
          <a:extLst>
            <a:ext uri="{FF2B5EF4-FFF2-40B4-BE49-F238E27FC236}">
              <a16:creationId xmlns:a16="http://schemas.microsoft.com/office/drawing/2014/main" id="{00000000-0008-0000-0100-0000F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9" name="Text Box 6">
          <a:extLst>
            <a:ext uri="{FF2B5EF4-FFF2-40B4-BE49-F238E27FC236}">
              <a16:creationId xmlns:a16="http://schemas.microsoft.com/office/drawing/2014/main" id="{00000000-0008-0000-0100-0000F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0" name="Text Box 4">
          <a:extLst>
            <a:ext uri="{FF2B5EF4-FFF2-40B4-BE49-F238E27FC236}">
              <a16:creationId xmlns:a16="http://schemas.microsoft.com/office/drawing/2014/main" id="{00000000-0008-0000-0100-000000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1" name="Text Box 6">
          <a:extLst>
            <a:ext uri="{FF2B5EF4-FFF2-40B4-BE49-F238E27FC236}">
              <a16:creationId xmlns:a16="http://schemas.microsoft.com/office/drawing/2014/main" id="{00000000-0008-0000-0100-000001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2" name="Text Box 4">
          <a:extLst>
            <a:ext uri="{FF2B5EF4-FFF2-40B4-BE49-F238E27FC236}">
              <a16:creationId xmlns:a16="http://schemas.microsoft.com/office/drawing/2014/main" id="{00000000-0008-0000-0100-00000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3" name="Text Box 6">
          <a:extLst>
            <a:ext uri="{FF2B5EF4-FFF2-40B4-BE49-F238E27FC236}">
              <a16:creationId xmlns:a16="http://schemas.microsoft.com/office/drawing/2014/main" id="{00000000-0008-0000-0100-00000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4" name="Text Box 4">
          <a:extLst>
            <a:ext uri="{FF2B5EF4-FFF2-40B4-BE49-F238E27FC236}">
              <a16:creationId xmlns:a16="http://schemas.microsoft.com/office/drawing/2014/main" id="{00000000-0008-0000-0100-00000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5" name="Text Box 6">
          <a:extLst>
            <a:ext uri="{FF2B5EF4-FFF2-40B4-BE49-F238E27FC236}">
              <a16:creationId xmlns:a16="http://schemas.microsoft.com/office/drawing/2014/main" id="{00000000-0008-0000-0100-00000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6" name="Text Box 4">
          <a:extLst>
            <a:ext uri="{FF2B5EF4-FFF2-40B4-BE49-F238E27FC236}">
              <a16:creationId xmlns:a16="http://schemas.microsoft.com/office/drawing/2014/main" id="{00000000-0008-0000-0100-000006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7" name="Text Box 6">
          <a:extLst>
            <a:ext uri="{FF2B5EF4-FFF2-40B4-BE49-F238E27FC236}">
              <a16:creationId xmlns:a16="http://schemas.microsoft.com/office/drawing/2014/main" id="{00000000-0008-0000-0100-000007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8" name="Text Box 4">
          <a:extLst>
            <a:ext uri="{FF2B5EF4-FFF2-40B4-BE49-F238E27FC236}">
              <a16:creationId xmlns:a16="http://schemas.microsoft.com/office/drawing/2014/main" id="{00000000-0008-0000-0100-000008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9" name="Text Box 6">
          <a:extLst>
            <a:ext uri="{FF2B5EF4-FFF2-40B4-BE49-F238E27FC236}">
              <a16:creationId xmlns:a16="http://schemas.microsoft.com/office/drawing/2014/main" id="{00000000-0008-0000-0100-000009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0" name="Text Box 4">
          <a:extLst>
            <a:ext uri="{FF2B5EF4-FFF2-40B4-BE49-F238E27FC236}">
              <a16:creationId xmlns:a16="http://schemas.microsoft.com/office/drawing/2014/main" id="{00000000-0008-0000-0100-00000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1" name="Text Box 6">
          <a:extLst>
            <a:ext uri="{FF2B5EF4-FFF2-40B4-BE49-F238E27FC236}">
              <a16:creationId xmlns:a16="http://schemas.microsoft.com/office/drawing/2014/main" id="{00000000-0008-0000-0100-00000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2" name="Text Box 4">
          <a:extLst>
            <a:ext uri="{FF2B5EF4-FFF2-40B4-BE49-F238E27FC236}">
              <a16:creationId xmlns:a16="http://schemas.microsoft.com/office/drawing/2014/main" id="{00000000-0008-0000-0100-00000C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3" name="Text Box 6">
          <a:extLst>
            <a:ext uri="{FF2B5EF4-FFF2-40B4-BE49-F238E27FC236}">
              <a16:creationId xmlns:a16="http://schemas.microsoft.com/office/drawing/2014/main" id="{00000000-0008-0000-0100-00000D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4" name="Text Box 4">
          <a:extLst>
            <a:ext uri="{FF2B5EF4-FFF2-40B4-BE49-F238E27FC236}">
              <a16:creationId xmlns:a16="http://schemas.microsoft.com/office/drawing/2014/main" id="{00000000-0008-0000-0100-00000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5" name="Text Box 6">
          <a:extLst>
            <a:ext uri="{FF2B5EF4-FFF2-40B4-BE49-F238E27FC236}">
              <a16:creationId xmlns:a16="http://schemas.microsoft.com/office/drawing/2014/main" id="{00000000-0008-0000-0100-00000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6" name="Text Box 4">
          <a:extLst>
            <a:ext uri="{FF2B5EF4-FFF2-40B4-BE49-F238E27FC236}">
              <a16:creationId xmlns:a16="http://schemas.microsoft.com/office/drawing/2014/main" id="{00000000-0008-0000-0100-000010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7" name="Text Box 6">
          <a:extLst>
            <a:ext uri="{FF2B5EF4-FFF2-40B4-BE49-F238E27FC236}">
              <a16:creationId xmlns:a16="http://schemas.microsoft.com/office/drawing/2014/main" id="{00000000-0008-0000-0100-000011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8" name="Text Box 4">
          <a:extLst>
            <a:ext uri="{FF2B5EF4-FFF2-40B4-BE49-F238E27FC236}">
              <a16:creationId xmlns:a16="http://schemas.microsoft.com/office/drawing/2014/main" id="{00000000-0008-0000-0100-00001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9" name="Text Box 6">
          <a:extLst>
            <a:ext uri="{FF2B5EF4-FFF2-40B4-BE49-F238E27FC236}">
              <a16:creationId xmlns:a16="http://schemas.microsoft.com/office/drawing/2014/main" id="{00000000-0008-0000-0100-00001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0" name="Text Box 4">
          <a:extLst>
            <a:ext uri="{FF2B5EF4-FFF2-40B4-BE49-F238E27FC236}">
              <a16:creationId xmlns:a16="http://schemas.microsoft.com/office/drawing/2014/main" id="{00000000-0008-0000-0100-000014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1" name="Text Box 6">
          <a:extLst>
            <a:ext uri="{FF2B5EF4-FFF2-40B4-BE49-F238E27FC236}">
              <a16:creationId xmlns:a16="http://schemas.microsoft.com/office/drawing/2014/main" id="{00000000-0008-0000-0100-000015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2" name="Text Box 4">
          <a:extLst>
            <a:ext uri="{FF2B5EF4-FFF2-40B4-BE49-F238E27FC236}">
              <a16:creationId xmlns:a16="http://schemas.microsoft.com/office/drawing/2014/main" id="{00000000-0008-0000-0100-00001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3" name="Text Box 6">
          <a:extLst>
            <a:ext uri="{FF2B5EF4-FFF2-40B4-BE49-F238E27FC236}">
              <a16:creationId xmlns:a16="http://schemas.microsoft.com/office/drawing/2014/main" id="{00000000-0008-0000-0100-00001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4" name="Text Box 4">
          <a:extLst>
            <a:ext uri="{FF2B5EF4-FFF2-40B4-BE49-F238E27FC236}">
              <a16:creationId xmlns:a16="http://schemas.microsoft.com/office/drawing/2014/main" id="{00000000-0008-0000-0100-000018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5" name="Text Box 6">
          <a:extLst>
            <a:ext uri="{FF2B5EF4-FFF2-40B4-BE49-F238E27FC236}">
              <a16:creationId xmlns:a16="http://schemas.microsoft.com/office/drawing/2014/main" id="{00000000-0008-0000-0100-000019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6" name="Text Box 4">
          <a:extLst>
            <a:ext uri="{FF2B5EF4-FFF2-40B4-BE49-F238E27FC236}">
              <a16:creationId xmlns:a16="http://schemas.microsoft.com/office/drawing/2014/main" id="{00000000-0008-0000-0100-00001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7" name="Text Box 6">
          <a:extLst>
            <a:ext uri="{FF2B5EF4-FFF2-40B4-BE49-F238E27FC236}">
              <a16:creationId xmlns:a16="http://schemas.microsoft.com/office/drawing/2014/main" id="{00000000-0008-0000-0100-00001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8" name="Text Box 4">
          <a:extLst>
            <a:ext uri="{FF2B5EF4-FFF2-40B4-BE49-F238E27FC236}">
              <a16:creationId xmlns:a16="http://schemas.microsoft.com/office/drawing/2014/main" id="{00000000-0008-0000-0100-00001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9" name="Text Box 6">
          <a:extLst>
            <a:ext uri="{FF2B5EF4-FFF2-40B4-BE49-F238E27FC236}">
              <a16:creationId xmlns:a16="http://schemas.microsoft.com/office/drawing/2014/main" id="{00000000-0008-0000-0100-00001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0" name="Text Box 4">
          <a:extLst>
            <a:ext uri="{FF2B5EF4-FFF2-40B4-BE49-F238E27FC236}">
              <a16:creationId xmlns:a16="http://schemas.microsoft.com/office/drawing/2014/main" id="{00000000-0008-0000-0100-00001E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1" name="Text Box 6">
          <a:extLst>
            <a:ext uri="{FF2B5EF4-FFF2-40B4-BE49-F238E27FC236}">
              <a16:creationId xmlns:a16="http://schemas.microsoft.com/office/drawing/2014/main" id="{00000000-0008-0000-0100-00001F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2" name="Text Box 4">
          <a:extLst>
            <a:ext uri="{FF2B5EF4-FFF2-40B4-BE49-F238E27FC236}">
              <a16:creationId xmlns:a16="http://schemas.microsoft.com/office/drawing/2014/main" id="{00000000-0008-0000-0100-00002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3" name="Text Box 6">
          <a:extLst>
            <a:ext uri="{FF2B5EF4-FFF2-40B4-BE49-F238E27FC236}">
              <a16:creationId xmlns:a16="http://schemas.microsoft.com/office/drawing/2014/main" id="{00000000-0008-0000-0100-00002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4" name="Text Box 4">
          <a:extLst>
            <a:ext uri="{FF2B5EF4-FFF2-40B4-BE49-F238E27FC236}">
              <a16:creationId xmlns:a16="http://schemas.microsoft.com/office/drawing/2014/main" id="{00000000-0008-0000-0100-000022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5" name="Text Box 6">
          <a:extLst>
            <a:ext uri="{FF2B5EF4-FFF2-40B4-BE49-F238E27FC236}">
              <a16:creationId xmlns:a16="http://schemas.microsoft.com/office/drawing/2014/main" id="{00000000-0008-0000-0100-000023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6" name="Text Box 4">
          <a:extLst>
            <a:ext uri="{FF2B5EF4-FFF2-40B4-BE49-F238E27FC236}">
              <a16:creationId xmlns:a16="http://schemas.microsoft.com/office/drawing/2014/main" id="{00000000-0008-0000-0100-00002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7" name="Text Box 6">
          <a:extLst>
            <a:ext uri="{FF2B5EF4-FFF2-40B4-BE49-F238E27FC236}">
              <a16:creationId xmlns:a16="http://schemas.microsoft.com/office/drawing/2014/main" id="{00000000-0008-0000-0100-00002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8" name="Text Box 4">
          <a:extLst>
            <a:ext uri="{FF2B5EF4-FFF2-40B4-BE49-F238E27FC236}">
              <a16:creationId xmlns:a16="http://schemas.microsoft.com/office/drawing/2014/main" id="{00000000-0008-0000-0100-000026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9" name="Text Box 6">
          <a:extLst>
            <a:ext uri="{FF2B5EF4-FFF2-40B4-BE49-F238E27FC236}">
              <a16:creationId xmlns:a16="http://schemas.microsoft.com/office/drawing/2014/main" id="{00000000-0008-0000-0100-000027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0" name="Text Box 4">
          <a:extLst>
            <a:ext uri="{FF2B5EF4-FFF2-40B4-BE49-F238E27FC236}">
              <a16:creationId xmlns:a16="http://schemas.microsoft.com/office/drawing/2014/main" id="{00000000-0008-0000-0100-00002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1" name="Text Box 6">
          <a:extLst>
            <a:ext uri="{FF2B5EF4-FFF2-40B4-BE49-F238E27FC236}">
              <a16:creationId xmlns:a16="http://schemas.microsoft.com/office/drawing/2014/main" id="{00000000-0008-0000-0100-00002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2" name="Text Box 4">
          <a:extLst>
            <a:ext uri="{FF2B5EF4-FFF2-40B4-BE49-F238E27FC236}">
              <a16:creationId xmlns:a16="http://schemas.microsoft.com/office/drawing/2014/main" id="{00000000-0008-0000-0100-00002A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3" name="Text Box 6">
          <a:extLst>
            <a:ext uri="{FF2B5EF4-FFF2-40B4-BE49-F238E27FC236}">
              <a16:creationId xmlns:a16="http://schemas.microsoft.com/office/drawing/2014/main" id="{00000000-0008-0000-0100-00002B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4" name="Text Box 4">
          <a:extLst>
            <a:ext uri="{FF2B5EF4-FFF2-40B4-BE49-F238E27FC236}">
              <a16:creationId xmlns:a16="http://schemas.microsoft.com/office/drawing/2014/main" id="{00000000-0008-0000-0100-00002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5" name="Text Box 6">
          <a:extLst>
            <a:ext uri="{FF2B5EF4-FFF2-40B4-BE49-F238E27FC236}">
              <a16:creationId xmlns:a16="http://schemas.microsoft.com/office/drawing/2014/main" id="{00000000-0008-0000-0100-00002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6" name="Text Box 4">
          <a:extLst>
            <a:ext uri="{FF2B5EF4-FFF2-40B4-BE49-F238E27FC236}">
              <a16:creationId xmlns:a16="http://schemas.microsoft.com/office/drawing/2014/main" id="{00000000-0008-0000-0100-00002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7" name="Text Box 6">
          <a:extLst>
            <a:ext uri="{FF2B5EF4-FFF2-40B4-BE49-F238E27FC236}">
              <a16:creationId xmlns:a16="http://schemas.microsoft.com/office/drawing/2014/main" id="{00000000-0008-0000-0100-00002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8" name="Text Box 4">
          <a:extLst>
            <a:ext uri="{FF2B5EF4-FFF2-40B4-BE49-F238E27FC236}">
              <a16:creationId xmlns:a16="http://schemas.microsoft.com/office/drawing/2014/main" id="{00000000-0008-0000-0100-000030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9" name="Text Box 6">
          <a:extLst>
            <a:ext uri="{FF2B5EF4-FFF2-40B4-BE49-F238E27FC236}">
              <a16:creationId xmlns:a16="http://schemas.microsoft.com/office/drawing/2014/main" id="{00000000-0008-0000-0100-000031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0" name="Text Box 4">
          <a:extLst>
            <a:ext uri="{FF2B5EF4-FFF2-40B4-BE49-F238E27FC236}">
              <a16:creationId xmlns:a16="http://schemas.microsoft.com/office/drawing/2014/main" id="{00000000-0008-0000-0100-00003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1" name="Text Box 6">
          <a:extLst>
            <a:ext uri="{FF2B5EF4-FFF2-40B4-BE49-F238E27FC236}">
              <a16:creationId xmlns:a16="http://schemas.microsoft.com/office/drawing/2014/main" id="{00000000-0008-0000-0100-00003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2" name="Text Box 4">
          <a:extLst>
            <a:ext uri="{FF2B5EF4-FFF2-40B4-BE49-F238E27FC236}">
              <a16:creationId xmlns:a16="http://schemas.microsoft.com/office/drawing/2014/main" id="{00000000-0008-0000-0100-000034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3" name="Text Box 6">
          <a:extLst>
            <a:ext uri="{FF2B5EF4-FFF2-40B4-BE49-F238E27FC236}">
              <a16:creationId xmlns:a16="http://schemas.microsoft.com/office/drawing/2014/main" id="{00000000-0008-0000-0100-000035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4" name="Text Box 4">
          <a:extLst>
            <a:ext uri="{FF2B5EF4-FFF2-40B4-BE49-F238E27FC236}">
              <a16:creationId xmlns:a16="http://schemas.microsoft.com/office/drawing/2014/main" id="{00000000-0008-0000-0100-00003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5" name="Text Box 6">
          <a:extLst>
            <a:ext uri="{FF2B5EF4-FFF2-40B4-BE49-F238E27FC236}">
              <a16:creationId xmlns:a16="http://schemas.microsoft.com/office/drawing/2014/main" id="{00000000-0008-0000-0100-00003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6" name="Text Box 4">
          <a:extLst>
            <a:ext uri="{FF2B5EF4-FFF2-40B4-BE49-F238E27FC236}">
              <a16:creationId xmlns:a16="http://schemas.microsoft.com/office/drawing/2014/main" id="{00000000-0008-0000-0100-000038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7" name="Text Box 6">
          <a:extLst>
            <a:ext uri="{FF2B5EF4-FFF2-40B4-BE49-F238E27FC236}">
              <a16:creationId xmlns:a16="http://schemas.microsoft.com/office/drawing/2014/main" id="{00000000-0008-0000-0100-000039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8" name="Text Box 4">
          <a:extLst>
            <a:ext uri="{FF2B5EF4-FFF2-40B4-BE49-F238E27FC236}">
              <a16:creationId xmlns:a16="http://schemas.microsoft.com/office/drawing/2014/main" id="{00000000-0008-0000-0100-00003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9" name="Text Box 6">
          <a:extLst>
            <a:ext uri="{FF2B5EF4-FFF2-40B4-BE49-F238E27FC236}">
              <a16:creationId xmlns:a16="http://schemas.microsoft.com/office/drawing/2014/main" id="{00000000-0008-0000-0100-00003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0" name="Text Box 4">
          <a:extLst>
            <a:ext uri="{FF2B5EF4-FFF2-40B4-BE49-F238E27FC236}">
              <a16:creationId xmlns:a16="http://schemas.microsoft.com/office/drawing/2014/main" id="{00000000-0008-0000-0100-00003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1" name="Text Box 6">
          <a:extLst>
            <a:ext uri="{FF2B5EF4-FFF2-40B4-BE49-F238E27FC236}">
              <a16:creationId xmlns:a16="http://schemas.microsoft.com/office/drawing/2014/main" id="{00000000-0008-0000-0100-00003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2" name="Text Box 4">
          <a:extLst>
            <a:ext uri="{FF2B5EF4-FFF2-40B4-BE49-F238E27FC236}">
              <a16:creationId xmlns:a16="http://schemas.microsoft.com/office/drawing/2014/main" id="{00000000-0008-0000-0100-00003E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3" name="Text Box 6">
          <a:extLst>
            <a:ext uri="{FF2B5EF4-FFF2-40B4-BE49-F238E27FC236}">
              <a16:creationId xmlns:a16="http://schemas.microsoft.com/office/drawing/2014/main" id="{00000000-0008-0000-0100-00003F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4" name="Text Box 4">
          <a:extLst>
            <a:ext uri="{FF2B5EF4-FFF2-40B4-BE49-F238E27FC236}">
              <a16:creationId xmlns:a16="http://schemas.microsoft.com/office/drawing/2014/main" id="{00000000-0008-0000-0100-00004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5" name="Text Box 6">
          <a:extLst>
            <a:ext uri="{FF2B5EF4-FFF2-40B4-BE49-F238E27FC236}">
              <a16:creationId xmlns:a16="http://schemas.microsoft.com/office/drawing/2014/main" id="{00000000-0008-0000-0100-00004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6" name="Text Box 4">
          <a:extLst>
            <a:ext uri="{FF2B5EF4-FFF2-40B4-BE49-F238E27FC236}">
              <a16:creationId xmlns:a16="http://schemas.microsoft.com/office/drawing/2014/main" id="{00000000-0008-0000-0100-00004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7" name="Text Box 6">
          <a:extLst>
            <a:ext uri="{FF2B5EF4-FFF2-40B4-BE49-F238E27FC236}">
              <a16:creationId xmlns:a16="http://schemas.microsoft.com/office/drawing/2014/main" id="{00000000-0008-0000-0100-00004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8" name="Text Box 4">
          <a:extLst>
            <a:ext uri="{FF2B5EF4-FFF2-40B4-BE49-F238E27FC236}">
              <a16:creationId xmlns:a16="http://schemas.microsoft.com/office/drawing/2014/main" id="{00000000-0008-0000-0100-000044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9" name="Text Box 6">
          <a:extLst>
            <a:ext uri="{FF2B5EF4-FFF2-40B4-BE49-F238E27FC236}">
              <a16:creationId xmlns:a16="http://schemas.microsoft.com/office/drawing/2014/main" id="{00000000-0008-0000-0100-000045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0" name="Text Box 4">
          <a:extLst>
            <a:ext uri="{FF2B5EF4-FFF2-40B4-BE49-F238E27FC236}">
              <a16:creationId xmlns:a16="http://schemas.microsoft.com/office/drawing/2014/main" id="{00000000-0008-0000-0100-000046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1" name="Text Box 6">
          <a:extLst>
            <a:ext uri="{FF2B5EF4-FFF2-40B4-BE49-F238E27FC236}">
              <a16:creationId xmlns:a16="http://schemas.microsoft.com/office/drawing/2014/main" id="{00000000-0008-0000-0100-000047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2" name="Text Box 4">
          <a:extLst>
            <a:ext uri="{FF2B5EF4-FFF2-40B4-BE49-F238E27FC236}">
              <a16:creationId xmlns:a16="http://schemas.microsoft.com/office/drawing/2014/main" id="{00000000-0008-0000-0100-00004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3" name="Text Box 6">
          <a:extLst>
            <a:ext uri="{FF2B5EF4-FFF2-40B4-BE49-F238E27FC236}">
              <a16:creationId xmlns:a16="http://schemas.microsoft.com/office/drawing/2014/main" id="{00000000-0008-0000-0100-00004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4" name="Text Box 4">
          <a:extLst>
            <a:ext uri="{FF2B5EF4-FFF2-40B4-BE49-F238E27FC236}">
              <a16:creationId xmlns:a16="http://schemas.microsoft.com/office/drawing/2014/main" id="{00000000-0008-0000-0100-00004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5" name="Text Box 6">
          <a:extLst>
            <a:ext uri="{FF2B5EF4-FFF2-40B4-BE49-F238E27FC236}">
              <a16:creationId xmlns:a16="http://schemas.microsoft.com/office/drawing/2014/main" id="{00000000-0008-0000-0100-00004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6" name="Text Box 4">
          <a:extLst>
            <a:ext uri="{FF2B5EF4-FFF2-40B4-BE49-F238E27FC236}">
              <a16:creationId xmlns:a16="http://schemas.microsoft.com/office/drawing/2014/main" id="{00000000-0008-0000-0100-00004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7" name="Text Box 6">
          <a:extLst>
            <a:ext uri="{FF2B5EF4-FFF2-40B4-BE49-F238E27FC236}">
              <a16:creationId xmlns:a16="http://schemas.microsoft.com/office/drawing/2014/main" id="{00000000-0008-0000-0100-00004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8" name="Text Box 4">
          <a:extLst>
            <a:ext uri="{FF2B5EF4-FFF2-40B4-BE49-F238E27FC236}">
              <a16:creationId xmlns:a16="http://schemas.microsoft.com/office/drawing/2014/main" id="{00000000-0008-0000-0100-00004E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9" name="Text Box 6">
          <a:extLst>
            <a:ext uri="{FF2B5EF4-FFF2-40B4-BE49-F238E27FC236}">
              <a16:creationId xmlns:a16="http://schemas.microsoft.com/office/drawing/2014/main" id="{00000000-0008-0000-0100-00004F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0" name="Text Box 4">
          <a:extLst>
            <a:ext uri="{FF2B5EF4-FFF2-40B4-BE49-F238E27FC236}">
              <a16:creationId xmlns:a16="http://schemas.microsoft.com/office/drawing/2014/main" id="{00000000-0008-0000-0100-000050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1" name="Text Box 6">
          <a:extLst>
            <a:ext uri="{FF2B5EF4-FFF2-40B4-BE49-F238E27FC236}">
              <a16:creationId xmlns:a16="http://schemas.microsoft.com/office/drawing/2014/main" id="{00000000-0008-0000-0100-000051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2" name="Text Box 4">
          <a:extLst>
            <a:ext uri="{FF2B5EF4-FFF2-40B4-BE49-F238E27FC236}">
              <a16:creationId xmlns:a16="http://schemas.microsoft.com/office/drawing/2014/main" id="{00000000-0008-0000-0100-00005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3" name="Text Box 6">
          <a:extLst>
            <a:ext uri="{FF2B5EF4-FFF2-40B4-BE49-F238E27FC236}">
              <a16:creationId xmlns:a16="http://schemas.microsoft.com/office/drawing/2014/main" id="{00000000-0008-0000-0100-00005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4" name="Text Box 4">
          <a:extLst>
            <a:ext uri="{FF2B5EF4-FFF2-40B4-BE49-F238E27FC236}">
              <a16:creationId xmlns:a16="http://schemas.microsoft.com/office/drawing/2014/main" id="{00000000-0008-0000-0100-00005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5" name="Text Box 6">
          <a:extLst>
            <a:ext uri="{FF2B5EF4-FFF2-40B4-BE49-F238E27FC236}">
              <a16:creationId xmlns:a16="http://schemas.microsoft.com/office/drawing/2014/main" id="{00000000-0008-0000-0100-00005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6" name="Text Box 4">
          <a:extLst>
            <a:ext uri="{FF2B5EF4-FFF2-40B4-BE49-F238E27FC236}">
              <a16:creationId xmlns:a16="http://schemas.microsoft.com/office/drawing/2014/main" id="{00000000-0008-0000-0100-00005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7" name="Text Box 6">
          <a:extLst>
            <a:ext uri="{FF2B5EF4-FFF2-40B4-BE49-F238E27FC236}">
              <a16:creationId xmlns:a16="http://schemas.microsoft.com/office/drawing/2014/main" id="{00000000-0008-0000-0100-00005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8" name="Text Box 4">
          <a:extLst>
            <a:ext uri="{FF2B5EF4-FFF2-40B4-BE49-F238E27FC236}">
              <a16:creationId xmlns:a16="http://schemas.microsoft.com/office/drawing/2014/main" id="{00000000-0008-0000-0100-000058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9" name="Text Box 6">
          <a:extLst>
            <a:ext uri="{FF2B5EF4-FFF2-40B4-BE49-F238E27FC236}">
              <a16:creationId xmlns:a16="http://schemas.microsoft.com/office/drawing/2014/main" id="{00000000-0008-0000-0100-000059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0" name="Text Box 4">
          <a:extLst>
            <a:ext uri="{FF2B5EF4-FFF2-40B4-BE49-F238E27FC236}">
              <a16:creationId xmlns:a16="http://schemas.microsoft.com/office/drawing/2014/main" id="{00000000-0008-0000-0100-00005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1" name="Text Box 6">
          <a:extLst>
            <a:ext uri="{FF2B5EF4-FFF2-40B4-BE49-F238E27FC236}">
              <a16:creationId xmlns:a16="http://schemas.microsoft.com/office/drawing/2014/main" id="{00000000-0008-0000-0100-00005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2" name="Text Box 4">
          <a:extLst>
            <a:ext uri="{FF2B5EF4-FFF2-40B4-BE49-F238E27FC236}">
              <a16:creationId xmlns:a16="http://schemas.microsoft.com/office/drawing/2014/main" id="{00000000-0008-0000-0100-00005C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3" name="Text Box 6">
          <a:extLst>
            <a:ext uri="{FF2B5EF4-FFF2-40B4-BE49-F238E27FC236}">
              <a16:creationId xmlns:a16="http://schemas.microsoft.com/office/drawing/2014/main" id="{00000000-0008-0000-0100-00005D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4" name="Text Box 4">
          <a:extLst>
            <a:ext uri="{FF2B5EF4-FFF2-40B4-BE49-F238E27FC236}">
              <a16:creationId xmlns:a16="http://schemas.microsoft.com/office/drawing/2014/main" id="{00000000-0008-0000-0100-00005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5" name="Text Box 6">
          <a:extLst>
            <a:ext uri="{FF2B5EF4-FFF2-40B4-BE49-F238E27FC236}">
              <a16:creationId xmlns:a16="http://schemas.microsoft.com/office/drawing/2014/main" id="{00000000-0008-0000-0100-00005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6" name="Text Box 4">
          <a:extLst>
            <a:ext uri="{FF2B5EF4-FFF2-40B4-BE49-F238E27FC236}">
              <a16:creationId xmlns:a16="http://schemas.microsoft.com/office/drawing/2014/main" id="{00000000-0008-0000-0100-000060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7" name="Text Box 6">
          <a:extLst>
            <a:ext uri="{FF2B5EF4-FFF2-40B4-BE49-F238E27FC236}">
              <a16:creationId xmlns:a16="http://schemas.microsoft.com/office/drawing/2014/main" id="{00000000-0008-0000-0100-000061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8" name="Text Box 4">
          <a:extLst>
            <a:ext uri="{FF2B5EF4-FFF2-40B4-BE49-F238E27FC236}">
              <a16:creationId xmlns:a16="http://schemas.microsoft.com/office/drawing/2014/main" id="{00000000-0008-0000-0100-00006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9" name="Text Box 6">
          <a:extLst>
            <a:ext uri="{FF2B5EF4-FFF2-40B4-BE49-F238E27FC236}">
              <a16:creationId xmlns:a16="http://schemas.microsoft.com/office/drawing/2014/main" id="{00000000-0008-0000-0100-00006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0" name="Text Box 4">
          <a:extLst>
            <a:ext uri="{FF2B5EF4-FFF2-40B4-BE49-F238E27FC236}">
              <a16:creationId xmlns:a16="http://schemas.microsoft.com/office/drawing/2014/main" id="{00000000-0008-0000-0100-00006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1" name="Text Box 6">
          <a:extLst>
            <a:ext uri="{FF2B5EF4-FFF2-40B4-BE49-F238E27FC236}">
              <a16:creationId xmlns:a16="http://schemas.microsoft.com/office/drawing/2014/main" id="{00000000-0008-0000-0100-00006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2" name="Text Box 4">
          <a:extLst>
            <a:ext uri="{FF2B5EF4-FFF2-40B4-BE49-F238E27FC236}">
              <a16:creationId xmlns:a16="http://schemas.microsoft.com/office/drawing/2014/main" id="{00000000-0008-0000-0100-00006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3" name="Text Box 6">
          <a:extLst>
            <a:ext uri="{FF2B5EF4-FFF2-40B4-BE49-F238E27FC236}">
              <a16:creationId xmlns:a16="http://schemas.microsoft.com/office/drawing/2014/main" id="{00000000-0008-0000-0100-00006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4" name="Text Box 4">
          <a:extLst>
            <a:ext uri="{FF2B5EF4-FFF2-40B4-BE49-F238E27FC236}">
              <a16:creationId xmlns:a16="http://schemas.microsoft.com/office/drawing/2014/main" id="{00000000-0008-0000-0100-00006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5" name="Text Box 6">
          <a:extLst>
            <a:ext uri="{FF2B5EF4-FFF2-40B4-BE49-F238E27FC236}">
              <a16:creationId xmlns:a16="http://schemas.microsoft.com/office/drawing/2014/main" id="{00000000-0008-0000-0100-00006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6" name="Text Box 4">
          <a:extLst>
            <a:ext uri="{FF2B5EF4-FFF2-40B4-BE49-F238E27FC236}">
              <a16:creationId xmlns:a16="http://schemas.microsoft.com/office/drawing/2014/main" id="{00000000-0008-0000-0100-00006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7" name="Text Box 6">
          <a:extLst>
            <a:ext uri="{FF2B5EF4-FFF2-40B4-BE49-F238E27FC236}">
              <a16:creationId xmlns:a16="http://schemas.microsoft.com/office/drawing/2014/main" id="{00000000-0008-0000-0100-00006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8" name="Text Box 4">
          <a:extLst>
            <a:ext uri="{FF2B5EF4-FFF2-40B4-BE49-F238E27FC236}">
              <a16:creationId xmlns:a16="http://schemas.microsoft.com/office/drawing/2014/main" id="{00000000-0008-0000-0100-00006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9" name="Text Box 6">
          <a:extLst>
            <a:ext uri="{FF2B5EF4-FFF2-40B4-BE49-F238E27FC236}">
              <a16:creationId xmlns:a16="http://schemas.microsoft.com/office/drawing/2014/main" id="{00000000-0008-0000-0100-00006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0" name="Text Box 4">
          <a:extLst>
            <a:ext uri="{FF2B5EF4-FFF2-40B4-BE49-F238E27FC236}">
              <a16:creationId xmlns:a16="http://schemas.microsoft.com/office/drawing/2014/main" id="{00000000-0008-0000-0100-00006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1" name="Text Box 6">
          <a:extLst>
            <a:ext uri="{FF2B5EF4-FFF2-40B4-BE49-F238E27FC236}">
              <a16:creationId xmlns:a16="http://schemas.microsoft.com/office/drawing/2014/main" id="{00000000-0008-0000-0100-00006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2" name="Text Box 4">
          <a:extLst>
            <a:ext uri="{FF2B5EF4-FFF2-40B4-BE49-F238E27FC236}">
              <a16:creationId xmlns:a16="http://schemas.microsoft.com/office/drawing/2014/main" id="{00000000-0008-0000-0100-00007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3" name="Text Box 6">
          <a:extLst>
            <a:ext uri="{FF2B5EF4-FFF2-40B4-BE49-F238E27FC236}">
              <a16:creationId xmlns:a16="http://schemas.microsoft.com/office/drawing/2014/main" id="{00000000-0008-0000-0100-00007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4" name="Text Box 4">
          <a:extLst>
            <a:ext uri="{FF2B5EF4-FFF2-40B4-BE49-F238E27FC236}">
              <a16:creationId xmlns:a16="http://schemas.microsoft.com/office/drawing/2014/main" id="{00000000-0008-0000-0100-00007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5" name="Text Box 6">
          <a:extLst>
            <a:ext uri="{FF2B5EF4-FFF2-40B4-BE49-F238E27FC236}">
              <a16:creationId xmlns:a16="http://schemas.microsoft.com/office/drawing/2014/main" id="{00000000-0008-0000-0100-00007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6" name="Text Box 4">
          <a:extLst>
            <a:ext uri="{FF2B5EF4-FFF2-40B4-BE49-F238E27FC236}">
              <a16:creationId xmlns:a16="http://schemas.microsoft.com/office/drawing/2014/main" id="{00000000-0008-0000-0100-000074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7" name="Text Box 6">
          <a:extLst>
            <a:ext uri="{FF2B5EF4-FFF2-40B4-BE49-F238E27FC236}">
              <a16:creationId xmlns:a16="http://schemas.microsoft.com/office/drawing/2014/main" id="{00000000-0008-0000-0100-000075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8" name="Text Box 4">
          <a:extLst>
            <a:ext uri="{FF2B5EF4-FFF2-40B4-BE49-F238E27FC236}">
              <a16:creationId xmlns:a16="http://schemas.microsoft.com/office/drawing/2014/main" id="{00000000-0008-0000-0100-00007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9" name="Text Box 6">
          <a:extLst>
            <a:ext uri="{FF2B5EF4-FFF2-40B4-BE49-F238E27FC236}">
              <a16:creationId xmlns:a16="http://schemas.microsoft.com/office/drawing/2014/main" id="{00000000-0008-0000-0100-00007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0" name="Text Box 4">
          <a:extLst>
            <a:ext uri="{FF2B5EF4-FFF2-40B4-BE49-F238E27FC236}">
              <a16:creationId xmlns:a16="http://schemas.microsoft.com/office/drawing/2014/main" id="{00000000-0008-0000-0100-00007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1" name="Text Box 6">
          <a:extLst>
            <a:ext uri="{FF2B5EF4-FFF2-40B4-BE49-F238E27FC236}">
              <a16:creationId xmlns:a16="http://schemas.microsoft.com/office/drawing/2014/main" id="{00000000-0008-0000-0100-00007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82" name="Text Box 6">
          <a:extLst>
            <a:ext uri="{FF2B5EF4-FFF2-40B4-BE49-F238E27FC236}">
              <a16:creationId xmlns:a16="http://schemas.microsoft.com/office/drawing/2014/main" id="{00000000-0008-0000-0100-00007A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3" name="Text Box 4">
          <a:extLst>
            <a:ext uri="{FF2B5EF4-FFF2-40B4-BE49-F238E27FC236}">
              <a16:creationId xmlns:a16="http://schemas.microsoft.com/office/drawing/2014/main" id="{00000000-0008-0000-0100-00007B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4" name="Text Box 6">
          <a:extLst>
            <a:ext uri="{FF2B5EF4-FFF2-40B4-BE49-F238E27FC236}">
              <a16:creationId xmlns:a16="http://schemas.microsoft.com/office/drawing/2014/main" id="{00000000-0008-0000-0100-00007C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5" name="Text Box 4">
          <a:extLst>
            <a:ext uri="{FF2B5EF4-FFF2-40B4-BE49-F238E27FC236}">
              <a16:creationId xmlns:a16="http://schemas.microsoft.com/office/drawing/2014/main" id="{00000000-0008-0000-0100-00007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6" name="Text Box 6">
          <a:extLst>
            <a:ext uri="{FF2B5EF4-FFF2-40B4-BE49-F238E27FC236}">
              <a16:creationId xmlns:a16="http://schemas.microsoft.com/office/drawing/2014/main" id="{00000000-0008-0000-0100-00007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7" name="Text Box 4">
          <a:extLst>
            <a:ext uri="{FF2B5EF4-FFF2-40B4-BE49-F238E27FC236}">
              <a16:creationId xmlns:a16="http://schemas.microsoft.com/office/drawing/2014/main" id="{00000000-0008-0000-0100-00007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8" name="Text Box 6">
          <a:extLst>
            <a:ext uri="{FF2B5EF4-FFF2-40B4-BE49-F238E27FC236}">
              <a16:creationId xmlns:a16="http://schemas.microsoft.com/office/drawing/2014/main" id="{00000000-0008-0000-0100-00008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9" name="Text Box 4">
          <a:extLst>
            <a:ext uri="{FF2B5EF4-FFF2-40B4-BE49-F238E27FC236}">
              <a16:creationId xmlns:a16="http://schemas.microsoft.com/office/drawing/2014/main" id="{00000000-0008-0000-0100-00008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90" name="Text Box 6">
          <a:extLst>
            <a:ext uri="{FF2B5EF4-FFF2-40B4-BE49-F238E27FC236}">
              <a16:creationId xmlns:a16="http://schemas.microsoft.com/office/drawing/2014/main" id="{00000000-0008-0000-0100-000082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91" name="Text Box 6">
          <a:extLst>
            <a:ext uri="{FF2B5EF4-FFF2-40B4-BE49-F238E27FC236}">
              <a16:creationId xmlns:a16="http://schemas.microsoft.com/office/drawing/2014/main" id="{00000000-0008-0000-0100-000083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2" name="Text Box 4">
          <a:extLst>
            <a:ext uri="{FF2B5EF4-FFF2-40B4-BE49-F238E27FC236}">
              <a16:creationId xmlns:a16="http://schemas.microsoft.com/office/drawing/2014/main" id="{00000000-0008-0000-0100-00008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3" name="Text Box 6">
          <a:extLst>
            <a:ext uri="{FF2B5EF4-FFF2-40B4-BE49-F238E27FC236}">
              <a16:creationId xmlns:a16="http://schemas.microsoft.com/office/drawing/2014/main" id="{00000000-0008-0000-0100-00008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4" name="Text Box 4">
          <a:extLst>
            <a:ext uri="{FF2B5EF4-FFF2-40B4-BE49-F238E27FC236}">
              <a16:creationId xmlns:a16="http://schemas.microsoft.com/office/drawing/2014/main" id="{00000000-0008-0000-0100-000086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5" name="Text Box 6">
          <a:extLst>
            <a:ext uri="{FF2B5EF4-FFF2-40B4-BE49-F238E27FC236}">
              <a16:creationId xmlns:a16="http://schemas.microsoft.com/office/drawing/2014/main" id="{00000000-0008-0000-0100-000087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6" name="Text Box 4">
          <a:extLst>
            <a:ext uri="{FF2B5EF4-FFF2-40B4-BE49-F238E27FC236}">
              <a16:creationId xmlns:a16="http://schemas.microsoft.com/office/drawing/2014/main" id="{00000000-0008-0000-0100-00008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7" name="Text Box 6">
          <a:extLst>
            <a:ext uri="{FF2B5EF4-FFF2-40B4-BE49-F238E27FC236}">
              <a16:creationId xmlns:a16="http://schemas.microsoft.com/office/drawing/2014/main" id="{00000000-0008-0000-0100-00008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8" name="Text Box 4">
          <a:extLst>
            <a:ext uri="{FF2B5EF4-FFF2-40B4-BE49-F238E27FC236}">
              <a16:creationId xmlns:a16="http://schemas.microsoft.com/office/drawing/2014/main" id="{00000000-0008-0000-0100-00008A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9" name="Text Box 6">
          <a:extLst>
            <a:ext uri="{FF2B5EF4-FFF2-40B4-BE49-F238E27FC236}">
              <a16:creationId xmlns:a16="http://schemas.microsoft.com/office/drawing/2014/main" id="{00000000-0008-0000-0100-00008B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0" name="Text Box 4">
          <a:extLst>
            <a:ext uri="{FF2B5EF4-FFF2-40B4-BE49-F238E27FC236}">
              <a16:creationId xmlns:a16="http://schemas.microsoft.com/office/drawing/2014/main" id="{00000000-0008-0000-0100-00008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1" name="Text Box 6">
          <a:extLst>
            <a:ext uri="{FF2B5EF4-FFF2-40B4-BE49-F238E27FC236}">
              <a16:creationId xmlns:a16="http://schemas.microsoft.com/office/drawing/2014/main" id="{00000000-0008-0000-0100-00008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2" name="Text Box 4">
          <a:extLst>
            <a:ext uri="{FF2B5EF4-FFF2-40B4-BE49-F238E27FC236}">
              <a16:creationId xmlns:a16="http://schemas.microsoft.com/office/drawing/2014/main" id="{00000000-0008-0000-0100-00008E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3" name="Text Box 6">
          <a:extLst>
            <a:ext uri="{FF2B5EF4-FFF2-40B4-BE49-F238E27FC236}">
              <a16:creationId xmlns:a16="http://schemas.microsoft.com/office/drawing/2014/main" id="{00000000-0008-0000-0100-00008F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4" name="Text Box 4">
          <a:extLst>
            <a:ext uri="{FF2B5EF4-FFF2-40B4-BE49-F238E27FC236}">
              <a16:creationId xmlns:a16="http://schemas.microsoft.com/office/drawing/2014/main" id="{00000000-0008-0000-0100-000090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5" name="Text Box 6">
          <a:extLst>
            <a:ext uri="{FF2B5EF4-FFF2-40B4-BE49-F238E27FC236}">
              <a16:creationId xmlns:a16="http://schemas.microsoft.com/office/drawing/2014/main" id="{00000000-0008-0000-0100-000091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6" name="Text Box 4">
          <a:extLst>
            <a:ext uri="{FF2B5EF4-FFF2-40B4-BE49-F238E27FC236}">
              <a16:creationId xmlns:a16="http://schemas.microsoft.com/office/drawing/2014/main" id="{00000000-0008-0000-0100-00009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7" name="Text Box 6">
          <a:extLst>
            <a:ext uri="{FF2B5EF4-FFF2-40B4-BE49-F238E27FC236}">
              <a16:creationId xmlns:a16="http://schemas.microsoft.com/office/drawing/2014/main" id="{00000000-0008-0000-0100-00009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8" name="Text Box 4">
          <a:extLst>
            <a:ext uri="{FF2B5EF4-FFF2-40B4-BE49-F238E27FC236}">
              <a16:creationId xmlns:a16="http://schemas.microsoft.com/office/drawing/2014/main" id="{00000000-0008-0000-0100-000094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9" name="Text Box 6">
          <a:extLst>
            <a:ext uri="{FF2B5EF4-FFF2-40B4-BE49-F238E27FC236}">
              <a16:creationId xmlns:a16="http://schemas.microsoft.com/office/drawing/2014/main" id="{00000000-0008-0000-0100-000095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0" name="Text Box 4">
          <a:extLst>
            <a:ext uri="{FF2B5EF4-FFF2-40B4-BE49-F238E27FC236}">
              <a16:creationId xmlns:a16="http://schemas.microsoft.com/office/drawing/2014/main" id="{00000000-0008-0000-0100-00009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1" name="Text Box 6">
          <a:extLst>
            <a:ext uri="{FF2B5EF4-FFF2-40B4-BE49-F238E27FC236}">
              <a16:creationId xmlns:a16="http://schemas.microsoft.com/office/drawing/2014/main" id="{00000000-0008-0000-0100-00009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2" name="Text Box 4">
          <a:extLst>
            <a:ext uri="{FF2B5EF4-FFF2-40B4-BE49-F238E27FC236}">
              <a16:creationId xmlns:a16="http://schemas.microsoft.com/office/drawing/2014/main" id="{00000000-0008-0000-0100-000098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3" name="Text Box 6">
          <a:extLst>
            <a:ext uri="{FF2B5EF4-FFF2-40B4-BE49-F238E27FC236}">
              <a16:creationId xmlns:a16="http://schemas.microsoft.com/office/drawing/2014/main" id="{00000000-0008-0000-0100-000099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4" name="Text Box 4">
          <a:extLst>
            <a:ext uri="{FF2B5EF4-FFF2-40B4-BE49-F238E27FC236}">
              <a16:creationId xmlns:a16="http://schemas.microsoft.com/office/drawing/2014/main" id="{00000000-0008-0000-0100-00009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5" name="Text Box 6">
          <a:extLst>
            <a:ext uri="{FF2B5EF4-FFF2-40B4-BE49-F238E27FC236}">
              <a16:creationId xmlns:a16="http://schemas.microsoft.com/office/drawing/2014/main" id="{00000000-0008-0000-0100-00009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6" name="Text Box 4">
          <a:extLst>
            <a:ext uri="{FF2B5EF4-FFF2-40B4-BE49-F238E27FC236}">
              <a16:creationId xmlns:a16="http://schemas.microsoft.com/office/drawing/2014/main" id="{00000000-0008-0000-0100-00009C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7" name="Text Box 6">
          <a:extLst>
            <a:ext uri="{FF2B5EF4-FFF2-40B4-BE49-F238E27FC236}">
              <a16:creationId xmlns:a16="http://schemas.microsoft.com/office/drawing/2014/main" id="{00000000-0008-0000-0100-00009D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8" name="Text Box 4">
          <a:extLst>
            <a:ext uri="{FF2B5EF4-FFF2-40B4-BE49-F238E27FC236}">
              <a16:creationId xmlns:a16="http://schemas.microsoft.com/office/drawing/2014/main" id="{00000000-0008-0000-0100-00009E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9" name="Text Box 6">
          <a:extLst>
            <a:ext uri="{FF2B5EF4-FFF2-40B4-BE49-F238E27FC236}">
              <a16:creationId xmlns:a16="http://schemas.microsoft.com/office/drawing/2014/main" id="{00000000-0008-0000-0100-00009F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0" name="Text Box 4">
          <a:extLst>
            <a:ext uri="{FF2B5EF4-FFF2-40B4-BE49-F238E27FC236}">
              <a16:creationId xmlns:a16="http://schemas.microsoft.com/office/drawing/2014/main" id="{00000000-0008-0000-0100-0000A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1" name="Text Box 6">
          <a:extLst>
            <a:ext uri="{FF2B5EF4-FFF2-40B4-BE49-F238E27FC236}">
              <a16:creationId xmlns:a16="http://schemas.microsoft.com/office/drawing/2014/main" id="{00000000-0008-0000-0100-0000A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2" name="Text Box 4">
          <a:extLst>
            <a:ext uri="{FF2B5EF4-FFF2-40B4-BE49-F238E27FC236}">
              <a16:creationId xmlns:a16="http://schemas.microsoft.com/office/drawing/2014/main" id="{00000000-0008-0000-0100-0000A2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3" name="Text Box 6">
          <a:extLst>
            <a:ext uri="{FF2B5EF4-FFF2-40B4-BE49-F238E27FC236}">
              <a16:creationId xmlns:a16="http://schemas.microsoft.com/office/drawing/2014/main" id="{00000000-0008-0000-0100-0000A3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4" name="Text Box 4">
          <a:extLst>
            <a:ext uri="{FF2B5EF4-FFF2-40B4-BE49-F238E27FC236}">
              <a16:creationId xmlns:a16="http://schemas.microsoft.com/office/drawing/2014/main" id="{00000000-0008-0000-0100-0000A4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5" name="Text Box 6">
          <a:extLst>
            <a:ext uri="{FF2B5EF4-FFF2-40B4-BE49-F238E27FC236}">
              <a16:creationId xmlns:a16="http://schemas.microsoft.com/office/drawing/2014/main" id="{00000000-0008-0000-0100-0000A5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6" name="Text Box 4">
          <a:extLst>
            <a:ext uri="{FF2B5EF4-FFF2-40B4-BE49-F238E27FC236}">
              <a16:creationId xmlns:a16="http://schemas.microsoft.com/office/drawing/2014/main" id="{00000000-0008-0000-0100-0000A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7" name="Text Box 6">
          <a:extLst>
            <a:ext uri="{FF2B5EF4-FFF2-40B4-BE49-F238E27FC236}">
              <a16:creationId xmlns:a16="http://schemas.microsoft.com/office/drawing/2014/main" id="{00000000-0008-0000-0100-0000A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8" name="Text Box 4">
          <a:extLst>
            <a:ext uri="{FF2B5EF4-FFF2-40B4-BE49-F238E27FC236}">
              <a16:creationId xmlns:a16="http://schemas.microsoft.com/office/drawing/2014/main" id="{00000000-0008-0000-0100-0000A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9" name="Text Box 6">
          <a:extLst>
            <a:ext uri="{FF2B5EF4-FFF2-40B4-BE49-F238E27FC236}">
              <a16:creationId xmlns:a16="http://schemas.microsoft.com/office/drawing/2014/main" id="{00000000-0008-0000-0100-0000A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0" name="Text Box 4">
          <a:extLst>
            <a:ext uri="{FF2B5EF4-FFF2-40B4-BE49-F238E27FC236}">
              <a16:creationId xmlns:a16="http://schemas.microsoft.com/office/drawing/2014/main" id="{00000000-0008-0000-0100-0000A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1" name="Text Box 6">
          <a:extLst>
            <a:ext uri="{FF2B5EF4-FFF2-40B4-BE49-F238E27FC236}">
              <a16:creationId xmlns:a16="http://schemas.microsoft.com/office/drawing/2014/main" id="{00000000-0008-0000-0100-0000A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2" name="Text Box 4">
          <a:extLst>
            <a:ext uri="{FF2B5EF4-FFF2-40B4-BE49-F238E27FC236}">
              <a16:creationId xmlns:a16="http://schemas.microsoft.com/office/drawing/2014/main" id="{00000000-0008-0000-0100-0000A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3" name="Text Box 6">
          <a:extLst>
            <a:ext uri="{FF2B5EF4-FFF2-40B4-BE49-F238E27FC236}">
              <a16:creationId xmlns:a16="http://schemas.microsoft.com/office/drawing/2014/main" id="{00000000-0008-0000-0100-0000A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4" name="Text Box 4">
          <a:extLst>
            <a:ext uri="{FF2B5EF4-FFF2-40B4-BE49-F238E27FC236}">
              <a16:creationId xmlns:a16="http://schemas.microsoft.com/office/drawing/2014/main" id="{00000000-0008-0000-0100-0000A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5" name="Text Box 6">
          <a:extLst>
            <a:ext uri="{FF2B5EF4-FFF2-40B4-BE49-F238E27FC236}">
              <a16:creationId xmlns:a16="http://schemas.microsoft.com/office/drawing/2014/main" id="{00000000-0008-0000-0100-0000A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6" name="Text Box 4">
          <a:extLst>
            <a:ext uri="{FF2B5EF4-FFF2-40B4-BE49-F238E27FC236}">
              <a16:creationId xmlns:a16="http://schemas.microsoft.com/office/drawing/2014/main" id="{00000000-0008-0000-0100-0000B0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7" name="Text Box 6">
          <a:extLst>
            <a:ext uri="{FF2B5EF4-FFF2-40B4-BE49-F238E27FC236}">
              <a16:creationId xmlns:a16="http://schemas.microsoft.com/office/drawing/2014/main" id="{00000000-0008-0000-0100-0000B1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8" name="Text Box 4">
          <a:extLst>
            <a:ext uri="{FF2B5EF4-FFF2-40B4-BE49-F238E27FC236}">
              <a16:creationId xmlns:a16="http://schemas.microsoft.com/office/drawing/2014/main" id="{00000000-0008-0000-0100-0000B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9" name="Text Box 6">
          <a:extLst>
            <a:ext uri="{FF2B5EF4-FFF2-40B4-BE49-F238E27FC236}">
              <a16:creationId xmlns:a16="http://schemas.microsoft.com/office/drawing/2014/main" id="{00000000-0008-0000-0100-0000B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0" name="Text Box 4">
          <a:extLst>
            <a:ext uri="{FF2B5EF4-FFF2-40B4-BE49-F238E27FC236}">
              <a16:creationId xmlns:a16="http://schemas.microsoft.com/office/drawing/2014/main" id="{00000000-0008-0000-0100-0000B4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1" name="Text Box 6">
          <a:extLst>
            <a:ext uri="{FF2B5EF4-FFF2-40B4-BE49-F238E27FC236}">
              <a16:creationId xmlns:a16="http://schemas.microsoft.com/office/drawing/2014/main" id="{00000000-0008-0000-0100-0000B5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2" name="Text Box 4">
          <a:extLst>
            <a:ext uri="{FF2B5EF4-FFF2-40B4-BE49-F238E27FC236}">
              <a16:creationId xmlns:a16="http://schemas.microsoft.com/office/drawing/2014/main" id="{00000000-0008-0000-0100-0000B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3" name="Text Box 6">
          <a:extLst>
            <a:ext uri="{FF2B5EF4-FFF2-40B4-BE49-F238E27FC236}">
              <a16:creationId xmlns:a16="http://schemas.microsoft.com/office/drawing/2014/main" id="{00000000-0008-0000-0100-0000B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4" name="Text Box 4">
          <a:extLst>
            <a:ext uri="{FF2B5EF4-FFF2-40B4-BE49-F238E27FC236}">
              <a16:creationId xmlns:a16="http://schemas.microsoft.com/office/drawing/2014/main" id="{00000000-0008-0000-0100-0000B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5" name="Text Box 6">
          <a:extLst>
            <a:ext uri="{FF2B5EF4-FFF2-40B4-BE49-F238E27FC236}">
              <a16:creationId xmlns:a16="http://schemas.microsoft.com/office/drawing/2014/main" id="{00000000-0008-0000-0100-0000B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6" name="Text Box 4">
          <a:extLst>
            <a:ext uri="{FF2B5EF4-FFF2-40B4-BE49-F238E27FC236}">
              <a16:creationId xmlns:a16="http://schemas.microsoft.com/office/drawing/2014/main" id="{00000000-0008-0000-0100-0000B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7" name="Text Box 6">
          <a:extLst>
            <a:ext uri="{FF2B5EF4-FFF2-40B4-BE49-F238E27FC236}">
              <a16:creationId xmlns:a16="http://schemas.microsoft.com/office/drawing/2014/main" id="{00000000-0008-0000-0100-0000B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8" name="Text Box 4">
          <a:extLst>
            <a:ext uri="{FF2B5EF4-FFF2-40B4-BE49-F238E27FC236}">
              <a16:creationId xmlns:a16="http://schemas.microsoft.com/office/drawing/2014/main" id="{00000000-0008-0000-0100-0000B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9" name="Text Box 6">
          <a:extLst>
            <a:ext uri="{FF2B5EF4-FFF2-40B4-BE49-F238E27FC236}">
              <a16:creationId xmlns:a16="http://schemas.microsoft.com/office/drawing/2014/main" id="{00000000-0008-0000-0100-0000B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0" name="Text Box 4">
          <a:extLst>
            <a:ext uri="{FF2B5EF4-FFF2-40B4-BE49-F238E27FC236}">
              <a16:creationId xmlns:a16="http://schemas.microsoft.com/office/drawing/2014/main" id="{00000000-0008-0000-0100-0000B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1" name="Text Box 6">
          <a:extLst>
            <a:ext uri="{FF2B5EF4-FFF2-40B4-BE49-F238E27FC236}">
              <a16:creationId xmlns:a16="http://schemas.microsoft.com/office/drawing/2014/main" id="{00000000-0008-0000-0100-0000B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2" name="Text Box 4">
          <a:extLst>
            <a:ext uri="{FF2B5EF4-FFF2-40B4-BE49-F238E27FC236}">
              <a16:creationId xmlns:a16="http://schemas.microsoft.com/office/drawing/2014/main" id="{00000000-0008-0000-0100-0000C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3" name="Text Box 6">
          <a:extLst>
            <a:ext uri="{FF2B5EF4-FFF2-40B4-BE49-F238E27FC236}">
              <a16:creationId xmlns:a16="http://schemas.microsoft.com/office/drawing/2014/main" id="{00000000-0008-0000-0100-0000C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4" name="Text Box 4">
          <a:extLst>
            <a:ext uri="{FF2B5EF4-FFF2-40B4-BE49-F238E27FC236}">
              <a16:creationId xmlns:a16="http://schemas.microsoft.com/office/drawing/2014/main" id="{00000000-0008-0000-0100-0000C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5" name="Text Box 6">
          <a:extLst>
            <a:ext uri="{FF2B5EF4-FFF2-40B4-BE49-F238E27FC236}">
              <a16:creationId xmlns:a16="http://schemas.microsoft.com/office/drawing/2014/main" id="{00000000-0008-0000-0100-0000C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6" name="Text Box 4">
          <a:extLst>
            <a:ext uri="{FF2B5EF4-FFF2-40B4-BE49-F238E27FC236}">
              <a16:creationId xmlns:a16="http://schemas.microsoft.com/office/drawing/2014/main" id="{00000000-0008-0000-0100-0000C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7" name="Text Box 6">
          <a:extLst>
            <a:ext uri="{FF2B5EF4-FFF2-40B4-BE49-F238E27FC236}">
              <a16:creationId xmlns:a16="http://schemas.microsoft.com/office/drawing/2014/main" id="{00000000-0008-0000-0100-0000C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8" name="Text Box 4">
          <a:extLst>
            <a:ext uri="{FF2B5EF4-FFF2-40B4-BE49-F238E27FC236}">
              <a16:creationId xmlns:a16="http://schemas.microsoft.com/office/drawing/2014/main" id="{00000000-0008-0000-0100-0000C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9" name="Text Box 6">
          <a:extLst>
            <a:ext uri="{FF2B5EF4-FFF2-40B4-BE49-F238E27FC236}">
              <a16:creationId xmlns:a16="http://schemas.microsoft.com/office/drawing/2014/main" id="{00000000-0008-0000-0100-0000C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0" name="Text Box 4">
          <a:extLst>
            <a:ext uri="{FF2B5EF4-FFF2-40B4-BE49-F238E27FC236}">
              <a16:creationId xmlns:a16="http://schemas.microsoft.com/office/drawing/2014/main" id="{00000000-0008-0000-0100-0000C8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1" name="Text Box 6">
          <a:extLst>
            <a:ext uri="{FF2B5EF4-FFF2-40B4-BE49-F238E27FC236}">
              <a16:creationId xmlns:a16="http://schemas.microsoft.com/office/drawing/2014/main" id="{00000000-0008-0000-0100-0000C9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2" name="Text Box 4">
          <a:extLst>
            <a:ext uri="{FF2B5EF4-FFF2-40B4-BE49-F238E27FC236}">
              <a16:creationId xmlns:a16="http://schemas.microsoft.com/office/drawing/2014/main" id="{00000000-0008-0000-0100-0000C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3" name="Text Box 6">
          <a:extLst>
            <a:ext uri="{FF2B5EF4-FFF2-40B4-BE49-F238E27FC236}">
              <a16:creationId xmlns:a16="http://schemas.microsoft.com/office/drawing/2014/main" id="{00000000-0008-0000-0100-0000C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4" name="Text Box 4">
          <a:extLst>
            <a:ext uri="{FF2B5EF4-FFF2-40B4-BE49-F238E27FC236}">
              <a16:creationId xmlns:a16="http://schemas.microsoft.com/office/drawing/2014/main" id="{00000000-0008-0000-0100-0000C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5" name="Text Box 6">
          <a:extLst>
            <a:ext uri="{FF2B5EF4-FFF2-40B4-BE49-F238E27FC236}">
              <a16:creationId xmlns:a16="http://schemas.microsoft.com/office/drawing/2014/main" id="{00000000-0008-0000-0100-0000C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6" name="Text Box 4">
          <a:extLst>
            <a:ext uri="{FF2B5EF4-FFF2-40B4-BE49-F238E27FC236}">
              <a16:creationId xmlns:a16="http://schemas.microsoft.com/office/drawing/2014/main" id="{00000000-0008-0000-0100-0000C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7" name="Text Box 6">
          <a:extLst>
            <a:ext uri="{FF2B5EF4-FFF2-40B4-BE49-F238E27FC236}">
              <a16:creationId xmlns:a16="http://schemas.microsoft.com/office/drawing/2014/main" id="{00000000-0008-0000-0100-0000C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8" name="Text Box 4">
          <a:extLst>
            <a:ext uri="{FF2B5EF4-FFF2-40B4-BE49-F238E27FC236}">
              <a16:creationId xmlns:a16="http://schemas.microsoft.com/office/drawing/2014/main" id="{00000000-0008-0000-0100-0000D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9" name="Text Box 6">
          <a:extLst>
            <a:ext uri="{FF2B5EF4-FFF2-40B4-BE49-F238E27FC236}">
              <a16:creationId xmlns:a16="http://schemas.microsoft.com/office/drawing/2014/main" id="{00000000-0008-0000-0100-0000D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0" name="Text Box 4">
          <a:extLst>
            <a:ext uri="{FF2B5EF4-FFF2-40B4-BE49-F238E27FC236}">
              <a16:creationId xmlns:a16="http://schemas.microsoft.com/office/drawing/2014/main" id="{00000000-0008-0000-0100-0000D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1" name="Text Box 6">
          <a:extLst>
            <a:ext uri="{FF2B5EF4-FFF2-40B4-BE49-F238E27FC236}">
              <a16:creationId xmlns:a16="http://schemas.microsoft.com/office/drawing/2014/main" id="{00000000-0008-0000-0100-0000D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2" name="Text Box 4">
          <a:extLst>
            <a:ext uri="{FF2B5EF4-FFF2-40B4-BE49-F238E27FC236}">
              <a16:creationId xmlns:a16="http://schemas.microsoft.com/office/drawing/2014/main" id="{00000000-0008-0000-0100-0000D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3" name="Text Box 6">
          <a:extLst>
            <a:ext uri="{FF2B5EF4-FFF2-40B4-BE49-F238E27FC236}">
              <a16:creationId xmlns:a16="http://schemas.microsoft.com/office/drawing/2014/main" id="{00000000-0008-0000-0100-0000D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4" name="Text Box 4">
          <a:extLst>
            <a:ext uri="{FF2B5EF4-FFF2-40B4-BE49-F238E27FC236}">
              <a16:creationId xmlns:a16="http://schemas.microsoft.com/office/drawing/2014/main" id="{00000000-0008-0000-0100-0000D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5" name="Text Box 6">
          <a:extLst>
            <a:ext uri="{FF2B5EF4-FFF2-40B4-BE49-F238E27FC236}">
              <a16:creationId xmlns:a16="http://schemas.microsoft.com/office/drawing/2014/main" id="{00000000-0008-0000-0100-0000D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6" name="Text Box 4">
          <a:extLst>
            <a:ext uri="{FF2B5EF4-FFF2-40B4-BE49-F238E27FC236}">
              <a16:creationId xmlns:a16="http://schemas.microsoft.com/office/drawing/2014/main" id="{00000000-0008-0000-0100-0000D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7" name="Text Box 6">
          <a:extLst>
            <a:ext uri="{FF2B5EF4-FFF2-40B4-BE49-F238E27FC236}">
              <a16:creationId xmlns:a16="http://schemas.microsoft.com/office/drawing/2014/main" id="{00000000-0008-0000-0100-0000D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8" name="Text Box 4">
          <a:extLst>
            <a:ext uri="{FF2B5EF4-FFF2-40B4-BE49-F238E27FC236}">
              <a16:creationId xmlns:a16="http://schemas.microsoft.com/office/drawing/2014/main" id="{00000000-0008-0000-0100-0000DA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9" name="Text Box 6">
          <a:extLst>
            <a:ext uri="{FF2B5EF4-FFF2-40B4-BE49-F238E27FC236}">
              <a16:creationId xmlns:a16="http://schemas.microsoft.com/office/drawing/2014/main" id="{00000000-0008-0000-0100-0000DB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0" name="Text Box 4">
          <a:extLst>
            <a:ext uri="{FF2B5EF4-FFF2-40B4-BE49-F238E27FC236}">
              <a16:creationId xmlns:a16="http://schemas.microsoft.com/office/drawing/2014/main" id="{00000000-0008-0000-0100-0000DC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1" name="Text Box 6">
          <a:extLst>
            <a:ext uri="{FF2B5EF4-FFF2-40B4-BE49-F238E27FC236}">
              <a16:creationId xmlns:a16="http://schemas.microsoft.com/office/drawing/2014/main" id="{00000000-0008-0000-0100-0000DD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2" name="Text Box 4">
          <a:extLst>
            <a:ext uri="{FF2B5EF4-FFF2-40B4-BE49-F238E27FC236}">
              <a16:creationId xmlns:a16="http://schemas.microsoft.com/office/drawing/2014/main" id="{00000000-0008-0000-0100-0000D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3" name="Text Box 6">
          <a:extLst>
            <a:ext uri="{FF2B5EF4-FFF2-40B4-BE49-F238E27FC236}">
              <a16:creationId xmlns:a16="http://schemas.microsoft.com/office/drawing/2014/main" id="{00000000-0008-0000-0100-0000D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4" name="Text Box 4">
          <a:extLst>
            <a:ext uri="{FF2B5EF4-FFF2-40B4-BE49-F238E27FC236}">
              <a16:creationId xmlns:a16="http://schemas.microsoft.com/office/drawing/2014/main" id="{00000000-0008-0000-0100-0000E0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5" name="Text Box 6">
          <a:extLst>
            <a:ext uri="{FF2B5EF4-FFF2-40B4-BE49-F238E27FC236}">
              <a16:creationId xmlns:a16="http://schemas.microsoft.com/office/drawing/2014/main" id="{00000000-0008-0000-0100-0000E1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6" name="Text Box 4">
          <a:extLst>
            <a:ext uri="{FF2B5EF4-FFF2-40B4-BE49-F238E27FC236}">
              <a16:creationId xmlns:a16="http://schemas.microsoft.com/office/drawing/2014/main" id="{00000000-0008-0000-0100-0000E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7" name="Text Box 6">
          <a:extLst>
            <a:ext uri="{FF2B5EF4-FFF2-40B4-BE49-F238E27FC236}">
              <a16:creationId xmlns:a16="http://schemas.microsoft.com/office/drawing/2014/main" id="{00000000-0008-0000-0100-0000E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8" name="Text Box 4">
          <a:extLst>
            <a:ext uri="{FF2B5EF4-FFF2-40B4-BE49-F238E27FC236}">
              <a16:creationId xmlns:a16="http://schemas.microsoft.com/office/drawing/2014/main" id="{00000000-0008-0000-0100-0000E4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9" name="Text Box 6">
          <a:extLst>
            <a:ext uri="{FF2B5EF4-FFF2-40B4-BE49-F238E27FC236}">
              <a16:creationId xmlns:a16="http://schemas.microsoft.com/office/drawing/2014/main" id="{00000000-0008-0000-0100-0000E5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0" name="Text Box 4">
          <a:extLst>
            <a:ext uri="{FF2B5EF4-FFF2-40B4-BE49-F238E27FC236}">
              <a16:creationId xmlns:a16="http://schemas.microsoft.com/office/drawing/2014/main" id="{00000000-0008-0000-0100-0000E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1" name="Text Box 6">
          <a:extLst>
            <a:ext uri="{FF2B5EF4-FFF2-40B4-BE49-F238E27FC236}">
              <a16:creationId xmlns:a16="http://schemas.microsoft.com/office/drawing/2014/main" id="{00000000-0008-0000-0100-0000E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2" name="Text Box 4">
          <a:extLst>
            <a:ext uri="{FF2B5EF4-FFF2-40B4-BE49-F238E27FC236}">
              <a16:creationId xmlns:a16="http://schemas.microsoft.com/office/drawing/2014/main" id="{00000000-0008-0000-0100-0000E8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3" name="Text Box 6">
          <a:extLst>
            <a:ext uri="{FF2B5EF4-FFF2-40B4-BE49-F238E27FC236}">
              <a16:creationId xmlns:a16="http://schemas.microsoft.com/office/drawing/2014/main" id="{00000000-0008-0000-0100-0000E9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4" name="Text Box 4">
          <a:extLst>
            <a:ext uri="{FF2B5EF4-FFF2-40B4-BE49-F238E27FC236}">
              <a16:creationId xmlns:a16="http://schemas.microsoft.com/office/drawing/2014/main" id="{00000000-0008-0000-0100-0000E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5" name="Text Box 6">
          <a:extLst>
            <a:ext uri="{FF2B5EF4-FFF2-40B4-BE49-F238E27FC236}">
              <a16:creationId xmlns:a16="http://schemas.microsoft.com/office/drawing/2014/main" id="{00000000-0008-0000-0100-0000E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6" name="Text Box 4">
          <a:extLst>
            <a:ext uri="{FF2B5EF4-FFF2-40B4-BE49-F238E27FC236}">
              <a16:creationId xmlns:a16="http://schemas.microsoft.com/office/drawing/2014/main" id="{00000000-0008-0000-0100-0000E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7" name="Text Box 6">
          <a:extLst>
            <a:ext uri="{FF2B5EF4-FFF2-40B4-BE49-F238E27FC236}">
              <a16:creationId xmlns:a16="http://schemas.microsoft.com/office/drawing/2014/main" id="{00000000-0008-0000-0100-0000E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8" name="Text Box 4">
          <a:extLst>
            <a:ext uri="{FF2B5EF4-FFF2-40B4-BE49-F238E27FC236}">
              <a16:creationId xmlns:a16="http://schemas.microsoft.com/office/drawing/2014/main" id="{00000000-0008-0000-0100-0000EE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9" name="Text Box 6">
          <a:extLst>
            <a:ext uri="{FF2B5EF4-FFF2-40B4-BE49-F238E27FC236}">
              <a16:creationId xmlns:a16="http://schemas.microsoft.com/office/drawing/2014/main" id="{00000000-0008-0000-0100-0000EF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0" name="Text Box 4">
          <a:extLst>
            <a:ext uri="{FF2B5EF4-FFF2-40B4-BE49-F238E27FC236}">
              <a16:creationId xmlns:a16="http://schemas.microsoft.com/office/drawing/2014/main" id="{00000000-0008-0000-0100-0000F0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1" name="Text Box 6">
          <a:extLst>
            <a:ext uri="{FF2B5EF4-FFF2-40B4-BE49-F238E27FC236}">
              <a16:creationId xmlns:a16="http://schemas.microsoft.com/office/drawing/2014/main" id="{00000000-0008-0000-0100-0000F1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2" name="Text Box 4">
          <a:extLst>
            <a:ext uri="{FF2B5EF4-FFF2-40B4-BE49-F238E27FC236}">
              <a16:creationId xmlns:a16="http://schemas.microsoft.com/office/drawing/2014/main" id="{00000000-0008-0000-0100-0000F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3" name="Text Box 6">
          <a:extLst>
            <a:ext uri="{FF2B5EF4-FFF2-40B4-BE49-F238E27FC236}">
              <a16:creationId xmlns:a16="http://schemas.microsoft.com/office/drawing/2014/main" id="{00000000-0008-0000-0100-0000F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4" name="Text Box 4">
          <a:extLst>
            <a:ext uri="{FF2B5EF4-FFF2-40B4-BE49-F238E27FC236}">
              <a16:creationId xmlns:a16="http://schemas.microsoft.com/office/drawing/2014/main" id="{00000000-0008-0000-0100-0000F4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5" name="Text Box 6">
          <a:extLst>
            <a:ext uri="{FF2B5EF4-FFF2-40B4-BE49-F238E27FC236}">
              <a16:creationId xmlns:a16="http://schemas.microsoft.com/office/drawing/2014/main" id="{00000000-0008-0000-0100-0000F5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6" name="Text Box 4">
          <a:extLst>
            <a:ext uri="{FF2B5EF4-FFF2-40B4-BE49-F238E27FC236}">
              <a16:creationId xmlns:a16="http://schemas.microsoft.com/office/drawing/2014/main" id="{00000000-0008-0000-0100-0000F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7" name="Text Box 6">
          <a:extLst>
            <a:ext uri="{FF2B5EF4-FFF2-40B4-BE49-F238E27FC236}">
              <a16:creationId xmlns:a16="http://schemas.microsoft.com/office/drawing/2014/main" id="{00000000-0008-0000-0100-0000F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8" name="Text Box 4">
          <a:extLst>
            <a:ext uri="{FF2B5EF4-FFF2-40B4-BE49-F238E27FC236}">
              <a16:creationId xmlns:a16="http://schemas.microsoft.com/office/drawing/2014/main" id="{00000000-0008-0000-0100-0000F8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9" name="Text Box 6">
          <a:extLst>
            <a:ext uri="{FF2B5EF4-FFF2-40B4-BE49-F238E27FC236}">
              <a16:creationId xmlns:a16="http://schemas.microsoft.com/office/drawing/2014/main" id="{00000000-0008-0000-0100-0000F9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0" name="Text Box 4">
          <a:extLst>
            <a:ext uri="{FF2B5EF4-FFF2-40B4-BE49-F238E27FC236}">
              <a16:creationId xmlns:a16="http://schemas.microsoft.com/office/drawing/2014/main" id="{00000000-0008-0000-0100-0000F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1" name="Text Box 6">
          <a:extLst>
            <a:ext uri="{FF2B5EF4-FFF2-40B4-BE49-F238E27FC236}">
              <a16:creationId xmlns:a16="http://schemas.microsoft.com/office/drawing/2014/main" id="{00000000-0008-0000-0100-0000F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2" name="Text Box 4">
          <a:extLst>
            <a:ext uri="{FF2B5EF4-FFF2-40B4-BE49-F238E27FC236}">
              <a16:creationId xmlns:a16="http://schemas.microsoft.com/office/drawing/2014/main" id="{00000000-0008-0000-0100-0000FC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3" name="Text Box 6">
          <a:extLst>
            <a:ext uri="{FF2B5EF4-FFF2-40B4-BE49-F238E27FC236}">
              <a16:creationId xmlns:a16="http://schemas.microsoft.com/office/drawing/2014/main" id="{00000000-0008-0000-0100-0000FD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4" name="Text Box 4">
          <a:extLst>
            <a:ext uri="{FF2B5EF4-FFF2-40B4-BE49-F238E27FC236}">
              <a16:creationId xmlns:a16="http://schemas.microsoft.com/office/drawing/2014/main" id="{00000000-0008-0000-0100-0000FE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5" name="Text Box 6">
          <a:extLst>
            <a:ext uri="{FF2B5EF4-FFF2-40B4-BE49-F238E27FC236}">
              <a16:creationId xmlns:a16="http://schemas.microsoft.com/office/drawing/2014/main" id="{00000000-0008-0000-0100-0000FF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6" name="Text Box 4">
          <a:extLst>
            <a:ext uri="{FF2B5EF4-FFF2-40B4-BE49-F238E27FC236}">
              <a16:creationId xmlns:a16="http://schemas.microsoft.com/office/drawing/2014/main" id="{00000000-0008-0000-0100-00000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7" name="Text Box 6">
          <a:extLst>
            <a:ext uri="{FF2B5EF4-FFF2-40B4-BE49-F238E27FC236}">
              <a16:creationId xmlns:a16="http://schemas.microsoft.com/office/drawing/2014/main" id="{00000000-0008-0000-0100-00000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8" name="Text Box 4">
          <a:extLst>
            <a:ext uri="{FF2B5EF4-FFF2-40B4-BE49-F238E27FC236}">
              <a16:creationId xmlns:a16="http://schemas.microsoft.com/office/drawing/2014/main" id="{00000000-0008-0000-0100-00000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9" name="Text Box 6">
          <a:extLst>
            <a:ext uri="{FF2B5EF4-FFF2-40B4-BE49-F238E27FC236}">
              <a16:creationId xmlns:a16="http://schemas.microsoft.com/office/drawing/2014/main" id="{00000000-0008-0000-0100-00000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0" name="Text Box 4">
          <a:extLst>
            <a:ext uri="{FF2B5EF4-FFF2-40B4-BE49-F238E27FC236}">
              <a16:creationId xmlns:a16="http://schemas.microsoft.com/office/drawing/2014/main" id="{00000000-0008-0000-0100-00000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1" name="Text Box 6">
          <a:extLst>
            <a:ext uri="{FF2B5EF4-FFF2-40B4-BE49-F238E27FC236}">
              <a16:creationId xmlns:a16="http://schemas.microsoft.com/office/drawing/2014/main" id="{00000000-0008-0000-0100-00000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2" name="Text Box 4">
          <a:extLst>
            <a:ext uri="{FF2B5EF4-FFF2-40B4-BE49-F238E27FC236}">
              <a16:creationId xmlns:a16="http://schemas.microsoft.com/office/drawing/2014/main" id="{00000000-0008-0000-0100-00000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3" name="Text Box 6">
          <a:extLst>
            <a:ext uri="{FF2B5EF4-FFF2-40B4-BE49-F238E27FC236}">
              <a16:creationId xmlns:a16="http://schemas.microsoft.com/office/drawing/2014/main" id="{00000000-0008-0000-0100-00000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4" name="Text Box 4">
          <a:extLst>
            <a:ext uri="{FF2B5EF4-FFF2-40B4-BE49-F238E27FC236}">
              <a16:creationId xmlns:a16="http://schemas.microsoft.com/office/drawing/2014/main" id="{00000000-0008-0000-0100-00000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5" name="Text Box 6">
          <a:extLst>
            <a:ext uri="{FF2B5EF4-FFF2-40B4-BE49-F238E27FC236}">
              <a16:creationId xmlns:a16="http://schemas.microsoft.com/office/drawing/2014/main" id="{00000000-0008-0000-0100-00000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6" name="Text Box 4">
          <a:extLst>
            <a:ext uri="{FF2B5EF4-FFF2-40B4-BE49-F238E27FC236}">
              <a16:creationId xmlns:a16="http://schemas.microsoft.com/office/drawing/2014/main" id="{00000000-0008-0000-0100-00000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7" name="Text Box 6">
          <a:extLst>
            <a:ext uri="{FF2B5EF4-FFF2-40B4-BE49-F238E27FC236}">
              <a16:creationId xmlns:a16="http://schemas.microsoft.com/office/drawing/2014/main" id="{00000000-0008-0000-0100-00000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8" name="Text Box 4">
          <a:extLst>
            <a:ext uri="{FF2B5EF4-FFF2-40B4-BE49-F238E27FC236}">
              <a16:creationId xmlns:a16="http://schemas.microsoft.com/office/drawing/2014/main" id="{00000000-0008-0000-0100-00000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9" name="Text Box 6">
          <a:extLst>
            <a:ext uri="{FF2B5EF4-FFF2-40B4-BE49-F238E27FC236}">
              <a16:creationId xmlns:a16="http://schemas.microsoft.com/office/drawing/2014/main" id="{00000000-0008-0000-0100-00000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0" name="Text Box 4">
          <a:extLst>
            <a:ext uri="{FF2B5EF4-FFF2-40B4-BE49-F238E27FC236}">
              <a16:creationId xmlns:a16="http://schemas.microsoft.com/office/drawing/2014/main" id="{00000000-0008-0000-0100-00000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1" name="Text Box 6">
          <a:extLst>
            <a:ext uri="{FF2B5EF4-FFF2-40B4-BE49-F238E27FC236}">
              <a16:creationId xmlns:a16="http://schemas.microsoft.com/office/drawing/2014/main" id="{00000000-0008-0000-0100-00000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2" name="Text Box 4">
          <a:extLst>
            <a:ext uri="{FF2B5EF4-FFF2-40B4-BE49-F238E27FC236}">
              <a16:creationId xmlns:a16="http://schemas.microsoft.com/office/drawing/2014/main" id="{00000000-0008-0000-0100-00001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3" name="Text Box 6">
          <a:extLst>
            <a:ext uri="{FF2B5EF4-FFF2-40B4-BE49-F238E27FC236}">
              <a16:creationId xmlns:a16="http://schemas.microsoft.com/office/drawing/2014/main" id="{00000000-0008-0000-0100-00001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4" name="Text Box 4">
          <a:extLst>
            <a:ext uri="{FF2B5EF4-FFF2-40B4-BE49-F238E27FC236}">
              <a16:creationId xmlns:a16="http://schemas.microsoft.com/office/drawing/2014/main" id="{00000000-0008-0000-0100-00001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5" name="Text Box 6">
          <a:extLst>
            <a:ext uri="{FF2B5EF4-FFF2-40B4-BE49-F238E27FC236}">
              <a16:creationId xmlns:a16="http://schemas.microsoft.com/office/drawing/2014/main" id="{00000000-0008-0000-0100-00001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6" name="Text Box 4">
          <a:extLst>
            <a:ext uri="{FF2B5EF4-FFF2-40B4-BE49-F238E27FC236}">
              <a16:creationId xmlns:a16="http://schemas.microsoft.com/office/drawing/2014/main" id="{00000000-0008-0000-0100-00001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7" name="Text Box 6">
          <a:extLst>
            <a:ext uri="{FF2B5EF4-FFF2-40B4-BE49-F238E27FC236}">
              <a16:creationId xmlns:a16="http://schemas.microsoft.com/office/drawing/2014/main" id="{00000000-0008-0000-0100-00001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8" name="Text Box 4">
          <a:extLst>
            <a:ext uri="{FF2B5EF4-FFF2-40B4-BE49-F238E27FC236}">
              <a16:creationId xmlns:a16="http://schemas.microsoft.com/office/drawing/2014/main" id="{00000000-0008-0000-0100-00001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9" name="Text Box 6">
          <a:extLst>
            <a:ext uri="{FF2B5EF4-FFF2-40B4-BE49-F238E27FC236}">
              <a16:creationId xmlns:a16="http://schemas.microsoft.com/office/drawing/2014/main" id="{00000000-0008-0000-0100-00001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0" name="Text Box 4">
          <a:extLst>
            <a:ext uri="{FF2B5EF4-FFF2-40B4-BE49-F238E27FC236}">
              <a16:creationId xmlns:a16="http://schemas.microsoft.com/office/drawing/2014/main" id="{00000000-0008-0000-0100-00001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1" name="Text Box 6">
          <a:extLst>
            <a:ext uri="{FF2B5EF4-FFF2-40B4-BE49-F238E27FC236}">
              <a16:creationId xmlns:a16="http://schemas.microsoft.com/office/drawing/2014/main" id="{00000000-0008-0000-0100-00001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2" name="Text Box 4">
          <a:extLst>
            <a:ext uri="{FF2B5EF4-FFF2-40B4-BE49-F238E27FC236}">
              <a16:creationId xmlns:a16="http://schemas.microsoft.com/office/drawing/2014/main" id="{00000000-0008-0000-0100-00001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3" name="Text Box 6">
          <a:extLst>
            <a:ext uri="{FF2B5EF4-FFF2-40B4-BE49-F238E27FC236}">
              <a16:creationId xmlns:a16="http://schemas.microsoft.com/office/drawing/2014/main" id="{00000000-0008-0000-0100-00001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4" name="Text Box 4">
          <a:extLst>
            <a:ext uri="{FF2B5EF4-FFF2-40B4-BE49-F238E27FC236}">
              <a16:creationId xmlns:a16="http://schemas.microsoft.com/office/drawing/2014/main" id="{00000000-0008-0000-0100-00001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5" name="Text Box 6">
          <a:extLst>
            <a:ext uri="{FF2B5EF4-FFF2-40B4-BE49-F238E27FC236}">
              <a16:creationId xmlns:a16="http://schemas.microsoft.com/office/drawing/2014/main" id="{00000000-0008-0000-0100-00001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6" name="Text Box 4">
          <a:extLst>
            <a:ext uri="{FF2B5EF4-FFF2-40B4-BE49-F238E27FC236}">
              <a16:creationId xmlns:a16="http://schemas.microsoft.com/office/drawing/2014/main" id="{00000000-0008-0000-0100-00001E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7" name="Text Box 6">
          <a:extLst>
            <a:ext uri="{FF2B5EF4-FFF2-40B4-BE49-F238E27FC236}">
              <a16:creationId xmlns:a16="http://schemas.microsoft.com/office/drawing/2014/main" id="{00000000-0008-0000-0100-00001F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8" name="Text Box 4">
          <a:extLst>
            <a:ext uri="{FF2B5EF4-FFF2-40B4-BE49-F238E27FC236}">
              <a16:creationId xmlns:a16="http://schemas.microsoft.com/office/drawing/2014/main" id="{00000000-0008-0000-0100-00002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9" name="Text Box 6">
          <a:extLst>
            <a:ext uri="{FF2B5EF4-FFF2-40B4-BE49-F238E27FC236}">
              <a16:creationId xmlns:a16="http://schemas.microsoft.com/office/drawing/2014/main" id="{00000000-0008-0000-0100-000021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0" name="Text Box 4">
          <a:extLst>
            <a:ext uri="{FF2B5EF4-FFF2-40B4-BE49-F238E27FC236}">
              <a16:creationId xmlns:a16="http://schemas.microsoft.com/office/drawing/2014/main" id="{00000000-0008-0000-0100-000022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1" name="Text Box 6">
          <a:extLst>
            <a:ext uri="{FF2B5EF4-FFF2-40B4-BE49-F238E27FC236}">
              <a16:creationId xmlns:a16="http://schemas.microsoft.com/office/drawing/2014/main" id="{00000000-0008-0000-0100-000023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2" name="Text Box 4">
          <a:extLst>
            <a:ext uri="{FF2B5EF4-FFF2-40B4-BE49-F238E27FC236}">
              <a16:creationId xmlns:a16="http://schemas.microsoft.com/office/drawing/2014/main" id="{00000000-0008-0000-0100-00002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3" name="Text Box 6">
          <a:extLst>
            <a:ext uri="{FF2B5EF4-FFF2-40B4-BE49-F238E27FC236}">
              <a16:creationId xmlns:a16="http://schemas.microsoft.com/office/drawing/2014/main" id="{00000000-0008-0000-0100-000025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4" name="Text Box 4">
          <a:extLst>
            <a:ext uri="{FF2B5EF4-FFF2-40B4-BE49-F238E27FC236}">
              <a16:creationId xmlns:a16="http://schemas.microsoft.com/office/drawing/2014/main" id="{00000000-0008-0000-0100-000026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5" name="Text Box 6">
          <a:extLst>
            <a:ext uri="{FF2B5EF4-FFF2-40B4-BE49-F238E27FC236}">
              <a16:creationId xmlns:a16="http://schemas.microsoft.com/office/drawing/2014/main" id="{00000000-0008-0000-0100-000027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6" name="Text Box 4">
          <a:extLst>
            <a:ext uri="{FF2B5EF4-FFF2-40B4-BE49-F238E27FC236}">
              <a16:creationId xmlns:a16="http://schemas.microsoft.com/office/drawing/2014/main" id="{00000000-0008-0000-0100-00002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7" name="Text Box 6">
          <a:extLst>
            <a:ext uri="{FF2B5EF4-FFF2-40B4-BE49-F238E27FC236}">
              <a16:creationId xmlns:a16="http://schemas.microsoft.com/office/drawing/2014/main" id="{00000000-0008-0000-0100-00002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8" name="Text Box 4">
          <a:extLst>
            <a:ext uri="{FF2B5EF4-FFF2-40B4-BE49-F238E27FC236}">
              <a16:creationId xmlns:a16="http://schemas.microsoft.com/office/drawing/2014/main" id="{00000000-0008-0000-0100-00002A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9" name="Text Box 6">
          <a:extLst>
            <a:ext uri="{FF2B5EF4-FFF2-40B4-BE49-F238E27FC236}">
              <a16:creationId xmlns:a16="http://schemas.microsoft.com/office/drawing/2014/main" id="{00000000-0008-0000-0100-00002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0" name="Text Box 4">
          <a:extLst>
            <a:ext uri="{FF2B5EF4-FFF2-40B4-BE49-F238E27FC236}">
              <a16:creationId xmlns:a16="http://schemas.microsoft.com/office/drawing/2014/main" id="{00000000-0008-0000-0100-00002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1" name="Text Box 6">
          <a:extLst>
            <a:ext uri="{FF2B5EF4-FFF2-40B4-BE49-F238E27FC236}">
              <a16:creationId xmlns:a16="http://schemas.microsoft.com/office/drawing/2014/main" id="{00000000-0008-0000-0100-00002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2" name="Text Box 4">
          <a:extLst>
            <a:ext uri="{FF2B5EF4-FFF2-40B4-BE49-F238E27FC236}">
              <a16:creationId xmlns:a16="http://schemas.microsoft.com/office/drawing/2014/main" id="{00000000-0008-0000-0100-00002E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3" name="Text Box 6">
          <a:extLst>
            <a:ext uri="{FF2B5EF4-FFF2-40B4-BE49-F238E27FC236}">
              <a16:creationId xmlns:a16="http://schemas.microsoft.com/office/drawing/2014/main" id="{00000000-0008-0000-0100-00002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4" name="Text Box 4">
          <a:extLst>
            <a:ext uri="{FF2B5EF4-FFF2-40B4-BE49-F238E27FC236}">
              <a16:creationId xmlns:a16="http://schemas.microsoft.com/office/drawing/2014/main" id="{00000000-0008-0000-0100-00003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5" name="Text Box 6">
          <a:extLst>
            <a:ext uri="{FF2B5EF4-FFF2-40B4-BE49-F238E27FC236}">
              <a16:creationId xmlns:a16="http://schemas.microsoft.com/office/drawing/2014/main" id="{00000000-0008-0000-0100-00003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6" name="Text Box 4">
          <a:extLst>
            <a:ext uri="{FF2B5EF4-FFF2-40B4-BE49-F238E27FC236}">
              <a16:creationId xmlns:a16="http://schemas.microsoft.com/office/drawing/2014/main" id="{00000000-0008-0000-0100-000032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7" name="Text Box 6">
          <a:extLst>
            <a:ext uri="{FF2B5EF4-FFF2-40B4-BE49-F238E27FC236}">
              <a16:creationId xmlns:a16="http://schemas.microsoft.com/office/drawing/2014/main" id="{00000000-0008-0000-0100-00003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8" name="Text Box 4">
          <a:extLst>
            <a:ext uri="{FF2B5EF4-FFF2-40B4-BE49-F238E27FC236}">
              <a16:creationId xmlns:a16="http://schemas.microsoft.com/office/drawing/2014/main" id="{00000000-0008-0000-0100-000034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9" name="Text Box 6">
          <a:extLst>
            <a:ext uri="{FF2B5EF4-FFF2-40B4-BE49-F238E27FC236}">
              <a16:creationId xmlns:a16="http://schemas.microsoft.com/office/drawing/2014/main" id="{00000000-0008-0000-0100-00003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0" name="Text Box 4">
          <a:extLst>
            <a:ext uri="{FF2B5EF4-FFF2-40B4-BE49-F238E27FC236}">
              <a16:creationId xmlns:a16="http://schemas.microsoft.com/office/drawing/2014/main" id="{00000000-0008-0000-0100-00003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1" name="Text Box 6">
          <a:extLst>
            <a:ext uri="{FF2B5EF4-FFF2-40B4-BE49-F238E27FC236}">
              <a16:creationId xmlns:a16="http://schemas.microsoft.com/office/drawing/2014/main" id="{00000000-0008-0000-0100-00003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2" name="Text Box 4">
          <a:extLst>
            <a:ext uri="{FF2B5EF4-FFF2-40B4-BE49-F238E27FC236}">
              <a16:creationId xmlns:a16="http://schemas.microsoft.com/office/drawing/2014/main" id="{00000000-0008-0000-0100-00003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3" name="Text Box 6">
          <a:extLst>
            <a:ext uri="{FF2B5EF4-FFF2-40B4-BE49-F238E27FC236}">
              <a16:creationId xmlns:a16="http://schemas.microsoft.com/office/drawing/2014/main" id="{00000000-0008-0000-0100-000039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4" name="Text Box 4">
          <a:extLst>
            <a:ext uri="{FF2B5EF4-FFF2-40B4-BE49-F238E27FC236}">
              <a16:creationId xmlns:a16="http://schemas.microsoft.com/office/drawing/2014/main" id="{00000000-0008-0000-0100-00003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5" name="Text Box 6">
          <a:extLst>
            <a:ext uri="{FF2B5EF4-FFF2-40B4-BE49-F238E27FC236}">
              <a16:creationId xmlns:a16="http://schemas.microsoft.com/office/drawing/2014/main" id="{00000000-0008-0000-0100-00003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6" name="Text Box 4">
          <a:extLst>
            <a:ext uri="{FF2B5EF4-FFF2-40B4-BE49-F238E27FC236}">
              <a16:creationId xmlns:a16="http://schemas.microsoft.com/office/drawing/2014/main" id="{00000000-0008-0000-0100-00003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7" name="Text Box 6">
          <a:extLst>
            <a:ext uri="{FF2B5EF4-FFF2-40B4-BE49-F238E27FC236}">
              <a16:creationId xmlns:a16="http://schemas.microsoft.com/office/drawing/2014/main" id="{00000000-0008-0000-0100-00003D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8" name="Text Box 4">
          <a:extLst>
            <a:ext uri="{FF2B5EF4-FFF2-40B4-BE49-F238E27FC236}">
              <a16:creationId xmlns:a16="http://schemas.microsoft.com/office/drawing/2014/main" id="{00000000-0008-0000-0100-00003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9" name="Text Box 6">
          <a:extLst>
            <a:ext uri="{FF2B5EF4-FFF2-40B4-BE49-F238E27FC236}">
              <a16:creationId xmlns:a16="http://schemas.microsoft.com/office/drawing/2014/main" id="{00000000-0008-0000-0100-00003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0" name="Text Box 4">
          <a:extLst>
            <a:ext uri="{FF2B5EF4-FFF2-40B4-BE49-F238E27FC236}">
              <a16:creationId xmlns:a16="http://schemas.microsoft.com/office/drawing/2014/main" id="{00000000-0008-0000-0100-00004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1" name="Text Box 6">
          <a:extLst>
            <a:ext uri="{FF2B5EF4-FFF2-40B4-BE49-F238E27FC236}">
              <a16:creationId xmlns:a16="http://schemas.microsoft.com/office/drawing/2014/main" id="{00000000-0008-0000-0100-000041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2" name="Text Box 4">
          <a:extLst>
            <a:ext uri="{FF2B5EF4-FFF2-40B4-BE49-F238E27FC236}">
              <a16:creationId xmlns:a16="http://schemas.microsoft.com/office/drawing/2014/main" id="{00000000-0008-0000-0100-00004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3" name="Text Box 6">
          <a:extLst>
            <a:ext uri="{FF2B5EF4-FFF2-40B4-BE49-F238E27FC236}">
              <a16:creationId xmlns:a16="http://schemas.microsoft.com/office/drawing/2014/main" id="{00000000-0008-0000-0100-000043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4" name="Text Box 4">
          <a:extLst>
            <a:ext uri="{FF2B5EF4-FFF2-40B4-BE49-F238E27FC236}">
              <a16:creationId xmlns:a16="http://schemas.microsoft.com/office/drawing/2014/main" id="{00000000-0008-0000-0100-00004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5" name="Text Box 6">
          <a:extLst>
            <a:ext uri="{FF2B5EF4-FFF2-40B4-BE49-F238E27FC236}">
              <a16:creationId xmlns:a16="http://schemas.microsoft.com/office/drawing/2014/main" id="{00000000-0008-0000-0100-00004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686" name="Text Box 6">
          <a:extLst>
            <a:ext uri="{FF2B5EF4-FFF2-40B4-BE49-F238E27FC236}">
              <a16:creationId xmlns:a16="http://schemas.microsoft.com/office/drawing/2014/main" id="{00000000-0008-0000-0100-00004613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7" name="Text Box 4">
          <a:extLst>
            <a:ext uri="{FF2B5EF4-FFF2-40B4-BE49-F238E27FC236}">
              <a16:creationId xmlns:a16="http://schemas.microsoft.com/office/drawing/2014/main" id="{00000000-0008-0000-0100-000047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8" name="Text Box 6">
          <a:extLst>
            <a:ext uri="{FF2B5EF4-FFF2-40B4-BE49-F238E27FC236}">
              <a16:creationId xmlns:a16="http://schemas.microsoft.com/office/drawing/2014/main" id="{00000000-0008-0000-0100-000048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9" name="Text Box 4">
          <a:extLst>
            <a:ext uri="{FF2B5EF4-FFF2-40B4-BE49-F238E27FC236}">
              <a16:creationId xmlns:a16="http://schemas.microsoft.com/office/drawing/2014/main" id="{00000000-0008-0000-0100-00004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0" name="Text Box 6">
          <a:extLst>
            <a:ext uri="{FF2B5EF4-FFF2-40B4-BE49-F238E27FC236}">
              <a16:creationId xmlns:a16="http://schemas.microsoft.com/office/drawing/2014/main" id="{00000000-0008-0000-0100-00004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1" name="Text Box 4">
          <a:extLst>
            <a:ext uri="{FF2B5EF4-FFF2-40B4-BE49-F238E27FC236}">
              <a16:creationId xmlns:a16="http://schemas.microsoft.com/office/drawing/2014/main" id="{00000000-0008-0000-0100-00004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2" name="Text Box 6">
          <a:extLst>
            <a:ext uri="{FF2B5EF4-FFF2-40B4-BE49-F238E27FC236}">
              <a16:creationId xmlns:a16="http://schemas.microsoft.com/office/drawing/2014/main" id="{00000000-0008-0000-0100-00004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3" name="Text Box 4">
          <a:extLst>
            <a:ext uri="{FF2B5EF4-FFF2-40B4-BE49-F238E27FC236}">
              <a16:creationId xmlns:a16="http://schemas.microsoft.com/office/drawing/2014/main" id="{00000000-0008-0000-0100-00004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4" name="Text Box 6">
          <a:extLst>
            <a:ext uri="{FF2B5EF4-FFF2-40B4-BE49-F238E27FC236}">
              <a16:creationId xmlns:a16="http://schemas.microsoft.com/office/drawing/2014/main" id="{00000000-0008-0000-0100-00004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5" name="Text Box 4">
          <a:extLst>
            <a:ext uri="{FF2B5EF4-FFF2-40B4-BE49-F238E27FC236}">
              <a16:creationId xmlns:a16="http://schemas.microsoft.com/office/drawing/2014/main" id="{00000000-0008-0000-0100-00004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6" name="Text Box 6">
          <a:extLst>
            <a:ext uri="{FF2B5EF4-FFF2-40B4-BE49-F238E27FC236}">
              <a16:creationId xmlns:a16="http://schemas.microsoft.com/office/drawing/2014/main" id="{00000000-0008-0000-0100-00005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7" name="Text Box 4">
          <a:extLst>
            <a:ext uri="{FF2B5EF4-FFF2-40B4-BE49-F238E27FC236}">
              <a16:creationId xmlns:a16="http://schemas.microsoft.com/office/drawing/2014/main" id="{00000000-0008-0000-0100-00005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8" name="Text Box 6">
          <a:extLst>
            <a:ext uri="{FF2B5EF4-FFF2-40B4-BE49-F238E27FC236}">
              <a16:creationId xmlns:a16="http://schemas.microsoft.com/office/drawing/2014/main" id="{00000000-0008-0000-0100-00005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9" name="Text Box 4">
          <a:extLst>
            <a:ext uri="{FF2B5EF4-FFF2-40B4-BE49-F238E27FC236}">
              <a16:creationId xmlns:a16="http://schemas.microsoft.com/office/drawing/2014/main" id="{00000000-0008-0000-0100-00005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0" name="Text Box 6">
          <a:extLst>
            <a:ext uri="{FF2B5EF4-FFF2-40B4-BE49-F238E27FC236}">
              <a16:creationId xmlns:a16="http://schemas.microsoft.com/office/drawing/2014/main" id="{00000000-0008-0000-0100-00005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1" name="Text Box 4">
          <a:extLst>
            <a:ext uri="{FF2B5EF4-FFF2-40B4-BE49-F238E27FC236}">
              <a16:creationId xmlns:a16="http://schemas.microsoft.com/office/drawing/2014/main" id="{00000000-0008-0000-0100-00005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2" name="Text Box 6">
          <a:extLst>
            <a:ext uri="{FF2B5EF4-FFF2-40B4-BE49-F238E27FC236}">
              <a16:creationId xmlns:a16="http://schemas.microsoft.com/office/drawing/2014/main" id="{00000000-0008-0000-0100-00005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3" name="Text Box 4">
          <a:extLst>
            <a:ext uri="{FF2B5EF4-FFF2-40B4-BE49-F238E27FC236}">
              <a16:creationId xmlns:a16="http://schemas.microsoft.com/office/drawing/2014/main" id="{00000000-0008-0000-0100-00005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4" name="Text Box 6">
          <a:extLst>
            <a:ext uri="{FF2B5EF4-FFF2-40B4-BE49-F238E27FC236}">
              <a16:creationId xmlns:a16="http://schemas.microsoft.com/office/drawing/2014/main" id="{00000000-0008-0000-0100-00005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5" name="Text Box 4">
          <a:extLst>
            <a:ext uri="{FF2B5EF4-FFF2-40B4-BE49-F238E27FC236}">
              <a16:creationId xmlns:a16="http://schemas.microsoft.com/office/drawing/2014/main" id="{00000000-0008-0000-0100-00005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6" name="Text Box 6">
          <a:extLst>
            <a:ext uri="{FF2B5EF4-FFF2-40B4-BE49-F238E27FC236}">
              <a16:creationId xmlns:a16="http://schemas.microsoft.com/office/drawing/2014/main" id="{00000000-0008-0000-0100-00005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7" name="Text Box 4">
          <a:extLst>
            <a:ext uri="{FF2B5EF4-FFF2-40B4-BE49-F238E27FC236}">
              <a16:creationId xmlns:a16="http://schemas.microsoft.com/office/drawing/2014/main" id="{00000000-0008-0000-0100-00005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8" name="Text Box 6">
          <a:extLst>
            <a:ext uri="{FF2B5EF4-FFF2-40B4-BE49-F238E27FC236}">
              <a16:creationId xmlns:a16="http://schemas.microsoft.com/office/drawing/2014/main" id="{00000000-0008-0000-0100-00005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9" name="Text Box 4">
          <a:extLst>
            <a:ext uri="{FF2B5EF4-FFF2-40B4-BE49-F238E27FC236}">
              <a16:creationId xmlns:a16="http://schemas.microsoft.com/office/drawing/2014/main" id="{00000000-0008-0000-0100-00005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0" name="Text Box 6">
          <a:extLst>
            <a:ext uri="{FF2B5EF4-FFF2-40B4-BE49-F238E27FC236}">
              <a16:creationId xmlns:a16="http://schemas.microsoft.com/office/drawing/2014/main" id="{00000000-0008-0000-0100-00005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1" name="Text Box 4">
          <a:extLst>
            <a:ext uri="{FF2B5EF4-FFF2-40B4-BE49-F238E27FC236}">
              <a16:creationId xmlns:a16="http://schemas.microsoft.com/office/drawing/2014/main" id="{00000000-0008-0000-0100-00005F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2" name="Text Box 6">
          <a:extLst>
            <a:ext uri="{FF2B5EF4-FFF2-40B4-BE49-F238E27FC236}">
              <a16:creationId xmlns:a16="http://schemas.microsoft.com/office/drawing/2014/main" id="{00000000-0008-0000-0100-000060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3" name="Text Box 4">
          <a:extLst>
            <a:ext uri="{FF2B5EF4-FFF2-40B4-BE49-F238E27FC236}">
              <a16:creationId xmlns:a16="http://schemas.microsoft.com/office/drawing/2014/main" id="{00000000-0008-0000-0100-00006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4" name="Text Box 6">
          <a:extLst>
            <a:ext uri="{FF2B5EF4-FFF2-40B4-BE49-F238E27FC236}">
              <a16:creationId xmlns:a16="http://schemas.microsoft.com/office/drawing/2014/main" id="{00000000-0008-0000-0100-00006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5" name="Text Box 4">
          <a:extLst>
            <a:ext uri="{FF2B5EF4-FFF2-40B4-BE49-F238E27FC236}">
              <a16:creationId xmlns:a16="http://schemas.microsoft.com/office/drawing/2014/main" id="{00000000-0008-0000-0100-000063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6" name="Text Box 6">
          <a:extLst>
            <a:ext uri="{FF2B5EF4-FFF2-40B4-BE49-F238E27FC236}">
              <a16:creationId xmlns:a16="http://schemas.microsoft.com/office/drawing/2014/main" id="{00000000-0008-0000-0100-000064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7" name="Text Box 4">
          <a:extLst>
            <a:ext uri="{FF2B5EF4-FFF2-40B4-BE49-F238E27FC236}">
              <a16:creationId xmlns:a16="http://schemas.microsoft.com/office/drawing/2014/main" id="{00000000-0008-0000-0100-00006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8" name="Text Box 6">
          <a:extLst>
            <a:ext uri="{FF2B5EF4-FFF2-40B4-BE49-F238E27FC236}">
              <a16:creationId xmlns:a16="http://schemas.microsoft.com/office/drawing/2014/main" id="{00000000-0008-0000-0100-00006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19" name="Text Box 4">
          <a:extLst>
            <a:ext uri="{FF2B5EF4-FFF2-40B4-BE49-F238E27FC236}">
              <a16:creationId xmlns:a16="http://schemas.microsoft.com/office/drawing/2014/main" id="{00000000-0008-0000-0100-000067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20" name="Text Box 6">
          <a:extLst>
            <a:ext uri="{FF2B5EF4-FFF2-40B4-BE49-F238E27FC236}">
              <a16:creationId xmlns:a16="http://schemas.microsoft.com/office/drawing/2014/main" id="{00000000-0008-0000-0100-000068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1" name="Text Box 4">
          <a:extLst>
            <a:ext uri="{FF2B5EF4-FFF2-40B4-BE49-F238E27FC236}">
              <a16:creationId xmlns:a16="http://schemas.microsoft.com/office/drawing/2014/main" id="{00000000-0008-0000-0100-000069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2" name="Text Box 6">
          <a:extLst>
            <a:ext uri="{FF2B5EF4-FFF2-40B4-BE49-F238E27FC236}">
              <a16:creationId xmlns:a16="http://schemas.microsoft.com/office/drawing/2014/main" id="{00000000-0008-0000-0100-00006A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3" name="Text Box 4">
          <a:extLst>
            <a:ext uri="{FF2B5EF4-FFF2-40B4-BE49-F238E27FC236}">
              <a16:creationId xmlns:a16="http://schemas.microsoft.com/office/drawing/2014/main" id="{00000000-0008-0000-0100-00006B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4" name="Text Box 6">
          <a:extLst>
            <a:ext uri="{FF2B5EF4-FFF2-40B4-BE49-F238E27FC236}">
              <a16:creationId xmlns:a16="http://schemas.microsoft.com/office/drawing/2014/main" id="{00000000-0008-0000-0100-00006C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5" name="Text Box 4">
          <a:extLst>
            <a:ext uri="{FF2B5EF4-FFF2-40B4-BE49-F238E27FC236}">
              <a16:creationId xmlns:a16="http://schemas.microsoft.com/office/drawing/2014/main" id="{00000000-0008-0000-0100-00006D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6" name="Text Box 6">
          <a:extLst>
            <a:ext uri="{FF2B5EF4-FFF2-40B4-BE49-F238E27FC236}">
              <a16:creationId xmlns:a16="http://schemas.microsoft.com/office/drawing/2014/main" id="{00000000-0008-0000-0100-00006E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7" name="Text Box 4">
          <a:extLst>
            <a:ext uri="{FF2B5EF4-FFF2-40B4-BE49-F238E27FC236}">
              <a16:creationId xmlns:a16="http://schemas.microsoft.com/office/drawing/2014/main" id="{00000000-0008-0000-0100-00006F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8" name="Text Box 6">
          <a:extLst>
            <a:ext uri="{FF2B5EF4-FFF2-40B4-BE49-F238E27FC236}">
              <a16:creationId xmlns:a16="http://schemas.microsoft.com/office/drawing/2014/main" id="{00000000-0008-0000-0100-00007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29" name="Text Box 4">
          <a:extLst>
            <a:ext uri="{FF2B5EF4-FFF2-40B4-BE49-F238E27FC236}">
              <a16:creationId xmlns:a16="http://schemas.microsoft.com/office/drawing/2014/main" id="{00000000-0008-0000-0100-000071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0" name="Text Box 6">
          <a:extLst>
            <a:ext uri="{FF2B5EF4-FFF2-40B4-BE49-F238E27FC236}">
              <a16:creationId xmlns:a16="http://schemas.microsoft.com/office/drawing/2014/main" id="{00000000-0008-0000-0100-000072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1" name="Text Box 4">
          <a:extLst>
            <a:ext uri="{FF2B5EF4-FFF2-40B4-BE49-F238E27FC236}">
              <a16:creationId xmlns:a16="http://schemas.microsoft.com/office/drawing/2014/main" id="{00000000-0008-0000-0100-000073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2" name="Text Box 6">
          <a:extLst>
            <a:ext uri="{FF2B5EF4-FFF2-40B4-BE49-F238E27FC236}">
              <a16:creationId xmlns:a16="http://schemas.microsoft.com/office/drawing/2014/main" id="{00000000-0008-0000-0100-00007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3" name="Text Box 4">
          <a:extLst>
            <a:ext uri="{FF2B5EF4-FFF2-40B4-BE49-F238E27FC236}">
              <a16:creationId xmlns:a16="http://schemas.microsoft.com/office/drawing/2014/main" id="{00000000-0008-0000-0100-00007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4" name="Text Box 6">
          <a:extLst>
            <a:ext uri="{FF2B5EF4-FFF2-40B4-BE49-F238E27FC236}">
              <a16:creationId xmlns:a16="http://schemas.microsoft.com/office/drawing/2014/main" id="{00000000-0008-0000-0100-00007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5" name="Text Box 4">
          <a:extLst>
            <a:ext uri="{FF2B5EF4-FFF2-40B4-BE49-F238E27FC236}">
              <a16:creationId xmlns:a16="http://schemas.microsoft.com/office/drawing/2014/main" id="{00000000-0008-0000-0100-000077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6" name="Text Box 6">
          <a:extLst>
            <a:ext uri="{FF2B5EF4-FFF2-40B4-BE49-F238E27FC236}">
              <a16:creationId xmlns:a16="http://schemas.microsoft.com/office/drawing/2014/main" id="{00000000-0008-0000-0100-00007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7" name="Text Box 4">
          <a:extLst>
            <a:ext uri="{FF2B5EF4-FFF2-40B4-BE49-F238E27FC236}">
              <a16:creationId xmlns:a16="http://schemas.microsoft.com/office/drawing/2014/main" id="{00000000-0008-0000-0100-00007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8" name="Text Box 6">
          <a:extLst>
            <a:ext uri="{FF2B5EF4-FFF2-40B4-BE49-F238E27FC236}">
              <a16:creationId xmlns:a16="http://schemas.microsoft.com/office/drawing/2014/main" id="{00000000-0008-0000-0100-00007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39" name="Text Box 4">
          <a:extLst>
            <a:ext uri="{FF2B5EF4-FFF2-40B4-BE49-F238E27FC236}">
              <a16:creationId xmlns:a16="http://schemas.microsoft.com/office/drawing/2014/main" id="{00000000-0008-0000-0100-00007B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40" name="Text Box 6">
          <a:extLst>
            <a:ext uri="{FF2B5EF4-FFF2-40B4-BE49-F238E27FC236}">
              <a16:creationId xmlns:a16="http://schemas.microsoft.com/office/drawing/2014/main" id="{00000000-0008-0000-0100-00007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1" name="Text Box 4">
          <a:extLst>
            <a:ext uri="{FF2B5EF4-FFF2-40B4-BE49-F238E27FC236}">
              <a16:creationId xmlns:a16="http://schemas.microsoft.com/office/drawing/2014/main" id="{00000000-0008-0000-0100-00007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2" name="Text Box 6">
          <a:extLst>
            <a:ext uri="{FF2B5EF4-FFF2-40B4-BE49-F238E27FC236}">
              <a16:creationId xmlns:a16="http://schemas.microsoft.com/office/drawing/2014/main" id="{00000000-0008-0000-0100-00007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3" name="Text Box 4">
          <a:extLst>
            <a:ext uri="{FF2B5EF4-FFF2-40B4-BE49-F238E27FC236}">
              <a16:creationId xmlns:a16="http://schemas.microsoft.com/office/drawing/2014/main" id="{00000000-0008-0000-0100-00007F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4" name="Text Box 6">
          <a:extLst>
            <a:ext uri="{FF2B5EF4-FFF2-40B4-BE49-F238E27FC236}">
              <a16:creationId xmlns:a16="http://schemas.microsoft.com/office/drawing/2014/main" id="{00000000-0008-0000-0100-00008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5" name="Text Box 4">
          <a:extLst>
            <a:ext uri="{FF2B5EF4-FFF2-40B4-BE49-F238E27FC236}">
              <a16:creationId xmlns:a16="http://schemas.microsoft.com/office/drawing/2014/main" id="{00000000-0008-0000-0100-00008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6" name="Text Box 6">
          <a:extLst>
            <a:ext uri="{FF2B5EF4-FFF2-40B4-BE49-F238E27FC236}">
              <a16:creationId xmlns:a16="http://schemas.microsoft.com/office/drawing/2014/main" id="{00000000-0008-0000-0100-00008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7" name="Text Box 4">
          <a:extLst>
            <a:ext uri="{FF2B5EF4-FFF2-40B4-BE49-F238E27FC236}">
              <a16:creationId xmlns:a16="http://schemas.microsoft.com/office/drawing/2014/main" id="{00000000-0008-0000-0100-00008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8" name="Text Box 6">
          <a:extLst>
            <a:ext uri="{FF2B5EF4-FFF2-40B4-BE49-F238E27FC236}">
              <a16:creationId xmlns:a16="http://schemas.microsoft.com/office/drawing/2014/main" id="{00000000-0008-0000-0100-00008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49" name="Text Box 4">
          <a:extLst>
            <a:ext uri="{FF2B5EF4-FFF2-40B4-BE49-F238E27FC236}">
              <a16:creationId xmlns:a16="http://schemas.microsoft.com/office/drawing/2014/main" id="{00000000-0008-0000-0100-00008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50" name="Text Box 6">
          <a:extLst>
            <a:ext uri="{FF2B5EF4-FFF2-40B4-BE49-F238E27FC236}">
              <a16:creationId xmlns:a16="http://schemas.microsoft.com/office/drawing/2014/main" id="{00000000-0008-0000-0100-000086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1" name="Text Box 4">
          <a:extLst>
            <a:ext uri="{FF2B5EF4-FFF2-40B4-BE49-F238E27FC236}">
              <a16:creationId xmlns:a16="http://schemas.microsoft.com/office/drawing/2014/main" id="{00000000-0008-0000-0100-00008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2" name="Text Box 6">
          <a:extLst>
            <a:ext uri="{FF2B5EF4-FFF2-40B4-BE49-F238E27FC236}">
              <a16:creationId xmlns:a16="http://schemas.microsoft.com/office/drawing/2014/main" id="{00000000-0008-0000-0100-00008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3" name="Text Box 4">
          <a:extLst>
            <a:ext uri="{FF2B5EF4-FFF2-40B4-BE49-F238E27FC236}">
              <a16:creationId xmlns:a16="http://schemas.microsoft.com/office/drawing/2014/main" id="{00000000-0008-0000-0100-00008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4" name="Text Box 6">
          <a:extLst>
            <a:ext uri="{FF2B5EF4-FFF2-40B4-BE49-F238E27FC236}">
              <a16:creationId xmlns:a16="http://schemas.microsoft.com/office/drawing/2014/main" id="{00000000-0008-0000-0100-00008A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5" name="Text Box 4">
          <a:extLst>
            <a:ext uri="{FF2B5EF4-FFF2-40B4-BE49-F238E27FC236}">
              <a16:creationId xmlns:a16="http://schemas.microsoft.com/office/drawing/2014/main" id="{00000000-0008-0000-0100-00008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6" name="Text Box 6">
          <a:extLst>
            <a:ext uri="{FF2B5EF4-FFF2-40B4-BE49-F238E27FC236}">
              <a16:creationId xmlns:a16="http://schemas.microsoft.com/office/drawing/2014/main" id="{00000000-0008-0000-0100-00008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7" name="Text Box 4">
          <a:extLst>
            <a:ext uri="{FF2B5EF4-FFF2-40B4-BE49-F238E27FC236}">
              <a16:creationId xmlns:a16="http://schemas.microsoft.com/office/drawing/2014/main" id="{00000000-0008-0000-0100-00008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8" name="Text Box 6">
          <a:extLst>
            <a:ext uri="{FF2B5EF4-FFF2-40B4-BE49-F238E27FC236}">
              <a16:creationId xmlns:a16="http://schemas.microsoft.com/office/drawing/2014/main" id="{00000000-0008-0000-0100-00008E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59" name="Text Box 4">
          <a:extLst>
            <a:ext uri="{FF2B5EF4-FFF2-40B4-BE49-F238E27FC236}">
              <a16:creationId xmlns:a16="http://schemas.microsoft.com/office/drawing/2014/main" id="{00000000-0008-0000-0100-00008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60" name="Text Box 6">
          <a:extLst>
            <a:ext uri="{FF2B5EF4-FFF2-40B4-BE49-F238E27FC236}">
              <a16:creationId xmlns:a16="http://schemas.microsoft.com/office/drawing/2014/main" id="{00000000-0008-0000-0100-00009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1" name="Text Box 4">
          <a:extLst>
            <a:ext uri="{FF2B5EF4-FFF2-40B4-BE49-F238E27FC236}">
              <a16:creationId xmlns:a16="http://schemas.microsoft.com/office/drawing/2014/main" id="{00000000-0008-0000-0100-00009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2" name="Text Box 6">
          <a:extLst>
            <a:ext uri="{FF2B5EF4-FFF2-40B4-BE49-F238E27FC236}">
              <a16:creationId xmlns:a16="http://schemas.microsoft.com/office/drawing/2014/main" id="{00000000-0008-0000-0100-00009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3" name="Text Box 4">
          <a:extLst>
            <a:ext uri="{FF2B5EF4-FFF2-40B4-BE49-F238E27FC236}">
              <a16:creationId xmlns:a16="http://schemas.microsoft.com/office/drawing/2014/main" id="{00000000-0008-0000-0100-000093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4" name="Text Box 6">
          <a:extLst>
            <a:ext uri="{FF2B5EF4-FFF2-40B4-BE49-F238E27FC236}">
              <a16:creationId xmlns:a16="http://schemas.microsoft.com/office/drawing/2014/main" id="{00000000-0008-0000-0100-000094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5" name="Text Box 4">
          <a:extLst>
            <a:ext uri="{FF2B5EF4-FFF2-40B4-BE49-F238E27FC236}">
              <a16:creationId xmlns:a16="http://schemas.microsoft.com/office/drawing/2014/main" id="{00000000-0008-0000-0100-00009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6" name="Text Box 6">
          <a:extLst>
            <a:ext uri="{FF2B5EF4-FFF2-40B4-BE49-F238E27FC236}">
              <a16:creationId xmlns:a16="http://schemas.microsoft.com/office/drawing/2014/main" id="{00000000-0008-0000-0100-00009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7" name="Text Box 4">
          <a:extLst>
            <a:ext uri="{FF2B5EF4-FFF2-40B4-BE49-F238E27FC236}">
              <a16:creationId xmlns:a16="http://schemas.microsoft.com/office/drawing/2014/main" id="{00000000-0008-0000-0100-00009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8" name="Text Box 6">
          <a:extLst>
            <a:ext uri="{FF2B5EF4-FFF2-40B4-BE49-F238E27FC236}">
              <a16:creationId xmlns:a16="http://schemas.microsoft.com/office/drawing/2014/main" id="{00000000-0008-0000-0100-00009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9" name="Text Box 4">
          <a:extLst>
            <a:ext uri="{FF2B5EF4-FFF2-40B4-BE49-F238E27FC236}">
              <a16:creationId xmlns:a16="http://schemas.microsoft.com/office/drawing/2014/main" id="{00000000-0008-0000-0100-00009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70" name="Text Box 6">
          <a:extLst>
            <a:ext uri="{FF2B5EF4-FFF2-40B4-BE49-F238E27FC236}">
              <a16:creationId xmlns:a16="http://schemas.microsoft.com/office/drawing/2014/main" id="{00000000-0008-0000-0100-00009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1" name="Text Box 4">
          <a:extLst>
            <a:ext uri="{FF2B5EF4-FFF2-40B4-BE49-F238E27FC236}">
              <a16:creationId xmlns:a16="http://schemas.microsoft.com/office/drawing/2014/main" id="{00000000-0008-0000-0100-00009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2" name="Text Box 6">
          <a:extLst>
            <a:ext uri="{FF2B5EF4-FFF2-40B4-BE49-F238E27FC236}">
              <a16:creationId xmlns:a16="http://schemas.microsoft.com/office/drawing/2014/main" id="{00000000-0008-0000-0100-00009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3" name="Text Box 4">
          <a:extLst>
            <a:ext uri="{FF2B5EF4-FFF2-40B4-BE49-F238E27FC236}">
              <a16:creationId xmlns:a16="http://schemas.microsoft.com/office/drawing/2014/main" id="{00000000-0008-0000-0100-00009D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4" name="Text Box 6">
          <a:extLst>
            <a:ext uri="{FF2B5EF4-FFF2-40B4-BE49-F238E27FC236}">
              <a16:creationId xmlns:a16="http://schemas.microsoft.com/office/drawing/2014/main" id="{00000000-0008-0000-0100-00009E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5" name="Text Box 4">
          <a:extLst>
            <a:ext uri="{FF2B5EF4-FFF2-40B4-BE49-F238E27FC236}">
              <a16:creationId xmlns:a16="http://schemas.microsoft.com/office/drawing/2014/main" id="{00000000-0008-0000-0100-00009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6" name="Text Box 6">
          <a:extLst>
            <a:ext uri="{FF2B5EF4-FFF2-40B4-BE49-F238E27FC236}">
              <a16:creationId xmlns:a16="http://schemas.microsoft.com/office/drawing/2014/main" id="{00000000-0008-0000-0100-0000A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7" name="Text Box 4">
          <a:extLst>
            <a:ext uri="{FF2B5EF4-FFF2-40B4-BE49-F238E27FC236}">
              <a16:creationId xmlns:a16="http://schemas.microsoft.com/office/drawing/2014/main" id="{00000000-0008-0000-0100-0000A1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8" name="Text Box 6">
          <a:extLst>
            <a:ext uri="{FF2B5EF4-FFF2-40B4-BE49-F238E27FC236}">
              <a16:creationId xmlns:a16="http://schemas.microsoft.com/office/drawing/2014/main" id="{00000000-0008-0000-0100-0000A2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9" name="Text Box 4">
          <a:extLst>
            <a:ext uri="{FF2B5EF4-FFF2-40B4-BE49-F238E27FC236}">
              <a16:creationId xmlns:a16="http://schemas.microsoft.com/office/drawing/2014/main" id="{00000000-0008-0000-0100-0000A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0" name="Text Box 6">
          <a:extLst>
            <a:ext uri="{FF2B5EF4-FFF2-40B4-BE49-F238E27FC236}">
              <a16:creationId xmlns:a16="http://schemas.microsoft.com/office/drawing/2014/main" id="{00000000-0008-0000-0100-0000A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1" name="Text Box 4">
          <a:extLst>
            <a:ext uri="{FF2B5EF4-FFF2-40B4-BE49-F238E27FC236}">
              <a16:creationId xmlns:a16="http://schemas.microsoft.com/office/drawing/2014/main" id="{00000000-0008-0000-0100-0000A5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2" name="Text Box 6">
          <a:extLst>
            <a:ext uri="{FF2B5EF4-FFF2-40B4-BE49-F238E27FC236}">
              <a16:creationId xmlns:a16="http://schemas.microsoft.com/office/drawing/2014/main" id="{00000000-0008-0000-0100-0000A6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3" name="Text Box 4">
          <a:extLst>
            <a:ext uri="{FF2B5EF4-FFF2-40B4-BE49-F238E27FC236}">
              <a16:creationId xmlns:a16="http://schemas.microsoft.com/office/drawing/2014/main" id="{00000000-0008-0000-0100-0000A7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4" name="Text Box 6">
          <a:extLst>
            <a:ext uri="{FF2B5EF4-FFF2-40B4-BE49-F238E27FC236}">
              <a16:creationId xmlns:a16="http://schemas.microsoft.com/office/drawing/2014/main" id="{00000000-0008-0000-0100-0000A8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5" name="Text Box 4">
          <a:extLst>
            <a:ext uri="{FF2B5EF4-FFF2-40B4-BE49-F238E27FC236}">
              <a16:creationId xmlns:a16="http://schemas.microsoft.com/office/drawing/2014/main" id="{00000000-0008-0000-0100-0000A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6" name="Text Box 6">
          <a:extLst>
            <a:ext uri="{FF2B5EF4-FFF2-40B4-BE49-F238E27FC236}">
              <a16:creationId xmlns:a16="http://schemas.microsoft.com/office/drawing/2014/main" id="{00000000-0008-0000-0100-0000A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7" name="Text Box 4">
          <a:extLst>
            <a:ext uri="{FF2B5EF4-FFF2-40B4-BE49-F238E27FC236}">
              <a16:creationId xmlns:a16="http://schemas.microsoft.com/office/drawing/2014/main" id="{00000000-0008-0000-0100-0000A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8" name="Text Box 6">
          <a:extLst>
            <a:ext uri="{FF2B5EF4-FFF2-40B4-BE49-F238E27FC236}">
              <a16:creationId xmlns:a16="http://schemas.microsoft.com/office/drawing/2014/main" id="{00000000-0008-0000-0100-0000AC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9" name="Text Box 4">
          <a:extLst>
            <a:ext uri="{FF2B5EF4-FFF2-40B4-BE49-F238E27FC236}">
              <a16:creationId xmlns:a16="http://schemas.microsoft.com/office/drawing/2014/main" id="{00000000-0008-0000-0100-0000A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0" name="Text Box 6">
          <a:extLst>
            <a:ext uri="{FF2B5EF4-FFF2-40B4-BE49-F238E27FC236}">
              <a16:creationId xmlns:a16="http://schemas.microsoft.com/office/drawing/2014/main" id="{00000000-0008-0000-0100-0000A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1" name="Text Box 4">
          <a:extLst>
            <a:ext uri="{FF2B5EF4-FFF2-40B4-BE49-F238E27FC236}">
              <a16:creationId xmlns:a16="http://schemas.microsoft.com/office/drawing/2014/main" id="{00000000-0008-0000-0100-0000A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2" name="Text Box 6">
          <a:extLst>
            <a:ext uri="{FF2B5EF4-FFF2-40B4-BE49-F238E27FC236}">
              <a16:creationId xmlns:a16="http://schemas.microsoft.com/office/drawing/2014/main" id="{00000000-0008-0000-0100-0000B0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3" name="Text Box 4">
          <a:extLst>
            <a:ext uri="{FF2B5EF4-FFF2-40B4-BE49-F238E27FC236}">
              <a16:creationId xmlns:a16="http://schemas.microsoft.com/office/drawing/2014/main" id="{00000000-0008-0000-0100-0000B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4" name="Text Box 6">
          <a:extLst>
            <a:ext uri="{FF2B5EF4-FFF2-40B4-BE49-F238E27FC236}">
              <a16:creationId xmlns:a16="http://schemas.microsoft.com/office/drawing/2014/main" id="{00000000-0008-0000-0100-0000B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5" name="Text Box 4">
          <a:extLst>
            <a:ext uri="{FF2B5EF4-FFF2-40B4-BE49-F238E27FC236}">
              <a16:creationId xmlns:a16="http://schemas.microsoft.com/office/drawing/2014/main" id="{00000000-0008-0000-0100-0000B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6" name="Text Box 6">
          <a:extLst>
            <a:ext uri="{FF2B5EF4-FFF2-40B4-BE49-F238E27FC236}">
              <a16:creationId xmlns:a16="http://schemas.microsoft.com/office/drawing/2014/main" id="{00000000-0008-0000-0100-0000B4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7" name="Text Box 4">
          <a:extLst>
            <a:ext uri="{FF2B5EF4-FFF2-40B4-BE49-F238E27FC236}">
              <a16:creationId xmlns:a16="http://schemas.microsoft.com/office/drawing/2014/main" id="{00000000-0008-0000-0100-0000B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8" name="Text Box 6">
          <a:extLst>
            <a:ext uri="{FF2B5EF4-FFF2-40B4-BE49-F238E27FC236}">
              <a16:creationId xmlns:a16="http://schemas.microsoft.com/office/drawing/2014/main" id="{00000000-0008-0000-0100-0000B6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99" name="Text Box 4">
          <a:extLst>
            <a:ext uri="{FF2B5EF4-FFF2-40B4-BE49-F238E27FC236}">
              <a16:creationId xmlns:a16="http://schemas.microsoft.com/office/drawing/2014/main" id="{00000000-0008-0000-0100-0000B7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800" name="Text Box 6">
          <a:extLst>
            <a:ext uri="{FF2B5EF4-FFF2-40B4-BE49-F238E27FC236}">
              <a16:creationId xmlns:a16="http://schemas.microsoft.com/office/drawing/2014/main" id="{00000000-0008-0000-0100-0000B8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1" name="Text Box 4">
          <a:extLst>
            <a:ext uri="{FF2B5EF4-FFF2-40B4-BE49-F238E27FC236}">
              <a16:creationId xmlns:a16="http://schemas.microsoft.com/office/drawing/2014/main" id="{00000000-0008-0000-0100-0000B9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2" name="Text Box 6">
          <a:extLst>
            <a:ext uri="{FF2B5EF4-FFF2-40B4-BE49-F238E27FC236}">
              <a16:creationId xmlns:a16="http://schemas.microsoft.com/office/drawing/2014/main" id="{00000000-0008-0000-0100-0000BA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3" name="Text Box 4">
          <a:extLst>
            <a:ext uri="{FF2B5EF4-FFF2-40B4-BE49-F238E27FC236}">
              <a16:creationId xmlns:a16="http://schemas.microsoft.com/office/drawing/2014/main" id="{00000000-0008-0000-0100-0000BB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4" name="Text Box 6">
          <a:extLst>
            <a:ext uri="{FF2B5EF4-FFF2-40B4-BE49-F238E27FC236}">
              <a16:creationId xmlns:a16="http://schemas.microsoft.com/office/drawing/2014/main" id="{00000000-0008-0000-0100-0000BC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5" name="Text Box 4">
          <a:extLst>
            <a:ext uri="{FF2B5EF4-FFF2-40B4-BE49-F238E27FC236}">
              <a16:creationId xmlns:a16="http://schemas.microsoft.com/office/drawing/2014/main" id="{00000000-0008-0000-0100-0000BD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6" name="Text Box 6">
          <a:extLst>
            <a:ext uri="{FF2B5EF4-FFF2-40B4-BE49-F238E27FC236}">
              <a16:creationId xmlns:a16="http://schemas.microsoft.com/office/drawing/2014/main" id="{00000000-0008-0000-0100-0000BE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7" name="Text Box 4">
          <a:extLst>
            <a:ext uri="{FF2B5EF4-FFF2-40B4-BE49-F238E27FC236}">
              <a16:creationId xmlns:a16="http://schemas.microsoft.com/office/drawing/2014/main" id="{00000000-0008-0000-0100-0000BF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8" name="Text Box 6">
          <a:extLst>
            <a:ext uri="{FF2B5EF4-FFF2-40B4-BE49-F238E27FC236}">
              <a16:creationId xmlns:a16="http://schemas.microsoft.com/office/drawing/2014/main" id="{00000000-0008-0000-0100-0000C0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09" name="Text Box 4">
          <a:extLst>
            <a:ext uri="{FF2B5EF4-FFF2-40B4-BE49-F238E27FC236}">
              <a16:creationId xmlns:a16="http://schemas.microsoft.com/office/drawing/2014/main" id="{00000000-0008-0000-0100-0000C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0" name="Text Box 6">
          <a:extLst>
            <a:ext uri="{FF2B5EF4-FFF2-40B4-BE49-F238E27FC236}">
              <a16:creationId xmlns:a16="http://schemas.microsoft.com/office/drawing/2014/main" id="{00000000-0008-0000-0100-0000C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1" name="Text Box 4">
          <a:extLst>
            <a:ext uri="{FF2B5EF4-FFF2-40B4-BE49-F238E27FC236}">
              <a16:creationId xmlns:a16="http://schemas.microsoft.com/office/drawing/2014/main" id="{00000000-0008-0000-0100-0000C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2" name="Text Box 6">
          <a:extLst>
            <a:ext uri="{FF2B5EF4-FFF2-40B4-BE49-F238E27FC236}">
              <a16:creationId xmlns:a16="http://schemas.microsoft.com/office/drawing/2014/main" id="{00000000-0008-0000-0100-0000C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3" name="Text Box 4">
          <a:extLst>
            <a:ext uri="{FF2B5EF4-FFF2-40B4-BE49-F238E27FC236}">
              <a16:creationId xmlns:a16="http://schemas.microsoft.com/office/drawing/2014/main" id="{00000000-0008-0000-0100-0000C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4" name="Text Box 6">
          <a:extLst>
            <a:ext uri="{FF2B5EF4-FFF2-40B4-BE49-F238E27FC236}">
              <a16:creationId xmlns:a16="http://schemas.microsoft.com/office/drawing/2014/main" id="{00000000-0008-0000-0100-0000C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5" name="Text Box 4">
          <a:extLst>
            <a:ext uri="{FF2B5EF4-FFF2-40B4-BE49-F238E27FC236}">
              <a16:creationId xmlns:a16="http://schemas.microsoft.com/office/drawing/2014/main" id="{00000000-0008-0000-0100-0000C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6" name="Text Box 6">
          <a:extLst>
            <a:ext uri="{FF2B5EF4-FFF2-40B4-BE49-F238E27FC236}">
              <a16:creationId xmlns:a16="http://schemas.microsoft.com/office/drawing/2014/main" id="{00000000-0008-0000-0100-0000C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7" name="Text Box 4">
          <a:extLst>
            <a:ext uri="{FF2B5EF4-FFF2-40B4-BE49-F238E27FC236}">
              <a16:creationId xmlns:a16="http://schemas.microsoft.com/office/drawing/2014/main" id="{00000000-0008-0000-0100-0000C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8" name="Text Box 6">
          <a:extLst>
            <a:ext uri="{FF2B5EF4-FFF2-40B4-BE49-F238E27FC236}">
              <a16:creationId xmlns:a16="http://schemas.microsoft.com/office/drawing/2014/main" id="{00000000-0008-0000-0100-0000C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19" name="Text Box 4">
          <a:extLst>
            <a:ext uri="{FF2B5EF4-FFF2-40B4-BE49-F238E27FC236}">
              <a16:creationId xmlns:a16="http://schemas.microsoft.com/office/drawing/2014/main" id="{00000000-0008-0000-0100-0000C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20" name="Text Box 6">
          <a:extLst>
            <a:ext uri="{FF2B5EF4-FFF2-40B4-BE49-F238E27FC236}">
              <a16:creationId xmlns:a16="http://schemas.microsoft.com/office/drawing/2014/main" id="{00000000-0008-0000-0100-0000C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1" name="Text Box 4">
          <a:extLst>
            <a:ext uri="{FF2B5EF4-FFF2-40B4-BE49-F238E27FC236}">
              <a16:creationId xmlns:a16="http://schemas.microsoft.com/office/drawing/2014/main" id="{00000000-0008-0000-0100-0000C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2" name="Text Box 6">
          <a:extLst>
            <a:ext uri="{FF2B5EF4-FFF2-40B4-BE49-F238E27FC236}">
              <a16:creationId xmlns:a16="http://schemas.microsoft.com/office/drawing/2014/main" id="{00000000-0008-0000-0100-0000C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3" name="Text Box 4">
          <a:extLst>
            <a:ext uri="{FF2B5EF4-FFF2-40B4-BE49-F238E27FC236}">
              <a16:creationId xmlns:a16="http://schemas.microsoft.com/office/drawing/2014/main" id="{00000000-0008-0000-0100-0000C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4" name="Text Box 6">
          <a:extLst>
            <a:ext uri="{FF2B5EF4-FFF2-40B4-BE49-F238E27FC236}">
              <a16:creationId xmlns:a16="http://schemas.microsoft.com/office/drawing/2014/main" id="{00000000-0008-0000-0100-0000D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5" name="Text Box 4">
          <a:extLst>
            <a:ext uri="{FF2B5EF4-FFF2-40B4-BE49-F238E27FC236}">
              <a16:creationId xmlns:a16="http://schemas.microsoft.com/office/drawing/2014/main" id="{00000000-0008-0000-0100-0000D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6" name="Text Box 6">
          <a:extLst>
            <a:ext uri="{FF2B5EF4-FFF2-40B4-BE49-F238E27FC236}">
              <a16:creationId xmlns:a16="http://schemas.microsoft.com/office/drawing/2014/main" id="{00000000-0008-0000-0100-0000D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7" name="Text Box 4">
          <a:extLst>
            <a:ext uri="{FF2B5EF4-FFF2-40B4-BE49-F238E27FC236}">
              <a16:creationId xmlns:a16="http://schemas.microsoft.com/office/drawing/2014/main" id="{00000000-0008-0000-0100-0000D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8" name="Text Box 6">
          <a:extLst>
            <a:ext uri="{FF2B5EF4-FFF2-40B4-BE49-F238E27FC236}">
              <a16:creationId xmlns:a16="http://schemas.microsoft.com/office/drawing/2014/main" id="{00000000-0008-0000-0100-0000D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29" name="Text Box 4">
          <a:extLst>
            <a:ext uri="{FF2B5EF4-FFF2-40B4-BE49-F238E27FC236}">
              <a16:creationId xmlns:a16="http://schemas.microsoft.com/office/drawing/2014/main" id="{00000000-0008-0000-0100-0000D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30" name="Text Box 6">
          <a:extLst>
            <a:ext uri="{FF2B5EF4-FFF2-40B4-BE49-F238E27FC236}">
              <a16:creationId xmlns:a16="http://schemas.microsoft.com/office/drawing/2014/main" id="{00000000-0008-0000-0100-0000D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1" name="Text Box 4">
          <a:extLst>
            <a:ext uri="{FF2B5EF4-FFF2-40B4-BE49-F238E27FC236}">
              <a16:creationId xmlns:a16="http://schemas.microsoft.com/office/drawing/2014/main" id="{00000000-0008-0000-0100-0000D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2" name="Text Box 6">
          <a:extLst>
            <a:ext uri="{FF2B5EF4-FFF2-40B4-BE49-F238E27FC236}">
              <a16:creationId xmlns:a16="http://schemas.microsoft.com/office/drawing/2014/main" id="{00000000-0008-0000-0100-0000D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3" name="Text Box 4">
          <a:extLst>
            <a:ext uri="{FF2B5EF4-FFF2-40B4-BE49-F238E27FC236}">
              <a16:creationId xmlns:a16="http://schemas.microsoft.com/office/drawing/2014/main" id="{00000000-0008-0000-0100-0000D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4" name="Text Box 6">
          <a:extLst>
            <a:ext uri="{FF2B5EF4-FFF2-40B4-BE49-F238E27FC236}">
              <a16:creationId xmlns:a16="http://schemas.microsoft.com/office/drawing/2014/main" id="{00000000-0008-0000-0100-0000D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5" name="Text Box 4">
          <a:extLst>
            <a:ext uri="{FF2B5EF4-FFF2-40B4-BE49-F238E27FC236}">
              <a16:creationId xmlns:a16="http://schemas.microsoft.com/office/drawing/2014/main" id="{00000000-0008-0000-0100-0000D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6" name="Text Box 6">
          <a:extLst>
            <a:ext uri="{FF2B5EF4-FFF2-40B4-BE49-F238E27FC236}">
              <a16:creationId xmlns:a16="http://schemas.microsoft.com/office/drawing/2014/main" id="{00000000-0008-0000-0100-0000D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7" name="Text Box 4">
          <a:extLst>
            <a:ext uri="{FF2B5EF4-FFF2-40B4-BE49-F238E27FC236}">
              <a16:creationId xmlns:a16="http://schemas.microsoft.com/office/drawing/2014/main" id="{00000000-0008-0000-0100-0000D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8" name="Text Box 6">
          <a:extLst>
            <a:ext uri="{FF2B5EF4-FFF2-40B4-BE49-F238E27FC236}">
              <a16:creationId xmlns:a16="http://schemas.microsoft.com/office/drawing/2014/main" id="{00000000-0008-0000-0100-0000D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39" name="Text Box 4">
          <a:extLst>
            <a:ext uri="{FF2B5EF4-FFF2-40B4-BE49-F238E27FC236}">
              <a16:creationId xmlns:a16="http://schemas.microsoft.com/office/drawing/2014/main" id="{00000000-0008-0000-0100-0000DF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0" name="Text Box 6">
          <a:extLst>
            <a:ext uri="{FF2B5EF4-FFF2-40B4-BE49-F238E27FC236}">
              <a16:creationId xmlns:a16="http://schemas.microsoft.com/office/drawing/2014/main" id="{00000000-0008-0000-0100-0000E0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1" name="Text Box 4">
          <a:extLst>
            <a:ext uri="{FF2B5EF4-FFF2-40B4-BE49-F238E27FC236}">
              <a16:creationId xmlns:a16="http://schemas.microsoft.com/office/drawing/2014/main" id="{00000000-0008-0000-0100-0000E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2" name="Text Box 6">
          <a:extLst>
            <a:ext uri="{FF2B5EF4-FFF2-40B4-BE49-F238E27FC236}">
              <a16:creationId xmlns:a16="http://schemas.microsoft.com/office/drawing/2014/main" id="{00000000-0008-0000-0100-0000E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3" name="Text Box 4">
          <a:extLst>
            <a:ext uri="{FF2B5EF4-FFF2-40B4-BE49-F238E27FC236}">
              <a16:creationId xmlns:a16="http://schemas.microsoft.com/office/drawing/2014/main" id="{00000000-0008-0000-0100-0000E3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4" name="Text Box 6">
          <a:extLst>
            <a:ext uri="{FF2B5EF4-FFF2-40B4-BE49-F238E27FC236}">
              <a16:creationId xmlns:a16="http://schemas.microsoft.com/office/drawing/2014/main" id="{00000000-0008-0000-0100-0000E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5" name="Text Box 4">
          <a:extLst>
            <a:ext uri="{FF2B5EF4-FFF2-40B4-BE49-F238E27FC236}">
              <a16:creationId xmlns:a16="http://schemas.microsoft.com/office/drawing/2014/main" id="{00000000-0008-0000-0100-0000E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6" name="Text Box 6">
          <a:extLst>
            <a:ext uri="{FF2B5EF4-FFF2-40B4-BE49-F238E27FC236}">
              <a16:creationId xmlns:a16="http://schemas.microsoft.com/office/drawing/2014/main" id="{00000000-0008-0000-0100-0000E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7" name="Text Box 4">
          <a:extLst>
            <a:ext uri="{FF2B5EF4-FFF2-40B4-BE49-F238E27FC236}">
              <a16:creationId xmlns:a16="http://schemas.microsoft.com/office/drawing/2014/main" id="{00000000-0008-0000-0100-0000E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8" name="Text Box 6">
          <a:extLst>
            <a:ext uri="{FF2B5EF4-FFF2-40B4-BE49-F238E27FC236}">
              <a16:creationId xmlns:a16="http://schemas.microsoft.com/office/drawing/2014/main" id="{00000000-0008-0000-0100-0000E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9" name="Text Box 4">
          <a:extLst>
            <a:ext uri="{FF2B5EF4-FFF2-40B4-BE49-F238E27FC236}">
              <a16:creationId xmlns:a16="http://schemas.microsoft.com/office/drawing/2014/main" id="{00000000-0008-0000-0100-0000E9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50" name="Text Box 6">
          <a:extLst>
            <a:ext uri="{FF2B5EF4-FFF2-40B4-BE49-F238E27FC236}">
              <a16:creationId xmlns:a16="http://schemas.microsoft.com/office/drawing/2014/main" id="{00000000-0008-0000-0100-0000EA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1" name="Text Box 4">
          <a:extLst>
            <a:ext uri="{FF2B5EF4-FFF2-40B4-BE49-F238E27FC236}">
              <a16:creationId xmlns:a16="http://schemas.microsoft.com/office/drawing/2014/main" id="{00000000-0008-0000-0100-0000E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2" name="Text Box 6">
          <a:extLst>
            <a:ext uri="{FF2B5EF4-FFF2-40B4-BE49-F238E27FC236}">
              <a16:creationId xmlns:a16="http://schemas.microsoft.com/office/drawing/2014/main" id="{00000000-0008-0000-0100-0000E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3" name="Text Box 4">
          <a:extLst>
            <a:ext uri="{FF2B5EF4-FFF2-40B4-BE49-F238E27FC236}">
              <a16:creationId xmlns:a16="http://schemas.microsoft.com/office/drawing/2014/main" id="{00000000-0008-0000-0100-0000E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4" name="Text Box 6">
          <a:extLst>
            <a:ext uri="{FF2B5EF4-FFF2-40B4-BE49-F238E27FC236}">
              <a16:creationId xmlns:a16="http://schemas.microsoft.com/office/drawing/2014/main" id="{00000000-0008-0000-0100-0000E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5" name="Text Box 4">
          <a:extLst>
            <a:ext uri="{FF2B5EF4-FFF2-40B4-BE49-F238E27FC236}">
              <a16:creationId xmlns:a16="http://schemas.microsoft.com/office/drawing/2014/main" id="{00000000-0008-0000-0100-0000EF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6" name="Text Box 6">
          <a:extLst>
            <a:ext uri="{FF2B5EF4-FFF2-40B4-BE49-F238E27FC236}">
              <a16:creationId xmlns:a16="http://schemas.microsoft.com/office/drawing/2014/main" id="{00000000-0008-0000-0100-0000F0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7" name="Text Box 4">
          <a:extLst>
            <a:ext uri="{FF2B5EF4-FFF2-40B4-BE49-F238E27FC236}">
              <a16:creationId xmlns:a16="http://schemas.microsoft.com/office/drawing/2014/main" id="{00000000-0008-0000-0100-0000F1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8" name="Text Box 6">
          <a:extLst>
            <a:ext uri="{FF2B5EF4-FFF2-40B4-BE49-F238E27FC236}">
              <a16:creationId xmlns:a16="http://schemas.microsoft.com/office/drawing/2014/main" id="{00000000-0008-0000-0100-0000F2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59" name="Text Box 4">
          <a:extLst>
            <a:ext uri="{FF2B5EF4-FFF2-40B4-BE49-F238E27FC236}">
              <a16:creationId xmlns:a16="http://schemas.microsoft.com/office/drawing/2014/main" id="{00000000-0008-0000-0100-0000F3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60" name="Text Box 6">
          <a:extLst>
            <a:ext uri="{FF2B5EF4-FFF2-40B4-BE49-F238E27FC236}">
              <a16:creationId xmlns:a16="http://schemas.microsoft.com/office/drawing/2014/main" id="{00000000-0008-0000-0100-0000F4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1" name="Text Box 4">
          <a:extLst>
            <a:ext uri="{FF2B5EF4-FFF2-40B4-BE49-F238E27FC236}">
              <a16:creationId xmlns:a16="http://schemas.microsoft.com/office/drawing/2014/main" id="{00000000-0008-0000-0100-0000F5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2" name="Text Box 6">
          <a:extLst>
            <a:ext uri="{FF2B5EF4-FFF2-40B4-BE49-F238E27FC236}">
              <a16:creationId xmlns:a16="http://schemas.microsoft.com/office/drawing/2014/main" id="{00000000-0008-0000-0100-0000F6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3" name="Text Box 4">
          <a:extLst>
            <a:ext uri="{FF2B5EF4-FFF2-40B4-BE49-F238E27FC236}">
              <a16:creationId xmlns:a16="http://schemas.microsoft.com/office/drawing/2014/main" id="{00000000-0008-0000-0100-0000F7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4" name="Text Box 6">
          <a:extLst>
            <a:ext uri="{FF2B5EF4-FFF2-40B4-BE49-F238E27FC236}">
              <a16:creationId xmlns:a16="http://schemas.microsoft.com/office/drawing/2014/main" id="{00000000-0008-0000-0100-0000F8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5" name="Text Box 4">
          <a:extLst>
            <a:ext uri="{FF2B5EF4-FFF2-40B4-BE49-F238E27FC236}">
              <a16:creationId xmlns:a16="http://schemas.microsoft.com/office/drawing/2014/main" id="{00000000-0008-0000-0100-0000F9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6" name="Text Box 6">
          <a:extLst>
            <a:ext uri="{FF2B5EF4-FFF2-40B4-BE49-F238E27FC236}">
              <a16:creationId xmlns:a16="http://schemas.microsoft.com/office/drawing/2014/main" id="{00000000-0008-0000-0100-0000FA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7" name="Text Box 4">
          <a:extLst>
            <a:ext uri="{FF2B5EF4-FFF2-40B4-BE49-F238E27FC236}">
              <a16:creationId xmlns:a16="http://schemas.microsoft.com/office/drawing/2014/main" id="{00000000-0008-0000-0100-0000FB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8" name="Text Box 6">
          <a:extLst>
            <a:ext uri="{FF2B5EF4-FFF2-40B4-BE49-F238E27FC236}">
              <a16:creationId xmlns:a16="http://schemas.microsoft.com/office/drawing/2014/main" id="{00000000-0008-0000-0100-0000FC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9" name="Text Box 4">
          <a:extLst>
            <a:ext uri="{FF2B5EF4-FFF2-40B4-BE49-F238E27FC236}">
              <a16:creationId xmlns:a16="http://schemas.microsoft.com/office/drawing/2014/main" id="{00000000-0008-0000-0100-0000FD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70" name="Text Box 6">
          <a:extLst>
            <a:ext uri="{FF2B5EF4-FFF2-40B4-BE49-F238E27FC236}">
              <a16:creationId xmlns:a16="http://schemas.microsoft.com/office/drawing/2014/main" id="{00000000-0008-0000-0100-0000FE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1" name="Text Box 4">
          <a:extLst>
            <a:ext uri="{FF2B5EF4-FFF2-40B4-BE49-F238E27FC236}">
              <a16:creationId xmlns:a16="http://schemas.microsoft.com/office/drawing/2014/main" id="{00000000-0008-0000-0100-0000FF13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2" name="Text Box 6">
          <a:extLst>
            <a:ext uri="{FF2B5EF4-FFF2-40B4-BE49-F238E27FC236}">
              <a16:creationId xmlns:a16="http://schemas.microsoft.com/office/drawing/2014/main" id="{00000000-0008-0000-0100-000000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3" name="Text Box 4">
          <a:extLst>
            <a:ext uri="{FF2B5EF4-FFF2-40B4-BE49-F238E27FC236}">
              <a16:creationId xmlns:a16="http://schemas.microsoft.com/office/drawing/2014/main" id="{00000000-0008-0000-0100-000001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4" name="Text Box 6">
          <a:extLst>
            <a:ext uri="{FF2B5EF4-FFF2-40B4-BE49-F238E27FC236}">
              <a16:creationId xmlns:a16="http://schemas.microsoft.com/office/drawing/2014/main" id="{00000000-0008-0000-0100-000002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5" name="Text Box 4">
          <a:extLst>
            <a:ext uri="{FF2B5EF4-FFF2-40B4-BE49-F238E27FC236}">
              <a16:creationId xmlns:a16="http://schemas.microsoft.com/office/drawing/2014/main" id="{00000000-0008-0000-0100-000003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6" name="Text Box 6">
          <a:extLst>
            <a:ext uri="{FF2B5EF4-FFF2-40B4-BE49-F238E27FC236}">
              <a16:creationId xmlns:a16="http://schemas.microsoft.com/office/drawing/2014/main" id="{00000000-0008-0000-0100-000004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7" name="Text Box 4">
          <a:extLst>
            <a:ext uri="{FF2B5EF4-FFF2-40B4-BE49-F238E27FC236}">
              <a16:creationId xmlns:a16="http://schemas.microsoft.com/office/drawing/2014/main" id="{00000000-0008-0000-0100-000005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8" name="Text Box 6">
          <a:extLst>
            <a:ext uri="{FF2B5EF4-FFF2-40B4-BE49-F238E27FC236}">
              <a16:creationId xmlns:a16="http://schemas.microsoft.com/office/drawing/2014/main" id="{00000000-0008-0000-0100-000006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79" name="Text Box 4">
          <a:extLst>
            <a:ext uri="{FF2B5EF4-FFF2-40B4-BE49-F238E27FC236}">
              <a16:creationId xmlns:a16="http://schemas.microsoft.com/office/drawing/2014/main" id="{00000000-0008-0000-0100-000007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80" name="Text Box 6">
          <a:extLst>
            <a:ext uri="{FF2B5EF4-FFF2-40B4-BE49-F238E27FC236}">
              <a16:creationId xmlns:a16="http://schemas.microsoft.com/office/drawing/2014/main" id="{00000000-0008-0000-0100-000008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1" name="Text Box 4">
          <a:extLst>
            <a:ext uri="{FF2B5EF4-FFF2-40B4-BE49-F238E27FC236}">
              <a16:creationId xmlns:a16="http://schemas.microsoft.com/office/drawing/2014/main" id="{00000000-0008-0000-0100-000009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2" name="Text Box 6">
          <a:extLst>
            <a:ext uri="{FF2B5EF4-FFF2-40B4-BE49-F238E27FC236}">
              <a16:creationId xmlns:a16="http://schemas.microsoft.com/office/drawing/2014/main" id="{00000000-0008-0000-0100-00000A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3" name="Text Box 4">
          <a:extLst>
            <a:ext uri="{FF2B5EF4-FFF2-40B4-BE49-F238E27FC236}">
              <a16:creationId xmlns:a16="http://schemas.microsoft.com/office/drawing/2014/main" id="{00000000-0008-0000-0100-00000B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4" name="Text Box 6">
          <a:extLst>
            <a:ext uri="{FF2B5EF4-FFF2-40B4-BE49-F238E27FC236}">
              <a16:creationId xmlns:a16="http://schemas.microsoft.com/office/drawing/2014/main" id="{00000000-0008-0000-0100-00000C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5" name="Text Box 4">
          <a:extLst>
            <a:ext uri="{FF2B5EF4-FFF2-40B4-BE49-F238E27FC236}">
              <a16:creationId xmlns:a16="http://schemas.microsoft.com/office/drawing/2014/main" id="{00000000-0008-0000-0100-00000D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6" name="Text Box 6">
          <a:extLst>
            <a:ext uri="{FF2B5EF4-FFF2-40B4-BE49-F238E27FC236}">
              <a16:creationId xmlns:a16="http://schemas.microsoft.com/office/drawing/2014/main" id="{00000000-0008-0000-0100-00000E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7" name="Text Box 4">
          <a:extLst>
            <a:ext uri="{FF2B5EF4-FFF2-40B4-BE49-F238E27FC236}">
              <a16:creationId xmlns:a16="http://schemas.microsoft.com/office/drawing/2014/main" id="{00000000-0008-0000-0100-00000F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8" name="Text Box 6">
          <a:extLst>
            <a:ext uri="{FF2B5EF4-FFF2-40B4-BE49-F238E27FC236}">
              <a16:creationId xmlns:a16="http://schemas.microsoft.com/office/drawing/2014/main" id="{00000000-0008-0000-0100-000010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9" name="Text Box 4">
          <a:extLst>
            <a:ext uri="{FF2B5EF4-FFF2-40B4-BE49-F238E27FC236}">
              <a16:creationId xmlns:a16="http://schemas.microsoft.com/office/drawing/2014/main" id="{00000000-0008-0000-0100-000011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90" name="Text Box 6">
          <a:extLst>
            <a:ext uri="{FF2B5EF4-FFF2-40B4-BE49-F238E27FC236}">
              <a16:creationId xmlns:a16="http://schemas.microsoft.com/office/drawing/2014/main" id="{00000000-0008-0000-0100-000012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1" name="Text Box 4">
          <a:extLst>
            <a:ext uri="{FF2B5EF4-FFF2-40B4-BE49-F238E27FC236}">
              <a16:creationId xmlns:a16="http://schemas.microsoft.com/office/drawing/2014/main" id="{00000000-0008-0000-0100-000013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2" name="Text Box 6">
          <a:extLst>
            <a:ext uri="{FF2B5EF4-FFF2-40B4-BE49-F238E27FC236}">
              <a16:creationId xmlns:a16="http://schemas.microsoft.com/office/drawing/2014/main" id="{00000000-0008-0000-0100-000014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3" name="Text Box 4">
          <a:extLst>
            <a:ext uri="{FF2B5EF4-FFF2-40B4-BE49-F238E27FC236}">
              <a16:creationId xmlns:a16="http://schemas.microsoft.com/office/drawing/2014/main" id="{00000000-0008-0000-0100-000015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4" name="Text Box 6">
          <a:extLst>
            <a:ext uri="{FF2B5EF4-FFF2-40B4-BE49-F238E27FC236}">
              <a16:creationId xmlns:a16="http://schemas.microsoft.com/office/drawing/2014/main" id="{00000000-0008-0000-0100-000016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5" name="Text Box 4">
          <a:extLst>
            <a:ext uri="{FF2B5EF4-FFF2-40B4-BE49-F238E27FC236}">
              <a16:creationId xmlns:a16="http://schemas.microsoft.com/office/drawing/2014/main" id="{00000000-0008-0000-0100-000017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6" name="Text Box 6">
          <a:extLst>
            <a:ext uri="{FF2B5EF4-FFF2-40B4-BE49-F238E27FC236}">
              <a16:creationId xmlns:a16="http://schemas.microsoft.com/office/drawing/2014/main" id="{00000000-0008-0000-0100-000018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7</xdr:row>
      <xdr:rowOff>85725</xdr:rowOff>
    </xdr:from>
    <xdr:to>
      <xdr:col>3</xdr:col>
      <xdr:colOff>76200</xdr:colOff>
      <xdr:row>8</xdr:row>
      <xdr:rowOff>114300</xdr:rowOff>
    </xdr:to>
    <xdr:sp macro="" textlink="">
      <xdr:nvSpPr>
        <xdr:cNvPr id="463897" name="Text Box 2">
          <a:extLst>
            <a:ext uri="{FF2B5EF4-FFF2-40B4-BE49-F238E27FC236}">
              <a16:creationId xmlns:a16="http://schemas.microsoft.com/office/drawing/2014/main" id="{00000000-0008-0000-0100-000019140700}"/>
            </a:ext>
          </a:extLst>
        </xdr:cNvPr>
        <xdr:cNvSpPr txBox="1">
          <a:spLocks noChangeArrowheads="1"/>
        </xdr:cNvSpPr>
      </xdr:nvSpPr>
      <xdr:spPr bwMode="auto">
        <a:xfrm>
          <a:off x="2057400" y="1514475"/>
          <a:ext cx="5524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8" name="Text Box 4">
          <a:extLst>
            <a:ext uri="{FF2B5EF4-FFF2-40B4-BE49-F238E27FC236}">
              <a16:creationId xmlns:a16="http://schemas.microsoft.com/office/drawing/2014/main" id="{00000000-0008-0000-0100-00001A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9" name="Text Box 6">
          <a:extLst>
            <a:ext uri="{FF2B5EF4-FFF2-40B4-BE49-F238E27FC236}">
              <a16:creationId xmlns:a16="http://schemas.microsoft.com/office/drawing/2014/main" id="{00000000-0008-0000-0100-00001B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900" name="Text Box 8">
          <a:extLst>
            <a:ext uri="{FF2B5EF4-FFF2-40B4-BE49-F238E27FC236}">
              <a16:creationId xmlns:a16="http://schemas.microsoft.com/office/drawing/2014/main" id="{00000000-0008-0000-0100-00001C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63901" name="Text Box 11">
          <a:extLst>
            <a:ext uri="{FF2B5EF4-FFF2-40B4-BE49-F238E27FC236}">
              <a16:creationId xmlns:a16="http://schemas.microsoft.com/office/drawing/2014/main" id="{00000000-0008-0000-0100-00001D1407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xdr:colOff>
      <xdr:row>0</xdr:row>
      <xdr:rowOff>104775</xdr:rowOff>
    </xdr:from>
    <xdr:to>
      <xdr:col>1</xdr:col>
      <xdr:colOff>194052</xdr:colOff>
      <xdr:row>3</xdr:row>
      <xdr:rowOff>114300</xdr:rowOff>
    </xdr:to>
    <xdr:sp macro="" textlink="">
      <xdr:nvSpPr>
        <xdr:cNvPr id="2425" name="Text Box 13">
          <a:extLst>
            <a:ext uri="{FF2B5EF4-FFF2-40B4-BE49-F238E27FC236}">
              <a16:creationId xmlns:a16="http://schemas.microsoft.com/office/drawing/2014/main" id="{00000000-0008-0000-0100-000079090000}"/>
            </a:ext>
          </a:extLst>
        </xdr:cNvPr>
        <xdr:cNvSpPr txBox="1">
          <a:spLocks noChangeArrowheads="1"/>
        </xdr:cNvSpPr>
      </xdr:nvSpPr>
      <xdr:spPr bwMode="auto">
        <a:xfrm>
          <a:off x="19050" y="104775"/>
          <a:ext cx="908427" cy="49530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s-MX" sz="800" b="1" i="0" u="none" strike="noStrike" baseline="0">
              <a:solidFill>
                <a:srgbClr val="000000"/>
              </a:solidFill>
              <a:latin typeface="Arial"/>
              <a:cs typeface="Arial"/>
            </a:rPr>
            <a:t>LOGOTIPO DEL </a:t>
          </a:r>
        </a:p>
        <a:p>
          <a:pPr algn="ctr" rtl="0">
            <a:defRPr sz="1000"/>
          </a:pPr>
          <a:r>
            <a:rPr lang="es-MX" sz="800" b="1" i="0" u="none" strike="noStrike" baseline="0">
              <a:solidFill>
                <a:srgbClr val="000000"/>
              </a:solidFill>
              <a:latin typeface="Arial"/>
              <a:cs typeface="Arial"/>
            </a:rPr>
            <a:t>SUJETO DE REVISIÓN</a:t>
          </a:r>
        </a:p>
      </xdr:txBody>
    </xdr:sp>
    <xdr:clientData/>
  </xdr:twoCellAnchor>
  <xdr:twoCellAnchor>
    <xdr:from>
      <xdr:col>20</xdr:col>
      <xdr:colOff>361950</xdr:colOff>
      <xdr:row>0</xdr:row>
      <xdr:rowOff>38100</xdr:rowOff>
    </xdr:from>
    <xdr:to>
      <xdr:col>22</xdr:col>
      <xdr:colOff>0</xdr:colOff>
      <xdr:row>2</xdr:row>
      <xdr:rowOff>158751</xdr:rowOff>
    </xdr:to>
    <xdr:sp macro="" textlink="">
      <xdr:nvSpPr>
        <xdr:cNvPr id="2426" name="AutoShape 25">
          <a:extLst>
            <a:ext uri="{FF2B5EF4-FFF2-40B4-BE49-F238E27FC236}">
              <a16:creationId xmlns:a16="http://schemas.microsoft.com/office/drawing/2014/main" id="{00000000-0008-0000-0100-00007A090000}"/>
            </a:ext>
          </a:extLst>
        </xdr:cNvPr>
        <xdr:cNvSpPr>
          <a:spLocks noChangeArrowheads="1"/>
        </xdr:cNvSpPr>
      </xdr:nvSpPr>
      <xdr:spPr bwMode="auto">
        <a:xfrm>
          <a:off x="8658225" y="38100"/>
          <a:ext cx="1314450" cy="520701"/>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 </a:t>
          </a:r>
        </a:p>
        <a:p>
          <a:pPr algn="ctr"/>
          <a:r>
            <a:rPr lang="es-MX" sz="900" b="0" i="0" baseline="0">
              <a:latin typeface="Arial" pitchFamily="34" charset="0"/>
              <a:ea typeface="+mn-ea"/>
              <a:cs typeface="Arial" pitchFamily="34" charset="0"/>
            </a:rPr>
            <a:t>DD/MM/AA</a:t>
          </a:r>
          <a:endParaRPr lang="es-MX" sz="900" b="1" i="0" u="none" strike="noStrike" baseline="0">
            <a:solidFill>
              <a:srgbClr val="000000"/>
            </a:solidFill>
            <a:latin typeface="Arial" pitchFamily="34" charset="0"/>
            <a:cs typeface="Arial" pitchFamily="34" charset="0"/>
          </a:endParaRPr>
        </a:p>
      </xdr:txBody>
    </xdr:sp>
    <xdr:clientData/>
  </xdr:twoCellAnchor>
  <xdr:twoCellAnchor>
    <xdr:from>
      <xdr:col>20</xdr:col>
      <xdr:colOff>381000</xdr:colOff>
      <xdr:row>2</xdr:row>
      <xdr:rowOff>195270</xdr:rowOff>
    </xdr:from>
    <xdr:to>
      <xdr:col>22</xdr:col>
      <xdr:colOff>0</xdr:colOff>
      <xdr:row>4</xdr:row>
      <xdr:rowOff>119070</xdr:rowOff>
    </xdr:to>
    <xdr:sp macro="" textlink="">
      <xdr:nvSpPr>
        <xdr:cNvPr id="2427" name="AutoShape 6">
          <a:extLst>
            <a:ext uri="{FF2B5EF4-FFF2-40B4-BE49-F238E27FC236}">
              <a16:creationId xmlns:a16="http://schemas.microsoft.com/office/drawing/2014/main" id="{00000000-0008-0000-0100-00007B090000}"/>
            </a:ext>
          </a:extLst>
        </xdr:cNvPr>
        <xdr:cNvSpPr>
          <a:spLocks noChangeArrowheads="1"/>
        </xdr:cNvSpPr>
      </xdr:nvSpPr>
      <xdr:spPr bwMode="auto">
        <a:xfrm>
          <a:off x="8677275" y="595320"/>
          <a:ext cx="1295400" cy="285750"/>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5" name="Text Box 4">
          <a:extLst>
            <a:ext uri="{FF2B5EF4-FFF2-40B4-BE49-F238E27FC236}">
              <a16:creationId xmlns:a16="http://schemas.microsoft.com/office/drawing/2014/main" id="{00000000-0008-0000-0100-00002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6" name="Text Box 6">
          <a:extLst>
            <a:ext uri="{FF2B5EF4-FFF2-40B4-BE49-F238E27FC236}">
              <a16:creationId xmlns:a16="http://schemas.microsoft.com/office/drawing/2014/main" id="{00000000-0008-0000-0100-00002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7" name="Text Box 4">
          <a:extLst>
            <a:ext uri="{FF2B5EF4-FFF2-40B4-BE49-F238E27FC236}">
              <a16:creationId xmlns:a16="http://schemas.microsoft.com/office/drawing/2014/main" id="{00000000-0008-0000-0100-00002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8" name="Text Box 6">
          <a:extLst>
            <a:ext uri="{FF2B5EF4-FFF2-40B4-BE49-F238E27FC236}">
              <a16:creationId xmlns:a16="http://schemas.microsoft.com/office/drawing/2014/main" id="{00000000-0008-0000-0100-00002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9" name="Text Box 4">
          <a:extLst>
            <a:ext uri="{FF2B5EF4-FFF2-40B4-BE49-F238E27FC236}">
              <a16:creationId xmlns:a16="http://schemas.microsoft.com/office/drawing/2014/main" id="{00000000-0008-0000-0100-00002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0" name="Text Box 6">
          <a:extLst>
            <a:ext uri="{FF2B5EF4-FFF2-40B4-BE49-F238E27FC236}">
              <a16:creationId xmlns:a16="http://schemas.microsoft.com/office/drawing/2014/main" id="{00000000-0008-0000-0100-00002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1" name="Text Box 4">
          <a:extLst>
            <a:ext uri="{FF2B5EF4-FFF2-40B4-BE49-F238E27FC236}">
              <a16:creationId xmlns:a16="http://schemas.microsoft.com/office/drawing/2014/main" id="{00000000-0008-0000-0100-00002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2" name="Text Box 6">
          <a:extLst>
            <a:ext uri="{FF2B5EF4-FFF2-40B4-BE49-F238E27FC236}">
              <a16:creationId xmlns:a16="http://schemas.microsoft.com/office/drawing/2014/main" id="{00000000-0008-0000-0100-00002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3" name="Text Box 4">
          <a:extLst>
            <a:ext uri="{FF2B5EF4-FFF2-40B4-BE49-F238E27FC236}">
              <a16:creationId xmlns:a16="http://schemas.microsoft.com/office/drawing/2014/main" id="{00000000-0008-0000-0100-00002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4" name="Text Box 6">
          <a:extLst>
            <a:ext uri="{FF2B5EF4-FFF2-40B4-BE49-F238E27FC236}">
              <a16:creationId xmlns:a16="http://schemas.microsoft.com/office/drawing/2014/main" id="{00000000-0008-0000-0100-00002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5" name="Text Box 8">
          <a:extLst>
            <a:ext uri="{FF2B5EF4-FFF2-40B4-BE49-F238E27FC236}">
              <a16:creationId xmlns:a16="http://schemas.microsoft.com/office/drawing/2014/main" id="{00000000-0008-0000-0100-00002B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6" name="Text Box 2">
          <a:extLst>
            <a:ext uri="{FF2B5EF4-FFF2-40B4-BE49-F238E27FC236}">
              <a16:creationId xmlns:a16="http://schemas.microsoft.com/office/drawing/2014/main" id="{00000000-0008-0000-0100-00002C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7" name="Text Box 10">
          <a:extLst>
            <a:ext uri="{FF2B5EF4-FFF2-40B4-BE49-F238E27FC236}">
              <a16:creationId xmlns:a16="http://schemas.microsoft.com/office/drawing/2014/main" id="{00000000-0008-0000-0100-00002D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8" name="Text Box 11">
          <a:extLst>
            <a:ext uri="{FF2B5EF4-FFF2-40B4-BE49-F238E27FC236}">
              <a16:creationId xmlns:a16="http://schemas.microsoft.com/office/drawing/2014/main" id="{00000000-0008-0000-0100-00002E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19" name="Text Box 4">
          <a:extLst>
            <a:ext uri="{FF2B5EF4-FFF2-40B4-BE49-F238E27FC236}">
              <a16:creationId xmlns:a16="http://schemas.microsoft.com/office/drawing/2014/main" id="{00000000-0008-0000-0100-00002F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20" name="Text Box 6">
          <a:extLst>
            <a:ext uri="{FF2B5EF4-FFF2-40B4-BE49-F238E27FC236}">
              <a16:creationId xmlns:a16="http://schemas.microsoft.com/office/drawing/2014/main" id="{00000000-0008-0000-0100-000030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1" name="Text Box 4">
          <a:extLst>
            <a:ext uri="{FF2B5EF4-FFF2-40B4-BE49-F238E27FC236}">
              <a16:creationId xmlns:a16="http://schemas.microsoft.com/office/drawing/2014/main" id="{00000000-0008-0000-0100-00003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2" name="Text Box 6">
          <a:extLst>
            <a:ext uri="{FF2B5EF4-FFF2-40B4-BE49-F238E27FC236}">
              <a16:creationId xmlns:a16="http://schemas.microsoft.com/office/drawing/2014/main" id="{00000000-0008-0000-0100-00003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3" name="Text Box 4">
          <a:extLst>
            <a:ext uri="{FF2B5EF4-FFF2-40B4-BE49-F238E27FC236}">
              <a16:creationId xmlns:a16="http://schemas.microsoft.com/office/drawing/2014/main" id="{00000000-0008-0000-0100-000033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4" name="Text Box 6">
          <a:extLst>
            <a:ext uri="{FF2B5EF4-FFF2-40B4-BE49-F238E27FC236}">
              <a16:creationId xmlns:a16="http://schemas.microsoft.com/office/drawing/2014/main" id="{00000000-0008-0000-0100-000034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5" name="Text Box 4">
          <a:extLst>
            <a:ext uri="{FF2B5EF4-FFF2-40B4-BE49-F238E27FC236}">
              <a16:creationId xmlns:a16="http://schemas.microsoft.com/office/drawing/2014/main" id="{00000000-0008-0000-0100-00003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6" name="Text Box 6">
          <a:extLst>
            <a:ext uri="{FF2B5EF4-FFF2-40B4-BE49-F238E27FC236}">
              <a16:creationId xmlns:a16="http://schemas.microsoft.com/office/drawing/2014/main" id="{00000000-0008-0000-0100-00003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7" name="Text Box 4">
          <a:extLst>
            <a:ext uri="{FF2B5EF4-FFF2-40B4-BE49-F238E27FC236}">
              <a16:creationId xmlns:a16="http://schemas.microsoft.com/office/drawing/2014/main" id="{00000000-0008-0000-0100-00003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8" name="Text Box 6">
          <a:extLst>
            <a:ext uri="{FF2B5EF4-FFF2-40B4-BE49-F238E27FC236}">
              <a16:creationId xmlns:a16="http://schemas.microsoft.com/office/drawing/2014/main" id="{00000000-0008-0000-0100-00003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29" name="Text Box 4">
          <a:extLst>
            <a:ext uri="{FF2B5EF4-FFF2-40B4-BE49-F238E27FC236}">
              <a16:creationId xmlns:a16="http://schemas.microsoft.com/office/drawing/2014/main" id="{00000000-0008-0000-0100-000039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30" name="Text Box 6">
          <a:extLst>
            <a:ext uri="{FF2B5EF4-FFF2-40B4-BE49-F238E27FC236}">
              <a16:creationId xmlns:a16="http://schemas.microsoft.com/office/drawing/2014/main" id="{00000000-0008-0000-0100-00003A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1" name="Text Box 4">
          <a:extLst>
            <a:ext uri="{FF2B5EF4-FFF2-40B4-BE49-F238E27FC236}">
              <a16:creationId xmlns:a16="http://schemas.microsoft.com/office/drawing/2014/main" id="{00000000-0008-0000-0100-00003B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2" name="Text Box 6">
          <a:extLst>
            <a:ext uri="{FF2B5EF4-FFF2-40B4-BE49-F238E27FC236}">
              <a16:creationId xmlns:a16="http://schemas.microsoft.com/office/drawing/2014/main" id="{00000000-0008-0000-0100-00003C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3" name="Text Box 4">
          <a:extLst>
            <a:ext uri="{FF2B5EF4-FFF2-40B4-BE49-F238E27FC236}">
              <a16:creationId xmlns:a16="http://schemas.microsoft.com/office/drawing/2014/main" id="{00000000-0008-0000-0100-00003D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4" name="Text Box 6">
          <a:extLst>
            <a:ext uri="{FF2B5EF4-FFF2-40B4-BE49-F238E27FC236}">
              <a16:creationId xmlns:a16="http://schemas.microsoft.com/office/drawing/2014/main" id="{00000000-0008-0000-0100-00003E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5" name="Text Box 4">
          <a:extLst>
            <a:ext uri="{FF2B5EF4-FFF2-40B4-BE49-F238E27FC236}">
              <a16:creationId xmlns:a16="http://schemas.microsoft.com/office/drawing/2014/main" id="{00000000-0008-0000-0100-00003F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6" name="Text Box 6">
          <a:extLst>
            <a:ext uri="{FF2B5EF4-FFF2-40B4-BE49-F238E27FC236}">
              <a16:creationId xmlns:a16="http://schemas.microsoft.com/office/drawing/2014/main" id="{00000000-0008-0000-0100-000040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7" name="Text Box 4">
          <a:extLst>
            <a:ext uri="{FF2B5EF4-FFF2-40B4-BE49-F238E27FC236}">
              <a16:creationId xmlns:a16="http://schemas.microsoft.com/office/drawing/2014/main" id="{00000000-0008-0000-0100-000041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8" name="Text Box 6">
          <a:extLst>
            <a:ext uri="{FF2B5EF4-FFF2-40B4-BE49-F238E27FC236}">
              <a16:creationId xmlns:a16="http://schemas.microsoft.com/office/drawing/2014/main" id="{00000000-0008-0000-0100-000042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9" name="Text Box 4">
          <a:extLst>
            <a:ext uri="{FF2B5EF4-FFF2-40B4-BE49-F238E27FC236}">
              <a16:creationId xmlns:a16="http://schemas.microsoft.com/office/drawing/2014/main" id="{00000000-0008-0000-0100-00004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0" name="Text Box 6">
          <a:extLst>
            <a:ext uri="{FF2B5EF4-FFF2-40B4-BE49-F238E27FC236}">
              <a16:creationId xmlns:a16="http://schemas.microsoft.com/office/drawing/2014/main" id="{00000000-0008-0000-0100-00004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1" name="Text Box 4">
          <a:extLst>
            <a:ext uri="{FF2B5EF4-FFF2-40B4-BE49-F238E27FC236}">
              <a16:creationId xmlns:a16="http://schemas.microsoft.com/office/drawing/2014/main" id="{00000000-0008-0000-0100-00004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2" name="Text Box 6">
          <a:extLst>
            <a:ext uri="{FF2B5EF4-FFF2-40B4-BE49-F238E27FC236}">
              <a16:creationId xmlns:a16="http://schemas.microsoft.com/office/drawing/2014/main" id="{00000000-0008-0000-0100-00004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3" name="Text Box 4">
          <a:extLst>
            <a:ext uri="{FF2B5EF4-FFF2-40B4-BE49-F238E27FC236}">
              <a16:creationId xmlns:a16="http://schemas.microsoft.com/office/drawing/2014/main" id="{00000000-0008-0000-0100-000047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4" name="Text Box 6">
          <a:extLst>
            <a:ext uri="{FF2B5EF4-FFF2-40B4-BE49-F238E27FC236}">
              <a16:creationId xmlns:a16="http://schemas.microsoft.com/office/drawing/2014/main" id="{00000000-0008-0000-0100-000048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5" name="Text Box 4">
          <a:extLst>
            <a:ext uri="{FF2B5EF4-FFF2-40B4-BE49-F238E27FC236}">
              <a16:creationId xmlns:a16="http://schemas.microsoft.com/office/drawing/2014/main" id="{00000000-0008-0000-0100-00004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6" name="Text Box 6">
          <a:extLst>
            <a:ext uri="{FF2B5EF4-FFF2-40B4-BE49-F238E27FC236}">
              <a16:creationId xmlns:a16="http://schemas.microsoft.com/office/drawing/2014/main" id="{00000000-0008-0000-0100-00004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7" name="Text Box 4">
          <a:extLst>
            <a:ext uri="{FF2B5EF4-FFF2-40B4-BE49-F238E27FC236}">
              <a16:creationId xmlns:a16="http://schemas.microsoft.com/office/drawing/2014/main" id="{00000000-0008-0000-0100-00004B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8" name="Text Box 6">
          <a:extLst>
            <a:ext uri="{FF2B5EF4-FFF2-40B4-BE49-F238E27FC236}">
              <a16:creationId xmlns:a16="http://schemas.microsoft.com/office/drawing/2014/main" id="{00000000-0008-0000-0100-00004C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49" name="Text Box 4">
          <a:extLst>
            <a:ext uri="{FF2B5EF4-FFF2-40B4-BE49-F238E27FC236}">
              <a16:creationId xmlns:a16="http://schemas.microsoft.com/office/drawing/2014/main" id="{00000000-0008-0000-0100-00004D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50" name="Text Box 6">
          <a:extLst>
            <a:ext uri="{FF2B5EF4-FFF2-40B4-BE49-F238E27FC236}">
              <a16:creationId xmlns:a16="http://schemas.microsoft.com/office/drawing/2014/main" id="{00000000-0008-0000-0100-00004E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1" name="Text Box 4">
          <a:extLst>
            <a:ext uri="{FF2B5EF4-FFF2-40B4-BE49-F238E27FC236}">
              <a16:creationId xmlns:a16="http://schemas.microsoft.com/office/drawing/2014/main" id="{00000000-0008-0000-0100-00004F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2" name="Text Box 6">
          <a:extLst>
            <a:ext uri="{FF2B5EF4-FFF2-40B4-BE49-F238E27FC236}">
              <a16:creationId xmlns:a16="http://schemas.microsoft.com/office/drawing/2014/main" id="{00000000-0008-0000-0100-000050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3" name="Text Box 4">
          <a:extLst>
            <a:ext uri="{FF2B5EF4-FFF2-40B4-BE49-F238E27FC236}">
              <a16:creationId xmlns:a16="http://schemas.microsoft.com/office/drawing/2014/main" id="{00000000-0008-0000-0100-000051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4" name="Text Box 6">
          <a:extLst>
            <a:ext uri="{FF2B5EF4-FFF2-40B4-BE49-F238E27FC236}">
              <a16:creationId xmlns:a16="http://schemas.microsoft.com/office/drawing/2014/main" id="{00000000-0008-0000-0100-000052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5" name="Text Box 4">
          <a:extLst>
            <a:ext uri="{FF2B5EF4-FFF2-40B4-BE49-F238E27FC236}">
              <a16:creationId xmlns:a16="http://schemas.microsoft.com/office/drawing/2014/main" id="{00000000-0008-0000-0100-000053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6" name="Text Box 6">
          <a:extLst>
            <a:ext uri="{FF2B5EF4-FFF2-40B4-BE49-F238E27FC236}">
              <a16:creationId xmlns:a16="http://schemas.microsoft.com/office/drawing/2014/main" id="{00000000-0008-0000-0100-000054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7" name="Text Box 4">
          <a:extLst>
            <a:ext uri="{FF2B5EF4-FFF2-40B4-BE49-F238E27FC236}">
              <a16:creationId xmlns:a16="http://schemas.microsoft.com/office/drawing/2014/main" id="{00000000-0008-0000-0100-000055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8" name="Text Box 6">
          <a:extLst>
            <a:ext uri="{FF2B5EF4-FFF2-40B4-BE49-F238E27FC236}">
              <a16:creationId xmlns:a16="http://schemas.microsoft.com/office/drawing/2014/main" id="{00000000-0008-0000-0100-000056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59" name="Text Box 4">
          <a:extLst>
            <a:ext uri="{FF2B5EF4-FFF2-40B4-BE49-F238E27FC236}">
              <a16:creationId xmlns:a16="http://schemas.microsoft.com/office/drawing/2014/main" id="{00000000-0008-0000-0100-000057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60" name="Text Box 6">
          <a:extLst>
            <a:ext uri="{FF2B5EF4-FFF2-40B4-BE49-F238E27FC236}">
              <a16:creationId xmlns:a16="http://schemas.microsoft.com/office/drawing/2014/main" id="{00000000-0008-0000-0100-000058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61" name="Text Box 6">
          <a:extLst>
            <a:ext uri="{FF2B5EF4-FFF2-40B4-BE49-F238E27FC236}">
              <a16:creationId xmlns:a16="http://schemas.microsoft.com/office/drawing/2014/main" id="{00000000-0008-0000-0100-00005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2" name="Text Box 4">
          <a:extLst>
            <a:ext uri="{FF2B5EF4-FFF2-40B4-BE49-F238E27FC236}">
              <a16:creationId xmlns:a16="http://schemas.microsoft.com/office/drawing/2014/main" id="{00000000-0008-0000-0100-00005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3" name="Text Box 6">
          <a:extLst>
            <a:ext uri="{FF2B5EF4-FFF2-40B4-BE49-F238E27FC236}">
              <a16:creationId xmlns:a16="http://schemas.microsoft.com/office/drawing/2014/main" id="{00000000-0008-0000-0100-00005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4" name="Text Box 4">
          <a:extLst>
            <a:ext uri="{FF2B5EF4-FFF2-40B4-BE49-F238E27FC236}">
              <a16:creationId xmlns:a16="http://schemas.microsoft.com/office/drawing/2014/main" id="{00000000-0008-0000-0100-00005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5" name="Text Box 6">
          <a:extLst>
            <a:ext uri="{FF2B5EF4-FFF2-40B4-BE49-F238E27FC236}">
              <a16:creationId xmlns:a16="http://schemas.microsoft.com/office/drawing/2014/main" id="{00000000-0008-0000-0100-00005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6" name="Text Box 4">
          <a:extLst>
            <a:ext uri="{FF2B5EF4-FFF2-40B4-BE49-F238E27FC236}">
              <a16:creationId xmlns:a16="http://schemas.microsoft.com/office/drawing/2014/main" id="{00000000-0008-0000-0100-00005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7" name="Text Box 6">
          <a:extLst>
            <a:ext uri="{FF2B5EF4-FFF2-40B4-BE49-F238E27FC236}">
              <a16:creationId xmlns:a16="http://schemas.microsoft.com/office/drawing/2014/main" id="{00000000-0008-0000-0100-00005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8" name="Text Box 4">
          <a:extLst>
            <a:ext uri="{FF2B5EF4-FFF2-40B4-BE49-F238E27FC236}">
              <a16:creationId xmlns:a16="http://schemas.microsoft.com/office/drawing/2014/main" id="{00000000-0008-0000-0100-00006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9" name="Text Box 6">
          <a:extLst>
            <a:ext uri="{FF2B5EF4-FFF2-40B4-BE49-F238E27FC236}">
              <a16:creationId xmlns:a16="http://schemas.microsoft.com/office/drawing/2014/main" id="{00000000-0008-0000-0100-00006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0" name="Text Box 4">
          <a:extLst>
            <a:ext uri="{FF2B5EF4-FFF2-40B4-BE49-F238E27FC236}">
              <a16:creationId xmlns:a16="http://schemas.microsoft.com/office/drawing/2014/main" id="{00000000-0008-0000-0100-00006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1" name="Text Box 6">
          <a:extLst>
            <a:ext uri="{FF2B5EF4-FFF2-40B4-BE49-F238E27FC236}">
              <a16:creationId xmlns:a16="http://schemas.microsoft.com/office/drawing/2014/main" id="{00000000-0008-0000-0100-00006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72" name="Text Box 6">
          <a:extLst>
            <a:ext uri="{FF2B5EF4-FFF2-40B4-BE49-F238E27FC236}">
              <a16:creationId xmlns:a16="http://schemas.microsoft.com/office/drawing/2014/main" id="{00000000-0008-0000-0100-00006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3" name="Text Box 4">
          <a:extLst>
            <a:ext uri="{FF2B5EF4-FFF2-40B4-BE49-F238E27FC236}">
              <a16:creationId xmlns:a16="http://schemas.microsoft.com/office/drawing/2014/main" id="{00000000-0008-0000-0100-000065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4" name="Text Box 6">
          <a:extLst>
            <a:ext uri="{FF2B5EF4-FFF2-40B4-BE49-F238E27FC236}">
              <a16:creationId xmlns:a16="http://schemas.microsoft.com/office/drawing/2014/main" id="{00000000-0008-0000-0100-00006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3975" name="Text Box 4">
          <a:extLst>
            <a:ext uri="{FF2B5EF4-FFF2-40B4-BE49-F238E27FC236}">
              <a16:creationId xmlns:a16="http://schemas.microsoft.com/office/drawing/2014/main" id="{00000000-0008-0000-0100-00006714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76" name="Text Box 6">
          <a:extLst>
            <a:ext uri="{FF2B5EF4-FFF2-40B4-BE49-F238E27FC236}">
              <a16:creationId xmlns:a16="http://schemas.microsoft.com/office/drawing/2014/main" id="{00000000-0008-0000-0100-00006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7" name="Text Box 4">
          <a:extLst>
            <a:ext uri="{FF2B5EF4-FFF2-40B4-BE49-F238E27FC236}">
              <a16:creationId xmlns:a16="http://schemas.microsoft.com/office/drawing/2014/main" id="{00000000-0008-0000-0100-00006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8" name="Text Box 6">
          <a:extLst>
            <a:ext uri="{FF2B5EF4-FFF2-40B4-BE49-F238E27FC236}">
              <a16:creationId xmlns:a16="http://schemas.microsoft.com/office/drawing/2014/main" id="{00000000-0008-0000-0100-00006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79" name="Text Box 4">
          <a:extLst>
            <a:ext uri="{FF2B5EF4-FFF2-40B4-BE49-F238E27FC236}">
              <a16:creationId xmlns:a16="http://schemas.microsoft.com/office/drawing/2014/main" id="{00000000-0008-0000-0100-00006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0" name="Text Box 6">
          <a:extLst>
            <a:ext uri="{FF2B5EF4-FFF2-40B4-BE49-F238E27FC236}">
              <a16:creationId xmlns:a16="http://schemas.microsoft.com/office/drawing/2014/main" id="{00000000-0008-0000-0100-00006C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1" name="Text Box 4">
          <a:extLst>
            <a:ext uri="{FF2B5EF4-FFF2-40B4-BE49-F238E27FC236}">
              <a16:creationId xmlns:a16="http://schemas.microsoft.com/office/drawing/2014/main" id="{00000000-0008-0000-0100-00006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2" name="Text Box 6">
          <a:extLst>
            <a:ext uri="{FF2B5EF4-FFF2-40B4-BE49-F238E27FC236}">
              <a16:creationId xmlns:a16="http://schemas.microsoft.com/office/drawing/2014/main" id="{00000000-0008-0000-0100-00006E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3" name="Text Box 4">
          <a:extLst>
            <a:ext uri="{FF2B5EF4-FFF2-40B4-BE49-F238E27FC236}">
              <a16:creationId xmlns:a16="http://schemas.microsoft.com/office/drawing/2014/main" id="{00000000-0008-0000-0100-00006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4" name="Text Box 6">
          <a:extLst>
            <a:ext uri="{FF2B5EF4-FFF2-40B4-BE49-F238E27FC236}">
              <a16:creationId xmlns:a16="http://schemas.microsoft.com/office/drawing/2014/main" id="{00000000-0008-0000-0100-000070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5" name="Text Box 4">
          <a:extLst>
            <a:ext uri="{FF2B5EF4-FFF2-40B4-BE49-F238E27FC236}">
              <a16:creationId xmlns:a16="http://schemas.microsoft.com/office/drawing/2014/main" id="{00000000-0008-0000-0100-00007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6" name="Text Box 6">
          <a:extLst>
            <a:ext uri="{FF2B5EF4-FFF2-40B4-BE49-F238E27FC236}">
              <a16:creationId xmlns:a16="http://schemas.microsoft.com/office/drawing/2014/main" id="{00000000-0008-0000-0100-000072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7" name="Text Box 4">
          <a:extLst>
            <a:ext uri="{FF2B5EF4-FFF2-40B4-BE49-F238E27FC236}">
              <a16:creationId xmlns:a16="http://schemas.microsoft.com/office/drawing/2014/main" id="{00000000-0008-0000-0100-00007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8" name="Text Box 6">
          <a:extLst>
            <a:ext uri="{FF2B5EF4-FFF2-40B4-BE49-F238E27FC236}">
              <a16:creationId xmlns:a16="http://schemas.microsoft.com/office/drawing/2014/main" id="{00000000-0008-0000-0100-000074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89" name="Text Box 4">
          <a:extLst>
            <a:ext uri="{FF2B5EF4-FFF2-40B4-BE49-F238E27FC236}">
              <a16:creationId xmlns:a16="http://schemas.microsoft.com/office/drawing/2014/main" id="{00000000-0008-0000-0100-00007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90" name="Text Box 6">
          <a:extLst>
            <a:ext uri="{FF2B5EF4-FFF2-40B4-BE49-F238E27FC236}">
              <a16:creationId xmlns:a16="http://schemas.microsoft.com/office/drawing/2014/main" id="{00000000-0008-0000-0100-000076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1" name="Text Box 4">
          <a:extLst>
            <a:ext uri="{FF2B5EF4-FFF2-40B4-BE49-F238E27FC236}">
              <a16:creationId xmlns:a16="http://schemas.microsoft.com/office/drawing/2014/main" id="{00000000-0008-0000-0100-00007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2" name="Text Box 6">
          <a:extLst>
            <a:ext uri="{FF2B5EF4-FFF2-40B4-BE49-F238E27FC236}">
              <a16:creationId xmlns:a16="http://schemas.microsoft.com/office/drawing/2014/main" id="{00000000-0008-0000-0100-000078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93" name="Text Box 4">
          <a:extLst>
            <a:ext uri="{FF2B5EF4-FFF2-40B4-BE49-F238E27FC236}">
              <a16:creationId xmlns:a16="http://schemas.microsoft.com/office/drawing/2014/main" id="{00000000-0008-0000-0100-00007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4" name="Text Box 4">
          <a:extLst>
            <a:ext uri="{FF2B5EF4-FFF2-40B4-BE49-F238E27FC236}">
              <a16:creationId xmlns:a16="http://schemas.microsoft.com/office/drawing/2014/main" id="{00000000-0008-0000-0100-00007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5" name="Text Box 6">
          <a:extLst>
            <a:ext uri="{FF2B5EF4-FFF2-40B4-BE49-F238E27FC236}">
              <a16:creationId xmlns:a16="http://schemas.microsoft.com/office/drawing/2014/main" id="{00000000-0008-0000-0100-00007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6" name="Text Box 4">
          <a:extLst>
            <a:ext uri="{FF2B5EF4-FFF2-40B4-BE49-F238E27FC236}">
              <a16:creationId xmlns:a16="http://schemas.microsoft.com/office/drawing/2014/main" id="{00000000-0008-0000-0100-00007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7" name="Text Box 6">
          <a:extLst>
            <a:ext uri="{FF2B5EF4-FFF2-40B4-BE49-F238E27FC236}">
              <a16:creationId xmlns:a16="http://schemas.microsoft.com/office/drawing/2014/main" id="{00000000-0008-0000-0100-00007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8" name="Text Box 4">
          <a:extLst>
            <a:ext uri="{FF2B5EF4-FFF2-40B4-BE49-F238E27FC236}">
              <a16:creationId xmlns:a16="http://schemas.microsoft.com/office/drawing/2014/main" id="{00000000-0008-0000-0100-00007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9" name="Text Box 6">
          <a:extLst>
            <a:ext uri="{FF2B5EF4-FFF2-40B4-BE49-F238E27FC236}">
              <a16:creationId xmlns:a16="http://schemas.microsoft.com/office/drawing/2014/main" id="{00000000-0008-0000-0100-00007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0" name="Text Box 4">
          <a:extLst>
            <a:ext uri="{FF2B5EF4-FFF2-40B4-BE49-F238E27FC236}">
              <a16:creationId xmlns:a16="http://schemas.microsoft.com/office/drawing/2014/main" id="{00000000-0008-0000-0100-000080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1" name="Text Box 6">
          <a:extLst>
            <a:ext uri="{FF2B5EF4-FFF2-40B4-BE49-F238E27FC236}">
              <a16:creationId xmlns:a16="http://schemas.microsoft.com/office/drawing/2014/main" id="{00000000-0008-0000-0100-000081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2" name="Text Box 4">
          <a:extLst>
            <a:ext uri="{FF2B5EF4-FFF2-40B4-BE49-F238E27FC236}">
              <a16:creationId xmlns:a16="http://schemas.microsoft.com/office/drawing/2014/main" id="{00000000-0008-0000-0100-00008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3" name="Text Box 6">
          <a:extLst>
            <a:ext uri="{FF2B5EF4-FFF2-40B4-BE49-F238E27FC236}">
              <a16:creationId xmlns:a16="http://schemas.microsoft.com/office/drawing/2014/main" id="{00000000-0008-0000-0100-000083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4" name="Text Box 4">
          <a:extLst>
            <a:ext uri="{FF2B5EF4-FFF2-40B4-BE49-F238E27FC236}">
              <a16:creationId xmlns:a16="http://schemas.microsoft.com/office/drawing/2014/main" id="{00000000-0008-0000-0100-000084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5" name="Text Box 6">
          <a:extLst>
            <a:ext uri="{FF2B5EF4-FFF2-40B4-BE49-F238E27FC236}">
              <a16:creationId xmlns:a16="http://schemas.microsoft.com/office/drawing/2014/main" id="{00000000-0008-0000-0100-000085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6" name="Text Box 4">
          <a:extLst>
            <a:ext uri="{FF2B5EF4-FFF2-40B4-BE49-F238E27FC236}">
              <a16:creationId xmlns:a16="http://schemas.microsoft.com/office/drawing/2014/main" id="{00000000-0008-0000-0100-000086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7" name="Text Box 6">
          <a:extLst>
            <a:ext uri="{FF2B5EF4-FFF2-40B4-BE49-F238E27FC236}">
              <a16:creationId xmlns:a16="http://schemas.microsoft.com/office/drawing/2014/main" id="{00000000-0008-0000-0100-000087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8" name="Text Box 4">
          <a:extLst>
            <a:ext uri="{FF2B5EF4-FFF2-40B4-BE49-F238E27FC236}">
              <a16:creationId xmlns:a16="http://schemas.microsoft.com/office/drawing/2014/main" id="{00000000-0008-0000-0100-000088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9" name="Text Box 6">
          <a:extLst>
            <a:ext uri="{FF2B5EF4-FFF2-40B4-BE49-F238E27FC236}">
              <a16:creationId xmlns:a16="http://schemas.microsoft.com/office/drawing/2014/main" id="{00000000-0008-0000-0100-000089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0" name="Text Box 4">
          <a:extLst>
            <a:ext uri="{FF2B5EF4-FFF2-40B4-BE49-F238E27FC236}">
              <a16:creationId xmlns:a16="http://schemas.microsoft.com/office/drawing/2014/main" id="{00000000-0008-0000-0100-00008A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1" name="Text Box 6">
          <a:extLst>
            <a:ext uri="{FF2B5EF4-FFF2-40B4-BE49-F238E27FC236}">
              <a16:creationId xmlns:a16="http://schemas.microsoft.com/office/drawing/2014/main" id="{00000000-0008-0000-0100-00008B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2" name="Text Box 4">
          <a:extLst>
            <a:ext uri="{FF2B5EF4-FFF2-40B4-BE49-F238E27FC236}">
              <a16:creationId xmlns:a16="http://schemas.microsoft.com/office/drawing/2014/main" id="{00000000-0008-0000-0100-00008C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3" name="Text Box 6">
          <a:extLst>
            <a:ext uri="{FF2B5EF4-FFF2-40B4-BE49-F238E27FC236}">
              <a16:creationId xmlns:a16="http://schemas.microsoft.com/office/drawing/2014/main" id="{00000000-0008-0000-0100-00008D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4" name="Text Box 4">
          <a:extLst>
            <a:ext uri="{FF2B5EF4-FFF2-40B4-BE49-F238E27FC236}">
              <a16:creationId xmlns:a16="http://schemas.microsoft.com/office/drawing/2014/main" id="{00000000-0008-0000-0100-00008E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5" name="Text Box 6">
          <a:extLst>
            <a:ext uri="{FF2B5EF4-FFF2-40B4-BE49-F238E27FC236}">
              <a16:creationId xmlns:a16="http://schemas.microsoft.com/office/drawing/2014/main" id="{00000000-0008-0000-0100-00008F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6" name="Text Box 4">
          <a:extLst>
            <a:ext uri="{FF2B5EF4-FFF2-40B4-BE49-F238E27FC236}">
              <a16:creationId xmlns:a16="http://schemas.microsoft.com/office/drawing/2014/main" id="{00000000-0008-0000-0100-000090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7" name="Text Box 6">
          <a:extLst>
            <a:ext uri="{FF2B5EF4-FFF2-40B4-BE49-F238E27FC236}">
              <a16:creationId xmlns:a16="http://schemas.microsoft.com/office/drawing/2014/main" id="{00000000-0008-0000-0100-000091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8" name="Text Box 4">
          <a:extLst>
            <a:ext uri="{FF2B5EF4-FFF2-40B4-BE49-F238E27FC236}">
              <a16:creationId xmlns:a16="http://schemas.microsoft.com/office/drawing/2014/main" id="{00000000-0008-0000-0100-000092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9" name="Text Box 6">
          <a:extLst>
            <a:ext uri="{FF2B5EF4-FFF2-40B4-BE49-F238E27FC236}">
              <a16:creationId xmlns:a16="http://schemas.microsoft.com/office/drawing/2014/main" id="{00000000-0008-0000-0100-000093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67</xdr:row>
      <xdr:rowOff>0</xdr:rowOff>
    </xdr:from>
    <xdr:to>
      <xdr:col>5</xdr:col>
      <xdr:colOff>85725</xdr:colOff>
      <xdr:row>67</xdr:row>
      <xdr:rowOff>114300</xdr:rowOff>
    </xdr:to>
    <xdr:sp macro="" textlink="">
      <xdr:nvSpPr>
        <xdr:cNvPr id="464020" name="Text Box 6">
          <a:extLst>
            <a:ext uri="{FF2B5EF4-FFF2-40B4-BE49-F238E27FC236}">
              <a16:creationId xmlns:a16="http://schemas.microsoft.com/office/drawing/2014/main" id="{00000000-0008-0000-0100-000094140700}"/>
            </a:ext>
          </a:extLst>
        </xdr:cNvPr>
        <xdr:cNvSpPr txBox="1">
          <a:spLocks noChangeArrowheads="1"/>
        </xdr:cNvSpPr>
      </xdr:nvSpPr>
      <xdr:spPr bwMode="auto">
        <a:xfrm>
          <a:off x="378142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1" name="Text Box 4">
          <a:extLst>
            <a:ext uri="{FF2B5EF4-FFF2-40B4-BE49-F238E27FC236}">
              <a16:creationId xmlns:a16="http://schemas.microsoft.com/office/drawing/2014/main" id="{00000000-0008-0000-0100-000095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2" name="Text Box 6">
          <a:extLst>
            <a:ext uri="{FF2B5EF4-FFF2-40B4-BE49-F238E27FC236}">
              <a16:creationId xmlns:a16="http://schemas.microsoft.com/office/drawing/2014/main" id="{00000000-0008-0000-0100-00009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3" name="Text Box 4">
          <a:extLst>
            <a:ext uri="{FF2B5EF4-FFF2-40B4-BE49-F238E27FC236}">
              <a16:creationId xmlns:a16="http://schemas.microsoft.com/office/drawing/2014/main" id="{00000000-0008-0000-0100-000097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4" name="Text Box 6">
          <a:extLst>
            <a:ext uri="{FF2B5EF4-FFF2-40B4-BE49-F238E27FC236}">
              <a16:creationId xmlns:a16="http://schemas.microsoft.com/office/drawing/2014/main" id="{00000000-0008-0000-0100-00009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5" name="Text Box 4">
          <a:extLst>
            <a:ext uri="{FF2B5EF4-FFF2-40B4-BE49-F238E27FC236}">
              <a16:creationId xmlns:a16="http://schemas.microsoft.com/office/drawing/2014/main" id="{00000000-0008-0000-0100-000099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6" name="Text Box 6">
          <a:extLst>
            <a:ext uri="{FF2B5EF4-FFF2-40B4-BE49-F238E27FC236}">
              <a16:creationId xmlns:a16="http://schemas.microsoft.com/office/drawing/2014/main" id="{00000000-0008-0000-0100-00009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7" name="Text Box 4">
          <a:extLst>
            <a:ext uri="{FF2B5EF4-FFF2-40B4-BE49-F238E27FC236}">
              <a16:creationId xmlns:a16="http://schemas.microsoft.com/office/drawing/2014/main" id="{00000000-0008-0000-0100-00009B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8" name="Text Box 6">
          <a:extLst>
            <a:ext uri="{FF2B5EF4-FFF2-40B4-BE49-F238E27FC236}">
              <a16:creationId xmlns:a16="http://schemas.microsoft.com/office/drawing/2014/main" id="{00000000-0008-0000-0100-00009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29" name="Text Box 4">
          <a:extLst>
            <a:ext uri="{FF2B5EF4-FFF2-40B4-BE49-F238E27FC236}">
              <a16:creationId xmlns:a16="http://schemas.microsoft.com/office/drawing/2014/main" id="{00000000-0008-0000-0100-00009D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30" name="Text Box 6">
          <a:extLst>
            <a:ext uri="{FF2B5EF4-FFF2-40B4-BE49-F238E27FC236}">
              <a16:creationId xmlns:a16="http://schemas.microsoft.com/office/drawing/2014/main" id="{00000000-0008-0000-0100-00009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1" name="Text Box 4">
          <a:extLst>
            <a:ext uri="{FF2B5EF4-FFF2-40B4-BE49-F238E27FC236}">
              <a16:creationId xmlns:a16="http://schemas.microsoft.com/office/drawing/2014/main" id="{00000000-0008-0000-0100-00009F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2" name="Text Box 6">
          <a:extLst>
            <a:ext uri="{FF2B5EF4-FFF2-40B4-BE49-F238E27FC236}">
              <a16:creationId xmlns:a16="http://schemas.microsoft.com/office/drawing/2014/main" id="{00000000-0008-0000-0100-0000A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3" name="Text Box 4">
          <a:extLst>
            <a:ext uri="{FF2B5EF4-FFF2-40B4-BE49-F238E27FC236}">
              <a16:creationId xmlns:a16="http://schemas.microsoft.com/office/drawing/2014/main" id="{00000000-0008-0000-0100-0000A1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4" name="Text Box 6">
          <a:extLst>
            <a:ext uri="{FF2B5EF4-FFF2-40B4-BE49-F238E27FC236}">
              <a16:creationId xmlns:a16="http://schemas.microsoft.com/office/drawing/2014/main" id="{00000000-0008-0000-0100-0000A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5" name="Text Box 4">
          <a:extLst>
            <a:ext uri="{FF2B5EF4-FFF2-40B4-BE49-F238E27FC236}">
              <a16:creationId xmlns:a16="http://schemas.microsoft.com/office/drawing/2014/main" id="{00000000-0008-0000-0100-0000A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6" name="Text Box 6">
          <a:extLst>
            <a:ext uri="{FF2B5EF4-FFF2-40B4-BE49-F238E27FC236}">
              <a16:creationId xmlns:a16="http://schemas.microsoft.com/office/drawing/2014/main" id="{00000000-0008-0000-0100-0000A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7" name="Text Box 4">
          <a:extLst>
            <a:ext uri="{FF2B5EF4-FFF2-40B4-BE49-F238E27FC236}">
              <a16:creationId xmlns:a16="http://schemas.microsoft.com/office/drawing/2014/main" id="{00000000-0008-0000-0100-0000A5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8" name="Text Box 6">
          <a:extLst>
            <a:ext uri="{FF2B5EF4-FFF2-40B4-BE49-F238E27FC236}">
              <a16:creationId xmlns:a16="http://schemas.microsoft.com/office/drawing/2014/main" id="{00000000-0008-0000-0100-0000A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39" name="Text Box 4">
          <a:extLst>
            <a:ext uri="{FF2B5EF4-FFF2-40B4-BE49-F238E27FC236}">
              <a16:creationId xmlns:a16="http://schemas.microsoft.com/office/drawing/2014/main" id="{00000000-0008-0000-0100-0000A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40" name="Text Box 6">
          <a:extLst>
            <a:ext uri="{FF2B5EF4-FFF2-40B4-BE49-F238E27FC236}">
              <a16:creationId xmlns:a16="http://schemas.microsoft.com/office/drawing/2014/main" id="{00000000-0008-0000-0100-0000A8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1" name="Text Box 4">
          <a:extLst>
            <a:ext uri="{FF2B5EF4-FFF2-40B4-BE49-F238E27FC236}">
              <a16:creationId xmlns:a16="http://schemas.microsoft.com/office/drawing/2014/main" id="{00000000-0008-0000-0100-0000A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2" name="Text Box 6">
          <a:extLst>
            <a:ext uri="{FF2B5EF4-FFF2-40B4-BE49-F238E27FC236}">
              <a16:creationId xmlns:a16="http://schemas.microsoft.com/office/drawing/2014/main" id="{00000000-0008-0000-0100-0000AA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3" name="Text Box 4">
          <a:extLst>
            <a:ext uri="{FF2B5EF4-FFF2-40B4-BE49-F238E27FC236}">
              <a16:creationId xmlns:a16="http://schemas.microsoft.com/office/drawing/2014/main" id="{00000000-0008-0000-0100-0000A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4" name="Text Box 6">
          <a:extLst>
            <a:ext uri="{FF2B5EF4-FFF2-40B4-BE49-F238E27FC236}">
              <a16:creationId xmlns:a16="http://schemas.microsoft.com/office/drawing/2014/main" id="{00000000-0008-0000-0100-0000AC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5" name="Text Box 4">
          <a:extLst>
            <a:ext uri="{FF2B5EF4-FFF2-40B4-BE49-F238E27FC236}">
              <a16:creationId xmlns:a16="http://schemas.microsoft.com/office/drawing/2014/main" id="{00000000-0008-0000-0100-0000A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6" name="Text Box 6">
          <a:extLst>
            <a:ext uri="{FF2B5EF4-FFF2-40B4-BE49-F238E27FC236}">
              <a16:creationId xmlns:a16="http://schemas.microsoft.com/office/drawing/2014/main" id="{00000000-0008-0000-0100-0000AE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7" name="Text Box 4">
          <a:extLst>
            <a:ext uri="{FF2B5EF4-FFF2-40B4-BE49-F238E27FC236}">
              <a16:creationId xmlns:a16="http://schemas.microsoft.com/office/drawing/2014/main" id="{00000000-0008-0000-0100-0000A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8" name="Text Box 6">
          <a:extLst>
            <a:ext uri="{FF2B5EF4-FFF2-40B4-BE49-F238E27FC236}">
              <a16:creationId xmlns:a16="http://schemas.microsoft.com/office/drawing/2014/main" id="{00000000-0008-0000-0100-0000B0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9" name="Text Box 4">
          <a:extLst>
            <a:ext uri="{FF2B5EF4-FFF2-40B4-BE49-F238E27FC236}">
              <a16:creationId xmlns:a16="http://schemas.microsoft.com/office/drawing/2014/main" id="{00000000-0008-0000-0100-0000B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50" name="Text Box 6">
          <a:extLst>
            <a:ext uri="{FF2B5EF4-FFF2-40B4-BE49-F238E27FC236}">
              <a16:creationId xmlns:a16="http://schemas.microsoft.com/office/drawing/2014/main" id="{00000000-0008-0000-0100-0000B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1" name="Text Box 4">
          <a:extLst>
            <a:ext uri="{FF2B5EF4-FFF2-40B4-BE49-F238E27FC236}">
              <a16:creationId xmlns:a16="http://schemas.microsoft.com/office/drawing/2014/main" id="{00000000-0008-0000-0100-0000B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2" name="Text Box 6">
          <a:extLst>
            <a:ext uri="{FF2B5EF4-FFF2-40B4-BE49-F238E27FC236}">
              <a16:creationId xmlns:a16="http://schemas.microsoft.com/office/drawing/2014/main" id="{00000000-0008-0000-0100-0000B4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053" name="Text Box 6">
          <a:extLst>
            <a:ext uri="{FF2B5EF4-FFF2-40B4-BE49-F238E27FC236}">
              <a16:creationId xmlns:a16="http://schemas.microsoft.com/office/drawing/2014/main" id="{00000000-0008-0000-0100-0000B514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4" name="Text Box 4">
          <a:extLst>
            <a:ext uri="{FF2B5EF4-FFF2-40B4-BE49-F238E27FC236}">
              <a16:creationId xmlns:a16="http://schemas.microsoft.com/office/drawing/2014/main" id="{00000000-0008-0000-0100-0000B6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5" name="Text Box 6">
          <a:extLst>
            <a:ext uri="{FF2B5EF4-FFF2-40B4-BE49-F238E27FC236}">
              <a16:creationId xmlns:a16="http://schemas.microsoft.com/office/drawing/2014/main" id="{00000000-0008-0000-0100-0000B7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6" name="Text Box 4">
          <a:extLst>
            <a:ext uri="{FF2B5EF4-FFF2-40B4-BE49-F238E27FC236}">
              <a16:creationId xmlns:a16="http://schemas.microsoft.com/office/drawing/2014/main" id="{00000000-0008-0000-0100-0000B8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7" name="Text Box 6">
          <a:extLst>
            <a:ext uri="{FF2B5EF4-FFF2-40B4-BE49-F238E27FC236}">
              <a16:creationId xmlns:a16="http://schemas.microsoft.com/office/drawing/2014/main" id="{00000000-0008-0000-0100-0000B9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8" name="Text Box 4">
          <a:extLst>
            <a:ext uri="{FF2B5EF4-FFF2-40B4-BE49-F238E27FC236}">
              <a16:creationId xmlns:a16="http://schemas.microsoft.com/office/drawing/2014/main" id="{00000000-0008-0000-0100-0000B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9" name="Text Box 6">
          <a:extLst>
            <a:ext uri="{FF2B5EF4-FFF2-40B4-BE49-F238E27FC236}">
              <a16:creationId xmlns:a16="http://schemas.microsoft.com/office/drawing/2014/main" id="{00000000-0008-0000-0100-0000B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0" name="Text Box 4">
          <a:extLst>
            <a:ext uri="{FF2B5EF4-FFF2-40B4-BE49-F238E27FC236}">
              <a16:creationId xmlns:a16="http://schemas.microsoft.com/office/drawing/2014/main" id="{00000000-0008-0000-0100-0000B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1" name="Text Box 6">
          <a:extLst>
            <a:ext uri="{FF2B5EF4-FFF2-40B4-BE49-F238E27FC236}">
              <a16:creationId xmlns:a16="http://schemas.microsoft.com/office/drawing/2014/main" id="{00000000-0008-0000-0100-0000B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2" name="Text Box 4">
          <a:extLst>
            <a:ext uri="{FF2B5EF4-FFF2-40B4-BE49-F238E27FC236}">
              <a16:creationId xmlns:a16="http://schemas.microsoft.com/office/drawing/2014/main" id="{00000000-0008-0000-0100-0000B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3" name="Text Box 6">
          <a:extLst>
            <a:ext uri="{FF2B5EF4-FFF2-40B4-BE49-F238E27FC236}">
              <a16:creationId xmlns:a16="http://schemas.microsoft.com/office/drawing/2014/main" id="{00000000-0008-0000-0100-0000B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4" name="Text Box 4">
          <a:extLst>
            <a:ext uri="{FF2B5EF4-FFF2-40B4-BE49-F238E27FC236}">
              <a16:creationId xmlns:a16="http://schemas.microsoft.com/office/drawing/2014/main" id="{00000000-0008-0000-0100-0000C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5" name="Text Box 6">
          <a:extLst>
            <a:ext uri="{FF2B5EF4-FFF2-40B4-BE49-F238E27FC236}">
              <a16:creationId xmlns:a16="http://schemas.microsoft.com/office/drawing/2014/main" id="{00000000-0008-0000-0100-0000C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6" name="Text Box 4">
          <a:extLst>
            <a:ext uri="{FF2B5EF4-FFF2-40B4-BE49-F238E27FC236}">
              <a16:creationId xmlns:a16="http://schemas.microsoft.com/office/drawing/2014/main" id="{00000000-0008-0000-0100-0000C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7" name="Text Box 6">
          <a:extLst>
            <a:ext uri="{FF2B5EF4-FFF2-40B4-BE49-F238E27FC236}">
              <a16:creationId xmlns:a16="http://schemas.microsoft.com/office/drawing/2014/main" id="{00000000-0008-0000-0100-0000C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8" name="Text Box 4">
          <a:extLst>
            <a:ext uri="{FF2B5EF4-FFF2-40B4-BE49-F238E27FC236}">
              <a16:creationId xmlns:a16="http://schemas.microsoft.com/office/drawing/2014/main" id="{00000000-0008-0000-0100-0000C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9" name="Text Box 6">
          <a:extLst>
            <a:ext uri="{FF2B5EF4-FFF2-40B4-BE49-F238E27FC236}">
              <a16:creationId xmlns:a16="http://schemas.microsoft.com/office/drawing/2014/main" id="{00000000-0008-0000-0100-0000C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0" name="Text Box 4">
          <a:extLst>
            <a:ext uri="{FF2B5EF4-FFF2-40B4-BE49-F238E27FC236}">
              <a16:creationId xmlns:a16="http://schemas.microsoft.com/office/drawing/2014/main" id="{00000000-0008-0000-0100-0000C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1" name="Text Box 6">
          <a:extLst>
            <a:ext uri="{FF2B5EF4-FFF2-40B4-BE49-F238E27FC236}">
              <a16:creationId xmlns:a16="http://schemas.microsoft.com/office/drawing/2014/main" id="{00000000-0008-0000-0100-0000C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2" name="Text Box 4">
          <a:extLst>
            <a:ext uri="{FF2B5EF4-FFF2-40B4-BE49-F238E27FC236}">
              <a16:creationId xmlns:a16="http://schemas.microsoft.com/office/drawing/2014/main" id="{00000000-0008-0000-0100-0000C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3" name="Text Box 6">
          <a:extLst>
            <a:ext uri="{FF2B5EF4-FFF2-40B4-BE49-F238E27FC236}">
              <a16:creationId xmlns:a16="http://schemas.microsoft.com/office/drawing/2014/main" id="{00000000-0008-0000-0100-0000C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4" name="Text Box 4">
          <a:extLst>
            <a:ext uri="{FF2B5EF4-FFF2-40B4-BE49-F238E27FC236}">
              <a16:creationId xmlns:a16="http://schemas.microsoft.com/office/drawing/2014/main" id="{00000000-0008-0000-0100-0000C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5" name="Text Box 6">
          <a:extLst>
            <a:ext uri="{FF2B5EF4-FFF2-40B4-BE49-F238E27FC236}">
              <a16:creationId xmlns:a16="http://schemas.microsoft.com/office/drawing/2014/main" id="{00000000-0008-0000-0100-0000C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6" name="Text Box 4">
          <a:extLst>
            <a:ext uri="{FF2B5EF4-FFF2-40B4-BE49-F238E27FC236}">
              <a16:creationId xmlns:a16="http://schemas.microsoft.com/office/drawing/2014/main" id="{00000000-0008-0000-0100-0000C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7" name="Text Box 6">
          <a:extLst>
            <a:ext uri="{FF2B5EF4-FFF2-40B4-BE49-F238E27FC236}">
              <a16:creationId xmlns:a16="http://schemas.microsoft.com/office/drawing/2014/main" id="{00000000-0008-0000-0100-0000C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8" name="Text Box 4">
          <a:extLst>
            <a:ext uri="{FF2B5EF4-FFF2-40B4-BE49-F238E27FC236}">
              <a16:creationId xmlns:a16="http://schemas.microsoft.com/office/drawing/2014/main" id="{00000000-0008-0000-0100-0000C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9" name="Text Box 6">
          <a:extLst>
            <a:ext uri="{FF2B5EF4-FFF2-40B4-BE49-F238E27FC236}">
              <a16:creationId xmlns:a16="http://schemas.microsoft.com/office/drawing/2014/main" id="{00000000-0008-0000-0100-0000C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0" name="Text Box 4">
          <a:extLst>
            <a:ext uri="{FF2B5EF4-FFF2-40B4-BE49-F238E27FC236}">
              <a16:creationId xmlns:a16="http://schemas.microsoft.com/office/drawing/2014/main" id="{00000000-0008-0000-0100-0000D0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1" name="Text Box 6">
          <a:extLst>
            <a:ext uri="{FF2B5EF4-FFF2-40B4-BE49-F238E27FC236}">
              <a16:creationId xmlns:a16="http://schemas.microsoft.com/office/drawing/2014/main" id="{00000000-0008-0000-0100-0000D1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2" name="Text Box 4">
          <a:extLst>
            <a:ext uri="{FF2B5EF4-FFF2-40B4-BE49-F238E27FC236}">
              <a16:creationId xmlns:a16="http://schemas.microsoft.com/office/drawing/2014/main" id="{00000000-0008-0000-0100-0000D2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3" name="Text Box 6">
          <a:extLst>
            <a:ext uri="{FF2B5EF4-FFF2-40B4-BE49-F238E27FC236}">
              <a16:creationId xmlns:a16="http://schemas.microsoft.com/office/drawing/2014/main" id="{00000000-0008-0000-0100-0000D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4" name="Text Box 4">
          <a:extLst>
            <a:ext uri="{FF2B5EF4-FFF2-40B4-BE49-F238E27FC236}">
              <a16:creationId xmlns:a16="http://schemas.microsoft.com/office/drawing/2014/main" id="{00000000-0008-0000-0100-0000D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5" name="Text Box 6">
          <a:extLst>
            <a:ext uri="{FF2B5EF4-FFF2-40B4-BE49-F238E27FC236}">
              <a16:creationId xmlns:a16="http://schemas.microsoft.com/office/drawing/2014/main" id="{00000000-0008-0000-0100-0000D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6" name="Text Box 4">
          <a:extLst>
            <a:ext uri="{FF2B5EF4-FFF2-40B4-BE49-F238E27FC236}">
              <a16:creationId xmlns:a16="http://schemas.microsoft.com/office/drawing/2014/main" id="{00000000-0008-0000-0100-0000D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7" name="Text Box 6">
          <a:extLst>
            <a:ext uri="{FF2B5EF4-FFF2-40B4-BE49-F238E27FC236}">
              <a16:creationId xmlns:a16="http://schemas.microsoft.com/office/drawing/2014/main" id="{00000000-0008-0000-0100-0000D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8" name="Text Box 4">
          <a:extLst>
            <a:ext uri="{FF2B5EF4-FFF2-40B4-BE49-F238E27FC236}">
              <a16:creationId xmlns:a16="http://schemas.microsoft.com/office/drawing/2014/main" id="{00000000-0008-0000-0100-0000D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9" name="Text Box 6">
          <a:extLst>
            <a:ext uri="{FF2B5EF4-FFF2-40B4-BE49-F238E27FC236}">
              <a16:creationId xmlns:a16="http://schemas.microsoft.com/office/drawing/2014/main" id="{00000000-0008-0000-0100-0000D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0" name="Text Box 4">
          <a:extLst>
            <a:ext uri="{FF2B5EF4-FFF2-40B4-BE49-F238E27FC236}">
              <a16:creationId xmlns:a16="http://schemas.microsoft.com/office/drawing/2014/main" id="{00000000-0008-0000-0100-0000D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1" name="Text Box 6">
          <a:extLst>
            <a:ext uri="{FF2B5EF4-FFF2-40B4-BE49-F238E27FC236}">
              <a16:creationId xmlns:a16="http://schemas.microsoft.com/office/drawing/2014/main" id="{00000000-0008-0000-0100-0000D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2" name="Text Box 4">
          <a:extLst>
            <a:ext uri="{FF2B5EF4-FFF2-40B4-BE49-F238E27FC236}">
              <a16:creationId xmlns:a16="http://schemas.microsoft.com/office/drawing/2014/main" id="{00000000-0008-0000-0100-0000D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3" name="Text Box 6">
          <a:extLst>
            <a:ext uri="{FF2B5EF4-FFF2-40B4-BE49-F238E27FC236}">
              <a16:creationId xmlns:a16="http://schemas.microsoft.com/office/drawing/2014/main" id="{00000000-0008-0000-0100-0000D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4" name="Text Box 4">
          <a:extLst>
            <a:ext uri="{FF2B5EF4-FFF2-40B4-BE49-F238E27FC236}">
              <a16:creationId xmlns:a16="http://schemas.microsoft.com/office/drawing/2014/main" id="{00000000-0008-0000-0100-0000D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5" name="Text Box 6">
          <a:extLst>
            <a:ext uri="{FF2B5EF4-FFF2-40B4-BE49-F238E27FC236}">
              <a16:creationId xmlns:a16="http://schemas.microsoft.com/office/drawing/2014/main" id="{00000000-0008-0000-0100-0000D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6" name="Text Box 4">
          <a:extLst>
            <a:ext uri="{FF2B5EF4-FFF2-40B4-BE49-F238E27FC236}">
              <a16:creationId xmlns:a16="http://schemas.microsoft.com/office/drawing/2014/main" id="{00000000-0008-0000-0100-0000E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7" name="Text Box 6">
          <a:extLst>
            <a:ext uri="{FF2B5EF4-FFF2-40B4-BE49-F238E27FC236}">
              <a16:creationId xmlns:a16="http://schemas.microsoft.com/office/drawing/2014/main" id="{00000000-0008-0000-0100-0000E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8" name="Text Box 4">
          <a:extLst>
            <a:ext uri="{FF2B5EF4-FFF2-40B4-BE49-F238E27FC236}">
              <a16:creationId xmlns:a16="http://schemas.microsoft.com/office/drawing/2014/main" id="{00000000-0008-0000-0100-0000E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9" name="Text Box 6">
          <a:extLst>
            <a:ext uri="{FF2B5EF4-FFF2-40B4-BE49-F238E27FC236}">
              <a16:creationId xmlns:a16="http://schemas.microsoft.com/office/drawing/2014/main" id="{00000000-0008-0000-0100-0000E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0" name="Text Box 4">
          <a:extLst>
            <a:ext uri="{FF2B5EF4-FFF2-40B4-BE49-F238E27FC236}">
              <a16:creationId xmlns:a16="http://schemas.microsoft.com/office/drawing/2014/main" id="{00000000-0008-0000-0100-0000E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1" name="Text Box 6">
          <a:extLst>
            <a:ext uri="{FF2B5EF4-FFF2-40B4-BE49-F238E27FC236}">
              <a16:creationId xmlns:a16="http://schemas.microsoft.com/office/drawing/2014/main" id="{00000000-0008-0000-0100-0000E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2" name="Text Box 4">
          <a:extLst>
            <a:ext uri="{FF2B5EF4-FFF2-40B4-BE49-F238E27FC236}">
              <a16:creationId xmlns:a16="http://schemas.microsoft.com/office/drawing/2014/main" id="{00000000-0008-0000-0100-0000E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3" name="Text Box 6">
          <a:extLst>
            <a:ext uri="{FF2B5EF4-FFF2-40B4-BE49-F238E27FC236}">
              <a16:creationId xmlns:a16="http://schemas.microsoft.com/office/drawing/2014/main" id="{00000000-0008-0000-0100-0000E7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4" name="Text Box 4">
          <a:extLst>
            <a:ext uri="{FF2B5EF4-FFF2-40B4-BE49-F238E27FC236}">
              <a16:creationId xmlns:a16="http://schemas.microsoft.com/office/drawing/2014/main" id="{00000000-0008-0000-0100-0000E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5" name="Text Box 6">
          <a:extLst>
            <a:ext uri="{FF2B5EF4-FFF2-40B4-BE49-F238E27FC236}">
              <a16:creationId xmlns:a16="http://schemas.microsoft.com/office/drawing/2014/main" id="{00000000-0008-0000-0100-0000E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6" name="Text Box 4">
          <a:extLst>
            <a:ext uri="{FF2B5EF4-FFF2-40B4-BE49-F238E27FC236}">
              <a16:creationId xmlns:a16="http://schemas.microsoft.com/office/drawing/2014/main" id="{00000000-0008-0000-0100-0000EA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7" name="Text Box 6">
          <a:extLst>
            <a:ext uri="{FF2B5EF4-FFF2-40B4-BE49-F238E27FC236}">
              <a16:creationId xmlns:a16="http://schemas.microsoft.com/office/drawing/2014/main" id="{00000000-0008-0000-0100-0000EB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8" name="Text Box 4">
          <a:extLst>
            <a:ext uri="{FF2B5EF4-FFF2-40B4-BE49-F238E27FC236}">
              <a16:creationId xmlns:a16="http://schemas.microsoft.com/office/drawing/2014/main" id="{00000000-0008-0000-0100-0000E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9" name="Text Box 6">
          <a:extLst>
            <a:ext uri="{FF2B5EF4-FFF2-40B4-BE49-F238E27FC236}">
              <a16:creationId xmlns:a16="http://schemas.microsoft.com/office/drawing/2014/main" id="{00000000-0008-0000-0100-0000E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0" name="Text Box 4">
          <a:extLst>
            <a:ext uri="{FF2B5EF4-FFF2-40B4-BE49-F238E27FC236}">
              <a16:creationId xmlns:a16="http://schemas.microsoft.com/office/drawing/2014/main" id="{00000000-0008-0000-0100-0000E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1" name="Text Box 6">
          <a:extLst>
            <a:ext uri="{FF2B5EF4-FFF2-40B4-BE49-F238E27FC236}">
              <a16:creationId xmlns:a16="http://schemas.microsoft.com/office/drawing/2014/main" id="{00000000-0008-0000-0100-0000E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2" name="Text Box 4">
          <a:extLst>
            <a:ext uri="{FF2B5EF4-FFF2-40B4-BE49-F238E27FC236}">
              <a16:creationId xmlns:a16="http://schemas.microsoft.com/office/drawing/2014/main" id="{00000000-0008-0000-0100-0000F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3" name="Text Box 6">
          <a:extLst>
            <a:ext uri="{FF2B5EF4-FFF2-40B4-BE49-F238E27FC236}">
              <a16:creationId xmlns:a16="http://schemas.microsoft.com/office/drawing/2014/main" id="{00000000-0008-0000-0100-0000F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4" name="Text Box 4">
          <a:extLst>
            <a:ext uri="{FF2B5EF4-FFF2-40B4-BE49-F238E27FC236}">
              <a16:creationId xmlns:a16="http://schemas.microsoft.com/office/drawing/2014/main" id="{00000000-0008-0000-0100-0000F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5" name="Text Box 6">
          <a:extLst>
            <a:ext uri="{FF2B5EF4-FFF2-40B4-BE49-F238E27FC236}">
              <a16:creationId xmlns:a16="http://schemas.microsoft.com/office/drawing/2014/main" id="{00000000-0008-0000-0100-0000F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6" name="Text Box 4">
          <a:extLst>
            <a:ext uri="{FF2B5EF4-FFF2-40B4-BE49-F238E27FC236}">
              <a16:creationId xmlns:a16="http://schemas.microsoft.com/office/drawing/2014/main" id="{00000000-0008-0000-0100-0000F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7" name="Text Box 6">
          <a:extLst>
            <a:ext uri="{FF2B5EF4-FFF2-40B4-BE49-F238E27FC236}">
              <a16:creationId xmlns:a16="http://schemas.microsoft.com/office/drawing/2014/main" id="{00000000-0008-0000-0100-0000F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8" name="Text Box 4">
          <a:extLst>
            <a:ext uri="{FF2B5EF4-FFF2-40B4-BE49-F238E27FC236}">
              <a16:creationId xmlns:a16="http://schemas.microsoft.com/office/drawing/2014/main" id="{00000000-0008-0000-0100-0000F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9" name="Text Box 6">
          <a:extLst>
            <a:ext uri="{FF2B5EF4-FFF2-40B4-BE49-F238E27FC236}">
              <a16:creationId xmlns:a16="http://schemas.microsoft.com/office/drawing/2014/main" id="{00000000-0008-0000-0100-0000F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0" name="Text Box 4">
          <a:extLst>
            <a:ext uri="{FF2B5EF4-FFF2-40B4-BE49-F238E27FC236}">
              <a16:creationId xmlns:a16="http://schemas.microsoft.com/office/drawing/2014/main" id="{00000000-0008-0000-0100-0000F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1" name="Text Box 6">
          <a:extLst>
            <a:ext uri="{FF2B5EF4-FFF2-40B4-BE49-F238E27FC236}">
              <a16:creationId xmlns:a16="http://schemas.microsoft.com/office/drawing/2014/main" id="{00000000-0008-0000-0100-0000F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2" name="Text Box 4">
          <a:extLst>
            <a:ext uri="{FF2B5EF4-FFF2-40B4-BE49-F238E27FC236}">
              <a16:creationId xmlns:a16="http://schemas.microsoft.com/office/drawing/2014/main" id="{00000000-0008-0000-0100-0000FA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3" name="Text Box 6">
          <a:extLst>
            <a:ext uri="{FF2B5EF4-FFF2-40B4-BE49-F238E27FC236}">
              <a16:creationId xmlns:a16="http://schemas.microsoft.com/office/drawing/2014/main" id="{00000000-0008-0000-0100-0000FB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4" name="Text Box 4">
          <a:extLst>
            <a:ext uri="{FF2B5EF4-FFF2-40B4-BE49-F238E27FC236}">
              <a16:creationId xmlns:a16="http://schemas.microsoft.com/office/drawing/2014/main" id="{00000000-0008-0000-0100-0000F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5" name="Text Box 6">
          <a:extLst>
            <a:ext uri="{FF2B5EF4-FFF2-40B4-BE49-F238E27FC236}">
              <a16:creationId xmlns:a16="http://schemas.microsoft.com/office/drawing/2014/main" id="{00000000-0008-0000-0100-0000F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6" name="Text Box 4">
          <a:extLst>
            <a:ext uri="{FF2B5EF4-FFF2-40B4-BE49-F238E27FC236}">
              <a16:creationId xmlns:a16="http://schemas.microsoft.com/office/drawing/2014/main" id="{00000000-0008-0000-0100-0000F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7" name="Text Box 6">
          <a:extLst>
            <a:ext uri="{FF2B5EF4-FFF2-40B4-BE49-F238E27FC236}">
              <a16:creationId xmlns:a16="http://schemas.microsoft.com/office/drawing/2014/main" id="{00000000-0008-0000-0100-0000F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8" name="Text Box 4">
          <a:extLst>
            <a:ext uri="{FF2B5EF4-FFF2-40B4-BE49-F238E27FC236}">
              <a16:creationId xmlns:a16="http://schemas.microsoft.com/office/drawing/2014/main" id="{00000000-0008-0000-0100-00000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9" name="Text Box 6">
          <a:extLst>
            <a:ext uri="{FF2B5EF4-FFF2-40B4-BE49-F238E27FC236}">
              <a16:creationId xmlns:a16="http://schemas.microsoft.com/office/drawing/2014/main" id="{00000000-0008-0000-0100-00000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0" name="Text Box 4">
          <a:extLst>
            <a:ext uri="{FF2B5EF4-FFF2-40B4-BE49-F238E27FC236}">
              <a16:creationId xmlns:a16="http://schemas.microsoft.com/office/drawing/2014/main" id="{00000000-0008-0000-0100-00000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1" name="Text Box 6">
          <a:extLst>
            <a:ext uri="{FF2B5EF4-FFF2-40B4-BE49-F238E27FC236}">
              <a16:creationId xmlns:a16="http://schemas.microsoft.com/office/drawing/2014/main" id="{00000000-0008-0000-0100-00000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2" name="Text Box 4">
          <a:extLst>
            <a:ext uri="{FF2B5EF4-FFF2-40B4-BE49-F238E27FC236}">
              <a16:creationId xmlns:a16="http://schemas.microsoft.com/office/drawing/2014/main" id="{00000000-0008-0000-0100-00000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3" name="Text Box 6">
          <a:extLst>
            <a:ext uri="{FF2B5EF4-FFF2-40B4-BE49-F238E27FC236}">
              <a16:creationId xmlns:a16="http://schemas.microsoft.com/office/drawing/2014/main" id="{00000000-0008-0000-0100-00000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4" name="Text Box 4">
          <a:extLst>
            <a:ext uri="{FF2B5EF4-FFF2-40B4-BE49-F238E27FC236}">
              <a16:creationId xmlns:a16="http://schemas.microsoft.com/office/drawing/2014/main" id="{00000000-0008-0000-0100-00000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5" name="Text Box 6">
          <a:extLst>
            <a:ext uri="{FF2B5EF4-FFF2-40B4-BE49-F238E27FC236}">
              <a16:creationId xmlns:a16="http://schemas.microsoft.com/office/drawing/2014/main" id="{00000000-0008-0000-0100-00000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6" name="Text Box 4">
          <a:extLst>
            <a:ext uri="{FF2B5EF4-FFF2-40B4-BE49-F238E27FC236}">
              <a16:creationId xmlns:a16="http://schemas.microsoft.com/office/drawing/2014/main" id="{00000000-0008-0000-0100-00000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7" name="Text Box 6">
          <a:extLst>
            <a:ext uri="{FF2B5EF4-FFF2-40B4-BE49-F238E27FC236}">
              <a16:creationId xmlns:a16="http://schemas.microsoft.com/office/drawing/2014/main" id="{00000000-0008-0000-0100-00000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8" name="Text Box 4">
          <a:extLst>
            <a:ext uri="{FF2B5EF4-FFF2-40B4-BE49-F238E27FC236}">
              <a16:creationId xmlns:a16="http://schemas.microsoft.com/office/drawing/2014/main" id="{00000000-0008-0000-0100-00000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9" name="Text Box 6">
          <a:extLst>
            <a:ext uri="{FF2B5EF4-FFF2-40B4-BE49-F238E27FC236}">
              <a16:creationId xmlns:a16="http://schemas.microsoft.com/office/drawing/2014/main" id="{00000000-0008-0000-0100-00000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0" name="Text Box 4">
          <a:extLst>
            <a:ext uri="{FF2B5EF4-FFF2-40B4-BE49-F238E27FC236}">
              <a16:creationId xmlns:a16="http://schemas.microsoft.com/office/drawing/2014/main" id="{00000000-0008-0000-0100-00000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1" name="Text Box 6">
          <a:extLst>
            <a:ext uri="{FF2B5EF4-FFF2-40B4-BE49-F238E27FC236}">
              <a16:creationId xmlns:a16="http://schemas.microsoft.com/office/drawing/2014/main" id="{00000000-0008-0000-0100-00000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2" name="Text Box 4">
          <a:extLst>
            <a:ext uri="{FF2B5EF4-FFF2-40B4-BE49-F238E27FC236}">
              <a16:creationId xmlns:a16="http://schemas.microsoft.com/office/drawing/2014/main" id="{00000000-0008-0000-0100-00000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3" name="Text Box 6">
          <a:extLst>
            <a:ext uri="{FF2B5EF4-FFF2-40B4-BE49-F238E27FC236}">
              <a16:creationId xmlns:a16="http://schemas.microsoft.com/office/drawing/2014/main" id="{00000000-0008-0000-0100-00000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4" name="Text Box 4">
          <a:extLst>
            <a:ext uri="{FF2B5EF4-FFF2-40B4-BE49-F238E27FC236}">
              <a16:creationId xmlns:a16="http://schemas.microsoft.com/office/drawing/2014/main" id="{00000000-0008-0000-0100-00001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5" name="Text Box 6">
          <a:extLst>
            <a:ext uri="{FF2B5EF4-FFF2-40B4-BE49-F238E27FC236}">
              <a16:creationId xmlns:a16="http://schemas.microsoft.com/office/drawing/2014/main" id="{00000000-0008-0000-0100-00001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6" name="Text Box 4">
          <a:extLst>
            <a:ext uri="{FF2B5EF4-FFF2-40B4-BE49-F238E27FC236}">
              <a16:creationId xmlns:a16="http://schemas.microsoft.com/office/drawing/2014/main" id="{00000000-0008-0000-0100-00001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7" name="Text Box 6">
          <a:extLst>
            <a:ext uri="{FF2B5EF4-FFF2-40B4-BE49-F238E27FC236}">
              <a16:creationId xmlns:a16="http://schemas.microsoft.com/office/drawing/2014/main" id="{00000000-0008-0000-0100-00001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48" name="Text Box 6">
          <a:extLst>
            <a:ext uri="{FF2B5EF4-FFF2-40B4-BE49-F238E27FC236}">
              <a16:creationId xmlns:a16="http://schemas.microsoft.com/office/drawing/2014/main" id="{00000000-0008-0000-0100-000014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49" name="Text Box 4">
          <a:extLst>
            <a:ext uri="{FF2B5EF4-FFF2-40B4-BE49-F238E27FC236}">
              <a16:creationId xmlns:a16="http://schemas.microsoft.com/office/drawing/2014/main" id="{00000000-0008-0000-0100-00001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50" name="Text Box 6">
          <a:extLst>
            <a:ext uri="{FF2B5EF4-FFF2-40B4-BE49-F238E27FC236}">
              <a16:creationId xmlns:a16="http://schemas.microsoft.com/office/drawing/2014/main" id="{00000000-0008-0000-0100-00001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1" name="Text Box 4">
          <a:extLst>
            <a:ext uri="{FF2B5EF4-FFF2-40B4-BE49-F238E27FC236}">
              <a16:creationId xmlns:a16="http://schemas.microsoft.com/office/drawing/2014/main" id="{00000000-0008-0000-0100-00001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2" name="Text Box 6">
          <a:extLst>
            <a:ext uri="{FF2B5EF4-FFF2-40B4-BE49-F238E27FC236}">
              <a16:creationId xmlns:a16="http://schemas.microsoft.com/office/drawing/2014/main" id="{00000000-0008-0000-0100-00001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3" name="Text Box 4">
          <a:extLst>
            <a:ext uri="{FF2B5EF4-FFF2-40B4-BE49-F238E27FC236}">
              <a16:creationId xmlns:a16="http://schemas.microsoft.com/office/drawing/2014/main" id="{00000000-0008-0000-0100-00001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4" name="Text Box 6">
          <a:extLst>
            <a:ext uri="{FF2B5EF4-FFF2-40B4-BE49-F238E27FC236}">
              <a16:creationId xmlns:a16="http://schemas.microsoft.com/office/drawing/2014/main" id="{00000000-0008-0000-0100-00001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5" name="Text Box 4">
          <a:extLst>
            <a:ext uri="{FF2B5EF4-FFF2-40B4-BE49-F238E27FC236}">
              <a16:creationId xmlns:a16="http://schemas.microsoft.com/office/drawing/2014/main" id="{00000000-0008-0000-0100-00001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6" name="Text Box 6">
          <a:extLst>
            <a:ext uri="{FF2B5EF4-FFF2-40B4-BE49-F238E27FC236}">
              <a16:creationId xmlns:a16="http://schemas.microsoft.com/office/drawing/2014/main" id="{00000000-0008-0000-0100-00001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7" name="Text Box 4">
          <a:extLst>
            <a:ext uri="{FF2B5EF4-FFF2-40B4-BE49-F238E27FC236}">
              <a16:creationId xmlns:a16="http://schemas.microsoft.com/office/drawing/2014/main" id="{00000000-0008-0000-0100-00001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8" name="Text Box 6">
          <a:extLst>
            <a:ext uri="{FF2B5EF4-FFF2-40B4-BE49-F238E27FC236}">
              <a16:creationId xmlns:a16="http://schemas.microsoft.com/office/drawing/2014/main" id="{00000000-0008-0000-0100-00001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9" name="Text Box 4">
          <a:extLst>
            <a:ext uri="{FF2B5EF4-FFF2-40B4-BE49-F238E27FC236}">
              <a16:creationId xmlns:a16="http://schemas.microsoft.com/office/drawing/2014/main" id="{00000000-0008-0000-0100-00001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0" name="Text Box 6">
          <a:extLst>
            <a:ext uri="{FF2B5EF4-FFF2-40B4-BE49-F238E27FC236}">
              <a16:creationId xmlns:a16="http://schemas.microsoft.com/office/drawing/2014/main" id="{00000000-0008-0000-0100-00002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1" name="Text Box 4">
          <a:extLst>
            <a:ext uri="{FF2B5EF4-FFF2-40B4-BE49-F238E27FC236}">
              <a16:creationId xmlns:a16="http://schemas.microsoft.com/office/drawing/2014/main" id="{00000000-0008-0000-0100-00002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2" name="Text Box 6">
          <a:extLst>
            <a:ext uri="{FF2B5EF4-FFF2-40B4-BE49-F238E27FC236}">
              <a16:creationId xmlns:a16="http://schemas.microsoft.com/office/drawing/2014/main" id="{00000000-0008-0000-0100-000022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3" name="Text Box 4">
          <a:extLst>
            <a:ext uri="{FF2B5EF4-FFF2-40B4-BE49-F238E27FC236}">
              <a16:creationId xmlns:a16="http://schemas.microsoft.com/office/drawing/2014/main" id="{00000000-0008-0000-0100-00002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4" name="Text Box 6">
          <a:extLst>
            <a:ext uri="{FF2B5EF4-FFF2-40B4-BE49-F238E27FC236}">
              <a16:creationId xmlns:a16="http://schemas.microsoft.com/office/drawing/2014/main" id="{00000000-0008-0000-0100-00002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5" name="Text Box 4">
          <a:extLst>
            <a:ext uri="{FF2B5EF4-FFF2-40B4-BE49-F238E27FC236}">
              <a16:creationId xmlns:a16="http://schemas.microsoft.com/office/drawing/2014/main" id="{00000000-0008-0000-0100-00002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6" name="Text Box 6">
          <a:extLst>
            <a:ext uri="{FF2B5EF4-FFF2-40B4-BE49-F238E27FC236}">
              <a16:creationId xmlns:a16="http://schemas.microsoft.com/office/drawing/2014/main" id="{00000000-0008-0000-0100-000026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67" name="Text Box 6">
          <a:extLst>
            <a:ext uri="{FF2B5EF4-FFF2-40B4-BE49-F238E27FC236}">
              <a16:creationId xmlns:a16="http://schemas.microsoft.com/office/drawing/2014/main" id="{00000000-0008-0000-0100-000027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8" name="Text Box 4">
          <a:extLst>
            <a:ext uri="{FF2B5EF4-FFF2-40B4-BE49-F238E27FC236}">
              <a16:creationId xmlns:a16="http://schemas.microsoft.com/office/drawing/2014/main" id="{00000000-0008-0000-0100-00002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9" name="Text Box 6">
          <a:extLst>
            <a:ext uri="{FF2B5EF4-FFF2-40B4-BE49-F238E27FC236}">
              <a16:creationId xmlns:a16="http://schemas.microsoft.com/office/drawing/2014/main" id="{00000000-0008-0000-0100-000029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0" name="Text Box 4">
          <a:extLst>
            <a:ext uri="{FF2B5EF4-FFF2-40B4-BE49-F238E27FC236}">
              <a16:creationId xmlns:a16="http://schemas.microsoft.com/office/drawing/2014/main" id="{00000000-0008-0000-0100-00002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1" name="Text Box 6">
          <a:extLst>
            <a:ext uri="{FF2B5EF4-FFF2-40B4-BE49-F238E27FC236}">
              <a16:creationId xmlns:a16="http://schemas.microsoft.com/office/drawing/2014/main" id="{00000000-0008-0000-0100-00002B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2" name="Text Box 4">
          <a:extLst>
            <a:ext uri="{FF2B5EF4-FFF2-40B4-BE49-F238E27FC236}">
              <a16:creationId xmlns:a16="http://schemas.microsoft.com/office/drawing/2014/main" id="{00000000-0008-0000-0100-00002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3" name="Text Box 6">
          <a:extLst>
            <a:ext uri="{FF2B5EF4-FFF2-40B4-BE49-F238E27FC236}">
              <a16:creationId xmlns:a16="http://schemas.microsoft.com/office/drawing/2014/main" id="{00000000-0008-0000-0100-00002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4" name="Text Box 4">
          <a:extLst>
            <a:ext uri="{FF2B5EF4-FFF2-40B4-BE49-F238E27FC236}">
              <a16:creationId xmlns:a16="http://schemas.microsoft.com/office/drawing/2014/main" id="{00000000-0008-0000-0100-00002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5" name="Text Box 6">
          <a:extLst>
            <a:ext uri="{FF2B5EF4-FFF2-40B4-BE49-F238E27FC236}">
              <a16:creationId xmlns:a16="http://schemas.microsoft.com/office/drawing/2014/main" id="{00000000-0008-0000-0100-00002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6" name="Text Box 4">
          <a:extLst>
            <a:ext uri="{FF2B5EF4-FFF2-40B4-BE49-F238E27FC236}">
              <a16:creationId xmlns:a16="http://schemas.microsoft.com/office/drawing/2014/main" id="{00000000-0008-0000-0100-00003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7" name="Text Box 6">
          <a:extLst>
            <a:ext uri="{FF2B5EF4-FFF2-40B4-BE49-F238E27FC236}">
              <a16:creationId xmlns:a16="http://schemas.microsoft.com/office/drawing/2014/main" id="{00000000-0008-0000-0100-00003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8" name="Text Box 4">
          <a:extLst>
            <a:ext uri="{FF2B5EF4-FFF2-40B4-BE49-F238E27FC236}">
              <a16:creationId xmlns:a16="http://schemas.microsoft.com/office/drawing/2014/main" id="{00000000-0008-0000-0100-00003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9" name="Text Box 6">
          <a:extLst>
            <a:ext uri="{FF2B5EF4-FFF2-40B4-BE49-F238E27FC236}">
              <a16:creationId xmlns:a16="http://schemas.microsoft.com/office/drawing/2014/main" id="{00000000-0008-0000-0100-00003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0" name="Text Box 4">
          <a:extLst>
            <a:ext uri="{FF2B5EF4-FFF2-40B4-BE49-F238E27FC236}">
              <a16:creationId xmlns:a16="http://schemas.microsoft.com/office/drawing/2014/main" id="{00000000-0008-0000-0100-000034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1" name="Text Box 6">
          <a:extLst>
            <a:ext uri="{FF2B5EF4-FFF2-40B4-BE49-F238E27FC236}">
              <a16:creationId xmlns:a16="http://schemas.microsoft.com/office/drawing/2014/main" id="{00000000-0008-0000-0100-000035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2" name="Text Box 4">
          <a:extLst>
            <a:ext uri="{FF2B5EF4-FFF2-40B4-BE49-F238E27FC236}">
              <a16:creationId xmlns:a16="http://schemas.microsoft.com/office/drawing/2014/main" id="{00000000-0008-0000-0100-000036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3" name="Text Box 6">
          <a:extLst>
            <a:ext uri="{FF2B5EF4-FFF2-40B4-BE49-F238E27FC236}">
              <a16:creationId xmlns:a16="http://schemas.microsoft.com/office/drawing/2014/main" id="{00000000-0008-0000-0100-00003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4" name="Text Box 4">
          <a:extLst>
            <a:ext uri="{FF2B5EF4-FFF2-40B4-BE49-F238E27FC236}">
              <a16:creationId xmlns:a16="http://schemas.microsoft.com/office/drawing/2014/main" id="{00000000-0008-0000-0100-000038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5" name="Text Box 6">
          <a:extLst>
            <a:ext uri="{FF2B5EF4-FFF2-40B4-BE49-F238E27FC236}">
              <a16:creationId xmlns:a16="http://schemas.microsoft.com/office/drawing/2014/main" id="{00000000-0008-0000-0100-000039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86" name="Text Box 6">
          <a:extLst>
            <a:ext uri="{FF2B5EF4-FFF2-40B4-BE49-F238E27FC236}">
              <a16:creationId xmlns:a16="http://schemas.microsoft.com/office/drawing/2014/main" id="{00000000-0008-0000-0100-00003A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7" name="Text Box 4">
          <a:extLst>
            <a:ext uri="{FF2B5EF4-FFF2-40B4-BE49-F238E27FC236}">
              <a16:creationId xmlns:a16="http://schemas.microsoft.com/office/drawing/2014/main" id="{00000000-0008-0000-0100-00003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8" name="Text Box 6">
          <a:extLst>
            <a:ext uri="{FF2B5EF4-FFF2-40B4-BE49-F238E27FC236}">
              <a16:creationId xmlns:a16="http://schemas.microsoft.com/office/drawing/2014/main" id="{00000000-0008-0000-0100-00003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89" name="Text Box 4">
          <a:extLst>
            <a:ext uri="{FF2B5EF4-FFF2-40B4-BE49-F238E27FC236}">
              <a16:creationId xmlns:a16="http://schemas.microsoft.com/office/drawing/2014/main" id="{00000000-0008-0000-0100-00003D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90" name="Text Box 6">
          <a:extLst>
            <a:ext uri="{FF2B5EF4-FFF2-40B4-BE49-F238E27FC236}">
              <a16:creationId xmlns:a16="http://schemas.microsoft.com/office/drawing/2014/main" id="{00000000-0008-0000-0100-00003E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1" name="Text Box 4">
          <a:extLst>
            <a:ext uri="{FF2B5EF4-FFF2-40B4-BE49-F238E27FC236}">
              <a16:creationId xmlns:a16="http://schemas.microsoft.com/office/drawing/2014/main" id="{00000000-0008-0000-0100-00003F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2" name="Text Box 6">
          <a:extLst>
            <a:ext uri="{FF2B5EF4-FFF2-40B4-BE49-F238E27FC236}">
              <a16:creationId xmlns:a16="http://schemas.microsoft.com/office/drawing/2014/main" id="{00000000-0008-0000-0100-000040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3" name="Text Box 4">
          <a:extLst>
            <a:ext uri="{FF2B5EF4-FFF2-40B4-BE49-F238E27FC236}">
              <a16:creationId xmlns:a16="http://schemas.microsoft.com/office/drawing/2014/main" id="{00000000-0008-0000-0100-00004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4" name="Text Box 6">
          <a:extLst>
            <a:ext uri="{FF2B5EF4-FFF2-40B4-BE49-F238E27FC236}">
              <a16:creationId xmlns:a16="http://schemas.microsoft.com/office/drawing/2014/main" id="{00000000-0008-0000-0100-000042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5" name="Text Box 4">
          <a:extLst>
            <a:ext uri="{FF2B5EF4-FFF2-40B4-BE49-F238E27FC236}">
              <a16:creationId xmlns:a16="http://schemas.microsoft.com/office/drawing/2014/main" id="{00000000-0008-0000-0100-00004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6" name="Text Box 6">
          <a:extLst>
            <a:ext uri="{FF2B5EF4-FFF2-40B4-BE49-F238E27FC236}">
              <a16:creationId xmlns:a16="http://schemas.microsoft.com/office/drawing/2014/main" id="{00000000-0008-0000-0100-000044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7" name="Text Box 4">
          <a:extLst>
            <a:ext uri="{FF2B5EF4-FFF2-40B4-BE49-F238E27FC236}">
              <a16:creationId xmlns:a16="http://schemas.microsoft.com/office/drawing/2014/main" id="{00000000-0008-0000-0100-000045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8" name="Text Box 6">
          <a:extLst>
            <a:ext uri="{FF2B5EF4-FFF2-40B4-BE49-F238E27FC236}">
              <a16:creationId xmlns:a16="http://schemas.microsoft.com/office/drawing/2014/main" id="{00000000-0008-0000-0100-000046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9" name="Text Box 4">
          <a:extLst>
            <a:ext uri="{FF2B5EF4-FFF2-40B4-BE49-F238E27FC236}">
              <a16:creationId xmlns:a16="http://schemas.microsoft.com/office/drawing/2014/main" id="{00000000-0008-0000-0100-00004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00" name="Text Box 6">
          <a:extLst>
            <a:ext uri="{FF2B5EF4-FFF2-40B4-BE49-F238E27FC236}">
              <a16:creationId xmlns:a16="http://schemas.microsoft.com/office/drawing/2014/main" id="{00000000-0008-0000-0100-00004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1" name="Text Box 4">
          <a:extLst>
            <a:ext uri="{FF2B5EF4-FFF2-40B4-BE49-F238E27FC236}">
              <a16:creationId xmlns:a16="http://schemas.microsoft.com/office/drawing/2014/main" id="{00000000-0008-0000-0100-00004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2" name="Text Box 6">
          <a:extLst>
            <a:ext uri="{FF2B5EF4-FFF2-40B4-BE49-F238E27FC236}">
              <a16:creationId xmlns:a16="http://schemas.microsoft.com/office/drawing/2014/main" id="{00000000-0008-0000-0100-00004A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3" name="Text Box 4">
          <a:extLst>
            <a:ext uri="{FF2B5EF4-FFF2-40B4-BE49-F238E27FC236}">
              <a16:creationId xmlns:a16="http://schemas.microsoft.com/office/drawing/2014/main" id="{00000000-0008-0000-0100-00004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4" name="Text Box 6">
          <a:extLst>
            <a:ext uri="{FF2B5EF4-FFF2-40B4-BE49-F238E27FC236}">
              <a16:creationId xmlns:a16="http://schemas.microsoft.com/office/drawing/2014/main" id="{00000000-0008-0000-0100-00004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5" name="Text Box 4">
          <a:extLst>
            <a:ext uri="{FF2B5EF4-FFF2-40B4-BE49-F238E27FC236}">
              <a16:creationId xmlns:a16="http://schemas.microsoft.com/office/drawing/2014/main" id="{00000000-0008-0000-0100-00004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6" name="Text Box 6">
          <a:extLst>
            <a:ext uri="{FF2B5EF4-FFF2-40B4-BE49-F238E27FC236}">
              <a16:creationId xmlns:a16="http://schemas.microsoft.com/office/drawing/2014/main" id="{00000000-0008-0000-0100-00004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7" name="Text Box 4">
          <a:extLst>
            <a:ext uri="{FF2B5EF4-FFF2-40B4-BE49-F238E27FC236}">
              <a16:creationId xmlns:a16="http://schemas.microsoft.com/office/drawing/2014/main" id="{00000000-0008-0000-0100-00004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8" name="Text Box 6">
          <a:extLst>
            <a:ext uri="{FF2B5EF4-FFF2-40B4-BE49-F238E27FC236}">
              <a16:creationId xmlns:a16="http://schemas.microsoft.com/office/drawing/2014/main" id="{00000000-0008-0000-0100-00005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9" name="Text Box 4">
          <a:extLst>
            <a:ext uri="{FF2B5EF4-FFF2-40B4-BE49-F238E27FC236}">
              <a16:creationId xmlns:a16="http://schemas.microsoft.com/office/drawing/2014/main" id="{00000000-0008-0000-0100-00005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10" name="Text Box 6">
          <a:extLst>
            <a:ext uri="{FF2B5EF4-FFF2-40B4-BE49-F238E27FC236}">
              <a16:creationId xmlns:a16="http://schemas.microsoft.com/office/drawing/2014/main" id="{00000000-0008-0000-0100-00005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1" name="Text Box 4">
          <a:extLst>
            <a:ext uri="{FF2B5EF4-FFF2-40B4-BE49-F238E27FC236}">
              <a16:creationId xmlns:a16="http://schemas.microsoft.com/office/drawing/2014/main" id="{00000000-0008-0000-0100-00005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2" name="Text Box 6">
          <a:extLst>
            <a:ext uri="{FF2B5EF4-FFF2-40B4-BE49-F238E27FC236}">
              <a16:creationId xmlns:a16="http://schemas.microsoft.com/office/drawing/2014/main" id="{00000000-0008-0000-0100-00005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3" name="Text Box 4">
          <a:extLst>
            <a:ext uri="{FF2B5EF4-FFF2-40B4-BE49-F238E27FC236}">
              <a16:creationId xmlns:a16="http://schemas.microsoft.com/office/drawing/2014/main" id="{00000000-0008-0000-0100-00005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4" name="Text Box 6">
          <a:extLst>
            <a:ext uri="{FF2B5EF4-FFF2-40B4-BE49-F238E27FC236}">
              <a16:creationId xmlns:a16="http://schemas.microsoft.com/office/drawing/2014/main" id="{00000000-0008-0000-0100-00005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5" name="Text Box 4">
          <a:extLst>
            <a:ext uri="{FF2B5EF4-FFF2-40B4-BE49-F238E27FC236}">
              <a16:creationId xmlns:a16="http://schemas.microsoft.com/office/drawing/2014/main" id="{00000000-0008-0000-0100-00005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6" name="Text Box 6">
          <a:extLst>
            <a:ext uri="{FF2B5EF4-FFF2-40B4-BE49-F238E27FC236}">
              <a16:creationId xmlns:a16="http://schemas.microsoft.com/office/drawing/2014/main" id="{00000000-0008-0000-0100-00005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7" name="Text Box 4">
          <a:extLst>
            <a:ext uri="{FF2B5EF4-FFF2-40B4-BE49-F238E27FC236}">
              <a16:creationId xmlns:a16="http://schemas.microsoft.com/office/drawing/2014/main" id="{00000000-0008-0000-0100-00005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8" name="Text Box 6">
          <a:extLst>
            <a:ext uri="{FF2B5EF4-FFF2-40B4-BE49-F238E27FC236}">
              <a16:creationId xmlns:a16="http://schemas.microsoft.com/office/drawing/2014/main" id="{00000000-0008-0000-0100-00005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19" name="Text Box 4">
          <a:extLst>
            <a:ext uri="{FF2B5EF4-FFF2-40B4-BE49-F238E27FC236}">
              <a16:creationId xmlns:a16="http://schemas.microsoft.com/office/drawing/2014/main" id="{00000000-0008-0000-0100-00005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20" name="Text Box 6">
          <a:extLst>
            <a:ext uri="{FF2B5EF4-FFF2-40B4-BE49-F238E27FC236}">
              <a16:creationId xmlns:a16="http://schemas.microsoft.com/office/drawing/2014/main" id="{00000000-0008-0000-0100-00005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1" name="Text Box 4">
          <a:extLst>
            <a:ext uri="{FF2B5EF4-FFF2-40B4-BE49-F238E27FC236}">
              <a16:creationId xmlns:a16="http://schemas.microsoft.com/office/drawing/2014/main" id="{00000000-0008-0000-0100-00005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2" name="Text Box 6">
          <a:extLst>
            <a:ext uri="{FF2B5EF4-FFF2-40B4-BE49-F238E27FC236}">
              <a16:creationId xmlns:a16="http://schemas.microsoft.com/office/drawing/2014/main" id="{00000000-0008-0000-0100-00005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3" name="Text Box 4">
          <a:extLst>
            <a:ext uri="{FF2B5EF4-FFF2-40B4-BE49-F238E27FC236}">
              <a16:creationId xmlns:a16="http://schemas.microsoft.com/office/drawing/2014/main" id="{00000000-0008-0000-0100-00005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4" name="Text Box 6">
          <a:extLst>
            <a:ext uri="{FF2B5EF4-FFF2-40B4-BE49-F238E27FC236}">
              <a16:creationId xmlns:a16="http://schemas.microsoft.com/office/drawing/2014/main" id="{00000000-0008-0000-0100-00006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5" name="Text Box 4">
          <a:extLst>
            <a:ext uri="{FF2B5EF4-FFF2-40B4-BE49-F238E27FC236}">
              <a16:creationId xmlns:a16="http://schemas.microsoft.com/office/drawing/2014/main" id="{00000000-0008-0000-0100-00006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6" name="Text Box 6">
          <a:extLst>
            <a:ext uri="{FF2B5EF4-FFF2-40B4-BE49-F238E27FC236}">
              <a16:creationId xmlns:a16="http://schemas.microsoft.com/office/drawing/2014/main" id="{00000000-0008-0000-0100-00006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7" name="Text Box 4">
          <a:extLst>
            <a:ext uri="{FF2B5EF4-FFF2-40B4-BE49-F238E27FC236}">
              <a16:creationId xmlns:a16="http://schemas.microsoft.com/office/drawing/2014/main" id="{00000000-0008-0000-0100-00006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8" name="Text Box 6">
          <a:extLst>
            <a:ext uri="{FF2B5EF4-FFF2-40B4-BE49-F238E27FC236}">
              <a16:creationId xmlns:a16="http://schemas.microsoft.com/office/drawing/2014/main" id="{00000000-0008-0000-0100-00006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29" name="Text Box 6">
          <a:extLst>
            <a:ext uri="{FF2B5EF4-FFF2-40B4-BE49-F238E27FC236}">
              <a16:creationId xmlns:a16="http://schemas.microsoft.com/office/drawing/2014/main" id="{00000000-0008-0000-0100-000065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0" name="Text Box 4">
          <a:extLst>
            <a:ext uri="{FF2B5EF4-FFF2-40B4-BE49-F238E27FC236}">
              <a16:creationId xmlns:a16="http://schemas.microsoft.com/office/drawing/2014/main" id="{00000000-0008-0000-0100-00006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1" name="Text Box 6">
          <a:extLst>
            <a:ext uri="{FF2B5EF4-FFF2-40B4-BE49-F238E27FC236}">
              <a16:creationId xmlns:a16="http://schemas.microsoft.com/office/drawing/2014/main" id="{00000000-0008-0000-0100-00006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2" name="Text Box 4">
          <a:extLst>
            <a:ext uri="{FF2B5EF4-FFF2-40B4-BE49-F238E27FC236}">
              <a16:creationId xmlns:a16="http://schemas.microsoft.com/office/drawing/2014/main" id="{00000000-0008-0000-0100-00006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3" name="Text Box 6">
          <a:extLst>
            <a:ext uri="{FF2B5EF4-FFF2-40B4-BE49-F238E27FC236}">
              <a16:creationId xmlns:a16="http://schemas.microsoft.com/office/drawing/2014/main" id="{00000000-0008-0000-0100-00006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4" name="Text Box 4">
          <a:extLst>
            <a:ext uri="{FF2B5EF4-FFF2-40B4-BE49-F238E27FC236}">
              <a16:creationId xmlns:a16="http://schemas.microsoft.com/office/drawing/2014/main" id="{00000000-0008-0000-0100-00006A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5" name="Text Box 6">
          <a:extLst>
            <a:ext uri="{FF2B5EF4-FFF2-40B4-BE49-F238E27FC236}">
              <a16:creationId xmlns:a16="http://schemas.microsoft.com/office/drawing/2014/main" id="{00000000-0008-0000-0100-00006B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6" name="Text Box 4">
          <a:extLst>
            <a:ext uri="{FF2B5EF4-FFF2-40B4-BE49-F238E27FC236}">
              <a16:creationId xmlns:a16="http://schemas.microsoft.com/office/drawing/2014/main" id="{00000000-0008-0000-0100-00006C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7" name="Text Box 6">
          <a:extLst>
            <a:ext uri="{FF2B5EF4-FFF2-40B4-BE49-F238E27FC236}">
              <a16:creationId xmlns:a16="http://schemas.microsoft.com/office/drawing/2014/main" id="{00000000-0008-0000-0100-00006D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8" name="Text Box 4">
          <a:extLst>
            <a:ext uri="{FF2B5EF4-FFF2-40B4-BE49-F238E27FC236}">
              <a16:creationId xmlns:a16="http://schemas.microsoft.com/office/drawing/2014/main" id="{00000000-0008-0000-0100-00006E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9" name="Text Box 6">
          <a:extLst>
            <a:ext uri="{FF2B5EF4-FFF2-40B4-BE49-F238E27FC236}">
              <a16:creationId xmlns:a16="http://schemas.microsoft.com/office/drawing/2014/main" id="{00000000-0008-0000-0100-00006F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0" name="Text Box 4">
          <a:extLst>
            <a:ext uri="{FF2B5EF4-FFF2-40B4-BE49-F238E27FC236}">
              <a16:creationId xmlns:a16="http://schemas.microsoft.com/office/drawing/2014/main" id="{00000000-0008-0000-0100-000070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1" name="Text Box 6">
          <a:extLst>
            <a:ext uri="{FF2B5EF4-FFF2-40B4-BE49-F238E27FC236}">
              <a16:creationId xmlns:a16="http://schemas.microsoft.com/office/drawing/2014/main" id="{00000000-0008-0000-0100-000071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2" name="Text Box 4">
          <a:extLst>
            <a:ext uri="{FF2B5EF4-FFF2-40B4-BE49-F238E27FC236}">
              <a16:creationId xmlns:a16="http://schemas.microsoft.com/office/drawing/2014/main" id="{00000000-0008-0000-0100-00007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3" name="Text Box 6">
          <a:extLst>
            <a:ext uri="{FF2B5EF4-FFF2-40B4-BE49-F238E27FC236}">
              <a16:creationId xmlns:a16="http://schemas.microsoft.com/office/drawing/2014/main" id="{00000000-0008-0000-0100-00007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4" name="Text Box 4">
          <a:extLst>
            <a:ext uri="{FF2B5EF4-FFF2-40B4-BE49-F238E27FC236}">
              <a16:creationId xmlns:a16="http://schemas.microsoft.com/office/drawing/2014/main" id="{00000000-0008-0000-0100-000074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5" name="Text Box 6">
          <a:extLst>
            <a:ext uri="{FF2B5EF4-FFF2-40B4-BE49-F238E27FC236}">
              <a16:creationId xmlns:a16="http://schemas.microsoft.com/office/drawing/2014/main" id="{00000000-0008-0000-0100-000075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6" name="Text Box 4">
          <a:extLst>
            <a:ext uri="{FF2B5EF4-FFF2-40B4-BE49-F238E27FC236}">
              <a16:creationId xmlns:a16="http://schemas.microsoft.com/office/drawing/2014/main" id="{00000000-0008-0000-0100-000076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7" name="Text Box 6">
          <a:extLst>
            <a:ext uri="{FF2B5EF4-FFF2-40B4-BE49-F238E27FC236}">
              <a16:creationId xmlns:a16="http://schemas.microsoft.com/office/drawing/2014/main" id="{00000000-0008-0000-0100-00007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8" name="Text Box 4">
          <a:extLst>
            <a:ext uri="{FF2B5EF4-FFF2-40B4-BE49-F238E27FC236}">
              <a16:creationId xmlns:a16="http://schemas.microsoft.com/office/drawing/2014/main" id="{00000000-0008-0000-0100-000078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9" name="Text Box 6">
          <a:extLst>
            <a:ext uri="{FF2B5EF4-FFF2-40B4-BE49-F238E27FC236}">
              <a16:creationId xmlns:a16="http://schemas.microsoft.com/office/drawing/2014/main" id="{00000000-0008-0000-0100-00007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0" name="Text Box 4">
          <a:extLst>
            <a:ext uri="{FF2B5EF4-FFF2-40B4-BE49-F238E27FC236}">
              <a16:creationId xmlns:a16="http://schemas.microsoft.com/office/drawing/2014/main" id="{00000000-0008-0000-0100-00007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1" name="Text Box 6">
          <a:extLst>
            <a:ext uri="{FF2B5EF4-FFF2-40B4-BE49-F238E27FC236}">
              <a16:creationId xmlns:a16="http://schemas.microsoft.com/office/drawing/2014/main" id="{00000000-0008-0000-0100-00007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2" name="Text Box 4">
          <a:extLst>
            <a:ext uri="{FF2B5EF4-FFF2-40B4-BE49-F238E27FC236}">
              <a16:creationId xmlns:a16="http://schemas.microsoft.com/office/drawing/2014/main" id="{00000000-0008-0000-0100-00007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3" name="Text Box 6">
          <a:extLst>
            <a:ext uri="{FF2B5EF4-FFF2-40B4-BE49-F238E27FC236}">
              <a16:creationId xmlns:a16="http://schemas.microsoft.com/office/drawing/2014/main" id="{00000000-0008-0000-0100-00007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4" name="Text Box 4">
          <a:extLst>
            <a:ext uri="{FF2B5EF4-FFF2-40B4-BE49-F238E27FC236}">
              <a16:creationId xmlns:a16="http://schemas.microsoft.com/office/drawing/2014/main" id="{00000000-0008-0000-0100-00007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5" name="Text Box 6">
          <a:extLst>
            <a:ext uri="{FF2B5EF4-FFF2-40B4-BE49-F238E27FC236}">
              <a16:creationId xmlns:a16="http://schemas.microsoft.com/office/drawing/2014/main" id="{00000000-0008-0000-0100-00007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6" name="Text Box 4">
          <a:extLst>
            <a:ext uri="{FF2B5EF4-FFF2-40B4-BE49-F238E27FC236}">
              <a16:creationId xmlns:a16="http://schemas.microsoft.com/office/drawing/2014/main" id="{00000000-0008-0000-0100-00008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7" name="Text Box 6">
          <a:extLst>
            <a:ext uri="{FF2B5EF4-FFF2-40B4-BE49-F238E27FC236}">
              <a16:creationId xmlns:a16="http://schemas.microsoft.com/office/drawing/2014/main" id="{00000000-0008-0000-0100-00008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8" name="Text Box 4">
          <a:extLst>
            <a:ext uri="{FF2B5EF4-FFF2-40B4-BE49-F238E27FC236}">
              <a16:creationId xmlns:a16="http://schemas.microsoft.com/office/drawing/2014/main" id="{00000000-0008-0000-0100-00008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9" name="Text Box 6">
          <a:extLst>
            <a:ext uri="{FF2B5EF4-FFF2-40B4-BE49-F238E27FC236}">
              <a16:creationId xmlns:a16="http://schemas.microsoft.com/office/drawing/2014/main" id="{00000000-0008-0000-0100-00008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0" name="Text Box 4">
          <a:extLst>
            <a:ext uri="{FF2B5EF4-FFF2-40B4-BE49-F238E27FC236}">
              <a16:creationId xmlns:a16="http://schemas.microsoft.com/office/drawing/2014/main" id="{00000000-0008-0000-0100-00008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1" name="Text Box 6">
          <a:extLst>
            <a:ext uri="{FF2B5EF4-FFF2-40B4-BE49-F238E27FC236}">
              <a16:creationId xmlns:a16="http://schemas.microsoft.com/office/drawing/2014/main" id="{00000000-0008-0000-0100-00008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2" name="Text Box 4">
          <a:extLst>
            <a:ext uri="{FF2B5EF4-FFF2-40B4-BE49-F238E27FC236}">
              <a16:creationId xmlns:a16="http://schemas.microsoft.com/office/drawing/2014/main" id="{00000000-0008-0000-0100-00008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3" name="Text Box 6">
          <a:extLst>
            <a:ext uri="{FF2B5EF4-FFF2-40B4-BE49-F238E27FC236}">
              <a16:creationId xmlns:a16="http://schemas.microsoft.com/office/drawing/2014/main" id="{00000000-0008-0000-0100-00008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4" name="Text Box 4">
          <a:extLst>
            <a:ext uri="{FF2B5EF4-FFF2-40B4-BE49-F238E27FC236}">
              <a16:creationId xmlns:a16="http://schemas.microsoft.com/office/drawing/2014/main" id="{00000000-0008-0000-0100-00008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5" name="Text Box 6">
          <a:extLst>
            <a:ext uri="{FF2B5EF4-FFF2-40B4-BE49-F238E27FC236}">
              <a16:creationId xmlns:a16="http://schemas.microsoft.com/office/drawing/2014/main" id="{00000000-0008-0000-0100-00008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6" name="Text Box 4">
          <a:extLst>
            <a:ext uri="{FF2B5EF4-FFF2-40B4-BE49-F238E27FC236}">
              <a16:creationId xmlns:a16="http://schemas.microsoft.com/office/drawing/2014/main" id="{00000000-0008-0000-0100-00008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7" name="Text Box 6">
          <a:extLst>
            <a:ext uri="{FF2B5EF4-FFF2-40B4-BE49-F238E27FC236}">
              <a16:creationId xmlns:a16="http://schemas.microsoft.com/office/drawing/2014/main" id="{00000000-0008-0000-0100-00008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8" name="Text Box 4">
          <a:extLst>
            <a:ext uri="{FF2B5EF4-FFF2-40B4-BE49-F238E27FC236}">
              <a16:creationId xmlns:a16="http://schemas.microsoft.com/office/drawing/2014/main" id="{00000000-0008-0000-0100-00008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9" name="Text Box 6">
          <a:extLst>
            <a:ext uri="{FF2B5EF4-FFF2-40B4-BE49-F238E27FC236}">
              <a16:creationId xmlns:a16="http://schemas.microsoft.com/office/drawing/2014/main" id="{00000000-0008-0000-0100-00008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0" name="Text Box 4">
          <a:extLst>
            <a:ext uri="{FF2B5EF4-FFF2-40B4-BE49-F238E27FC236}">
              <a16:creationId xmlns:a16="http://schemas.microsoft.com/office/drawing/2014/main" id="{00000000-0008-0000-0100-00008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1" name="Text Box 6">
          <a:extLst>
            <a:ext uri="{FF2B5EF4-FFF2-40B4-BE49-F238E27FC236}">
              <a16:creationId xmlns:a16="http://schemas.microsoft.com/office/drawing/2014/main" id="{00000000-0008-0000-0100-00008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2" name="Text Box 4">
          <a:extLst>
            <a:ext uri="{FF2B5EF4-FFF2-40B4-BE49-F238E27FC236}">
              <a16:creationId xmlns:a16="http://schemas.microsoft.com/office/drawing/2014/main" id="{00000000-0008-0000-0100-00009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3" name="Text Box 6">
          <a:extLst>
            <a:ext uri="{FF2B5EF4-FFF2-40B4-BE49-F238E27FC236}">
              <a16:creationId xmlns:a16="http://schemas.microsoft.com/office/drawing/2014/main" id="{00000000-0008-0000-0100-00009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4" name="Text Box 4">
          <a:extLst>
            <a:ext uri="{FF2B5EF4-FFF2-40B4-BE49-F238E27FC236}">
              <a16:creationId xmlns:a16="http://schemas.microsoft.com/office/drawing/2014/main" id="{00000000-0008-0000-0100-00009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5" name="Text Box 6">
          <a:extLst>
            <a:ext uri="{FF2B5EF4-FFF2-40B4-BE49-F238E27FC236}">
              <a16:creationId xmlns:a16="http://schemas.microsoft.com/office/drawing/2014/main" id="{00000000-0008-0000-0100-00009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6" name="Text Box 4">
          <a:extLst>
            <a:ext uri="{FF2B5EF4-FFF2-40B4-BE49-F238E27FC236}">
              <a16:creationId xmlns:a16="http://schemas.microsoft.com/office/drawing/2014/main" id="{00000000-0008-0000-0100-00009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7" name="Text Box 6">
          <a:extLst>
            <a:ext uri="{FF2B5EF4-FFF2-40B4-BE49-F238E27FC236}">
              <a16:creationId xmlns:a16="http://schemas.microsoft.com/office/drawing/2014/main" id="{00000000-0008-0000-0100-00009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8" name="Text Box 4">
          <a:extLst>
            <a:ext uri="{FF2B5EF4-FFF2-40B4-BE49-F238E27FC236}">
              <a16:creationId xmlns:a16="http://schemas.microsoft.com/office/drawing/2014/main" id="{00000000-0008-0000-0100-000096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9" name="Text Box 6">
          <a:extLst>
            <a:ext uri="{FF2B5EF4-FFF2-40B4-BE49-F238E27FC236}">
              <a16:creationId xmlns:a16="http://schemas.microsoft.com/office/drawing/2014/main" id="{00000000-0008-0000-0100-00009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0" name="Text Box 4">
          <a:extLst>
            <a:ext uri="{FF2B5EF4-FFF2-40B4-BE49-F238E27FC236}">
              <a16:creationId xmlns:a16="http://schemas.microsoft.com/office/drawing/2014/main" id="{00000000-0008-0000-0100-00009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1" name="Text Box 6">
          <a:extLst>
            <a:ext uri="{FF2B5EF4-FFF2-40B4-BE49-F238E27FC236}">
              <a16:creationId xmlns:a16="http://schemas.microsoft.com/office/drawing/2014/main" id="{00000000-0008-0000-0100-00009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2" name="Text Box 4">
          <a:extLst>
            <a:ext uri="{FF2B5EF4-FFF2-40B4-BE49-F238E27FC236}">
              <a16:creationId xmlns:a16="http://schemas.microsoft.com/office/drawing/2014/main" id="{00000000-0008-0000-0100-00009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3" name="Text Box 6">
          <a:extLst>
            <a:ext uri="{FF2B5EF4-FFF2-40B4-BE49-F238E27FC236}">
              <a16:creationId xmlns:a16="http://schemas.microsoft.com/office/drawing/2014/main" id="{00000000-0008-0000-0100-00009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4" name="Text Box 4">
          <a:extLst>
            <a:ext uri="{FF2B5EF4-FFF2-40B4-BE49-F238E27FC236}">
              <a16:creationId xmlns:a16="http://schemas.microsoft.com/office/drawing/2014/main" id="{00000000-0008-0000-0100-00009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5" name="Text Box 6">
          <a:extLst>
            <a:ext uri="{FF2B5EF4-FFF2-40B4-BE49-F238E27FC236}">
              <a16:creationId xmlns:a16="http://schemas.microsoft.com/office/drawing/2014/main" id="{00000000-0008-0000-0100-00009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6" name="Text Box 4">
          <a:extLst>
            <a:ext uri="{FF2B5EF4-FFF2-40B4-BE49-F238E27FC236}">
              <a16:creationId xmlns:a16="http://schemas.microsoft.com/office/drawing/2014/main" id="{00000000-0008-0000-0100-00009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7" name="Text Box 6">
          <a:extLst>
            <a:ext uri="{FF2B5EF4-FFF2-40B4-BE49-F238E27FC236}">
              <a16:creationId xmlns:a16="http://schemas.microsoft.com/office/drawing/2014/main" id="{00000000-0008-0000-0100-00009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8" name="Text Box 4">
          <a:extLst>
            <a:ext uri="{FF2B5EF4-FFF2-40B4-BE49-F238E27FC236}">
              <a16:creationId xmlns:a16="http://schemas.microsoft.com/office/drawing/2014/main" id="{00000000-0008-0000-0100-0000A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9" name="Text Box 6">
          <a:extLst>
            <a:ext uri="{FF2B5EF4-FFF2-40B4-BE49-F238E27FC236}">
              <a16:creationId xmlns:a16="http://schemas.microsoft.com/office/drawing/2014/main" id="{00000000-0008-0000-0100-0000A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0" name="Text Box 4">
          <a:extLst>
            <a:ext uri="{FF2B5EF4-FFF2-40B4-BE49-F238E27FC236}">
              <a16:creationId xmlns:a16="http://schemas.microsoft.com/office/drawing/2014/main" id="{00000000-0008-0000-0100-0000A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1" name="Text Box 6">
          <a:extLst>
            <a:ext uri="{FF2B5EF4-FFF2-40B4-BE49-F238E27FC236}">
              <a16:creationId xmlns:a16="http://schemas.microsoft.com/office/drawing/2014/main" id="{00000000-0008-0000-0100-0000A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2" name="Text Box 4">
          <a:extLst>
            <a:ext uri="{FF2B5EF4-FFF2-40B4-BE49-F238E27FC236}">
              <a16:creationId xmlns:a16="http://schemas.microsoft.com/office/drawing/2014/main" id="{00000000-0008-0000-0100-0000A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3" name="Text Box 6">
          <a:extLst>
            <a:ext uri="{FF2B5EF4-FFF2-40B4-BE49-F238E27FC236}">
              <a16:creationId xmlns:a16="http://schemas.microsoft.com/office/drawing/2014/main" id="{00000000-0008-0000-0100-0000A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94" name="Text Box 6">
          <a:extLst>
            <a:ext uri="{FF2B5EF4-FFF2-40B4-BE49-F238E27FC236}">
              <a16:creationId xmlns:a16="http://schemas.microsoft.com/office/drawing/2014/main" id="{00000000-0008-0000-0100-0000A6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5" name="Text Box 4">
          <a:extLst>
            <a:ext uri="{FF2B5EF4-FFF2-40B4-BE49-F238E27FC236}">
              <a16:creationId xmlns:a16="http://schemas.microsoft.com/office/drawing/2014/main" id="{00000000-0008-0000-0100-0000A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6" name="Text Box 6">
          <a:extLst>
            <a:ext uri="{FF2B5EF4-FFF2-40B4-BE49-F238E27FC236}">
              <a16:creationId xmlns:a16="http://schemas.microsoft.com/office/drawing/2014/main" id="{00000000-0008-0000-0100-0000A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7" name="Text Box 4">
          <a:extLst>
            <a:ext uri="{FF2B5EF4-FFF2-40B4-BE49-F238E27FC236}">
              <a16:creationId xmlns:a16="http://schemas.microsoft.com/office/drawing/2014/main" id="{00000000-0008-0000-0100-0000A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8" name="Text Box 6">
          <a:extLst>
            <a:ext uri="{FF2B5EF4-FFF2-40B4-BE49-F238E27FC236}">
              <a16:creationId xmlns:a16="http://schemas.microsoft.com/office/drawing/2014/main" id="{00000000-0008-0000-0100-0000A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299" name="Text Box 6">
          <a:extLst>
            <a:ext uri="{FF2B5EF4-FFF2-40B4-BE49-F238E27FC236}">
              <a16:creationId xmlns:a16="http://schemas.microsoft.com/office/drawing/2014/main" id="{00000000-0008-0000-0100-0000A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0" name="Text Box 4">
          <a:extLst>
            <a:ext uri="{FF2B5EF4-FFF2-40B4-BE49-F238E27FC236}">
              <a16:creationId xmlns:a16="http://schemas.microsoft.com/office/drawing/2014/main" id="{00000000-0008-0000-0100-0000A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1" name="Text Box 6">
          <a:extLst>
            <a:ext uri="{FF2B5EF4-FFF2-40B4-BE49-F238E27FC236}">
              <a16:creationId xmlns:a16="http://schemas.microsoft.com/office/drawing/2014/main" id="{00000000-0008-0000-0100-0000A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2" name="Text Box 4">
          <a:extLst>
            <a:ext uri="{FF2B5EF4-FFF2-40B4-BE49-F238E27FC236}">
              <a16:creationId xmlns:a16="http://schemas.microsoft.com/office/drawing/2014/main" id="{00000000-0008-0000-0100-0000A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3" name="Text Box 6">
          <a:extLst>
            <a:ext uri="{FF2B5EF4-FFF2-40B4-BE49-F238E27FC236}">
              <a16:creationId xmlns:a16="http://schemas.microsoft.com/office/drawing/2014/main" id="{00000000-0008-0000-0100-0000A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4" name="Text Box 4">
          <a:extLst>
            <a:ext uri="{FF2B5EF4-FFF2-40B4-BE49-F238E27FC236}">
              <a16:creationId xmlns:a16="http://schemas.microsoft.com/office/drawing/2014/main" id="{00000000-0008-0000-0100-0000B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5" name="Text Box 6">
          <a:extLst>
            <a:ext uri="{FF2B5EF4-FFF2-40B4-BE49-F238E27FC236}">
              <a16:creationId xmlns:a16="http://schemas.microsoft.com/office/drawing/2014/main" id="{00000000-0008-0000-0100-0000B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6" name="Text Box 4">
          <a:extLst>
            <a:ext uri="{FF2B5EF4-FFF2-40B4-BE49-F238E27FC236}">
              <a16:creationId xmlns:a16="http://schemas.microsoft.com/office/drawing/2014/main" id="{00000000-0008-0000-0100-0000B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7" name="Text Box 6">
          <a:extLst>
            <a:ext uri="{FF2B5EF4-FFF2-40B4-BE49-F238E27FC236}">
              <a16:creationId xmlns:a16="http://schemas.microsoft.com/office/drawing/2014/main" id="{00000000-0008-0000-0100-0000B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8" name="Text Box 4">
          <a:extLst>
            <a:ext uri="{FF2B5EF4-FFF2-40B4-BE49-F238E27FC236}">
              <a16:creationId xmlns:a16="http://schemas.microsoft.com/office/drawing/2014/main" id="{00000000-0008-0000-0100-0000B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9" name="Text Box 6">
          <a:extLst>
            <a:ext uri="{FF2B5EF4-FFF2-40B4-BE49-F238E27FC236}">
              <a16:creationId xmlns:a16="http://schemas.microsoft.com/office/drawing/2014/main" id="{00000000-0008-0000-0100-0000B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10" name="Text Box 6">
          <a:extLst>
            <a:ext uri="{FF2B5EF4-FFF2-40B4-BE49-F238E27FC236}">
              <a16:creationId xmlns:a16="http://schemas.microsoft.com/office/drawing/2014/main" id="{00000000-0008-0000-0100-0000B6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1" name="Text Box 4">
          <a:extLst>
            <a:ext uri="{FF2B5EF4-FFF2-40B4-BE49-F238E27FC236}">
              <a16:creationId xmlns:a16="http://schemas.microsoft.com/office/drawing/2014/main" id="{00000000-0008-0000-0100-0000B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2" name="Text Box 6">
          <a:extLst>
            <a:ext uri="{FF2B5EF4-FFF2-40B4-BE49-F238E27FC236}">
              <a16:creationId xmlns:a16="http://schemas.microsoft.com/office/drawing/2014/main" id="{00000000-0008-0000-0100-0000B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313" name="Text Box 6">
          <a:extLst>
            <a:ext uri="{FF2B5EF4-FFF2-40B4-BE49-F238E27FC236}">
              <a16:creationId xmlns:a16="http://schemas.microsoft.com/office/drawing/2014/main" id="{00000000-0008-0000-0100-0000B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4" name="Text Box 4">
          <a:extLst>
            <a:ext uri="{FF2B5EF4-FFF2-40B4-BE49-F238E27FC236}">
              <a16:creationId xmlns:a16="http://schemas.microsoft.com/office/drawing/2014/main" id="{00000000-0008-0000-0100-0000BA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5" name="Text Box 6">
          <a:extLst>
            <a:ext uri="{FF2B5EF4-FFF2-40B4-BE49-F238E27FC236}">
              <a16:creationId xmlns:a16="http://schemas.microsoft.com/office/drawing/2014/main" id="{00000000-0008-0000-0100-0000B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6" name="Text Box 4">
          <a:extLst>
            <a:ext uri="{FF2B5EF4-FFF2-40B4-BE49-F238E27FC236}">
              <a16:creationId xmlns:a16="http://schemas.microsoft.com/office/drawing/2014/main" id="{00000000-0008-0000-0100-0000B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7" name="Text Box 6">
          <a:extLst>
            <a:ext uri="{FF2B5EF4-FFF2-40B4-BE49-F238E27FC236}">
              <a16:creationId xmlns:a16="http://schemas.microsoft.com/office/drawing/2014/main" id="{00000000-0008-0000-0100-0000B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8" name="Text Box 4">
          <a:extLst>
            <a:ext uri="{FF2B5EF4-FFF2-40B4-BE49-F238E27FC236}">
              <a16:creationId xmlns:a16="http://schemas.microsoft.com/office/drawing/2014/main" id="{00000000-0008-0000-0100-0000B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9" name="Text Box 6">
          <a:extLst>
            <a:ext uri="{FF2B5EF4-FFF2-40B4-BE49-F238E27FC236}">
              <a16:creationId xmlns:a16="http://schemas.microsoft.com/office/drawing/2014/main" id="{00000000-0008-0000-0100-0000B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0" name="Text Box 4">
          <a:extLst>
            <a:ext uri="{FF2B5EF4-FFF2-40B4-BE49-F238E27FC236}">
              <a16:creationId xmlns:a16="http://schemas.microsoft.com/office/drawing/2014/main" id="{00000000-0008-0000-0100-0000C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1" name="Text Box 6">
          <a:extLst>
            <a:ext uri="{FF2B5EF4-FFF2-40B4-BE49-F238E27FC236}">
              <a16:creationId xmlns:a16="http://schemas.microsoft.com/office/drawing/2014/main" id="{00000000-0008-0000-0100-0000C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2" name="Text Box 4">
          <a:extLst>
            <a:ext uri="{FF2B5EF4-FFF2-40B4-BE49-F238E27FC236}">
              <a16:creationId xmlns:a16="http://schemas.microsoft.com/office/drawing/2014/main" id="{00000000-0008-0000-0100-0000C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3" name="Text Box 6">
          <a:extLst>
            <a:ext uri="{FF2B5EF4-FFF2-40B4-BE49-F238E27FC236}">
              <a16:creationId xmlns:a16="http://schemas.microsoft.com/office/drawing/2014/main" id="{00000000-0008-0000-0100-0000C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4" name="Text Box 4">
          <a:extLst>
            <a:ext uri="{FF2B5EF4-FFF2-40B4-BE49-F238E27FC236}">
              <a16:creationId xmlns:a16="http://schemas.microsoft.com/office/drawing/2014/main" id="{00000000-0008-0000-0100-0000C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5" name="Text Box 6">
          <a:extLst>
            <a:ext uri="{FF2B5EF4-FFF2-40B4-BE49-F238E27FC236}">
              <a16:creationId xmlns:a16="http://schemas.microsoft.com/office/drawing/2014/main" id="{00000000-0008-0000-0100-0000C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6" name="Text Box 4">
          <a:extLst>
            <a:ext uri="{FF2B5EF4-FFF2-40B4-BE49-F238E27FC236}">
              <a16:creationId xmlns:a16="http://schemas.microsoft.com/office/drawing/2014/main" id="{00000000-0008-0000-0100-0000C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7" name="Text Box 6">
          <a:extLst>
            <a:ext uri="{FF2B5EF4-FFF2-40B4-BE49-F238E27FC236}">
              <a16:creationId xmlns:a16="http://schemas.microsoft.com/office/drawing/2014/main" id="{00000000-0008-0000-0100-0000C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8" name="Text Box 4">
          <a:extLst>
            <a:ext uri="{FF2B5EF4-FFF2-40B4-BE49-F238E27FC236}">
              <a16:creationId xmlns:a16="http://schemas.microsoft.com/office/drawing/2014/main" id="{00000000-0008-0000-0100-0000C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9" name="Text Box 6">
          <a:extLst>
            <a:ext uri="{FF2B5EF4-FFF2-40B4-BE49-F238E27FC236}">
              <a16:creationId xmlns:a16="http://schemas.microsoft.com/office/drawing/2014/main" id="{00000000-0008-0000-0100-0000C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0" name="Text Box 4">
          <a:extLst>
            <a:ext uri="{FF2B5EF4-FFF2-40B4-BE49-F238E27FC236}">
              <a16:creationId xmlns:a16="http://schemas.microsoft.com/office/drawing/2014/main" id="{00000000-0008-0000-0100-0000C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1" name="Text Box 6">
          <a:extLst>
            <a:ext uri="{FF2B5EF4-FFF2-40B4-BE49-F238E27FC236}">
              <a16:creationId xmlns:a16="http://schemas.microsoft.com/office/drawing/2014/main" id="{00000000-0008-0000-0100-0000C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2" name="Text Box 4">
          <a:extLst>
            <a:ext uri="{FF2B5EF4-FFF2-40B4-BE49-F238E27FC236}">
              <a16:creationId xmlns:a16="http://schemas.microsoft.com/office/drawing/2014/main" id="{00000000-0008-0000-0100-0000C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3" name="Text Box 6">
          <a:extLst>
            <a:ext uri="{FF2B5EF4-FFF2-40B4-BE49-F238E27FC236}">
              <a16:creationId xmlns:a16="http://schemas.microsoft.com/office/drawing/2014/main" id="{00000000-0008-0000-0100-0000C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4" name="Text Box 4">
          <a:extLst>
            <a:ext uri="{FF2B5EF4-FFF2-40B4-BE49-F238E27FC236}">
              <a16:creationId xmlns:a16="http://schemas.microsoft.com/office/drawing/2014/main" id="{00000000-0008-0000-0100-0000C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5" name="Text Box 6">
          <a:extLst>
            <a:ext uri="{FF2B5EF4-FFF2-40B4-BE49-F238E27FC236}">
              <a16:creationId xmlns:a16="http://schemas.microsoft.com/office/drawing/2014/main" id="{00000000-0008-0000-0100-0000C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6" name="Text Box 4">
          <a:extLst>
            <a:ext uri="{FF2B5EF4-FFF2-40B4-BE49-F238E27FC236}">
              <a16:creationId xmlns:a16="http://schemas.microsoft.com/office/drawing/2014/main" id="{00000000-0008-0000-0100-0000D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7" name="Text Box 6">
          <a:extLst>
            <a:ext uri="{FF2B5EF4-FFF2-40B4-BE49-F238E27FC236}">
              <a16:creationId xmlns:a16="http://schemas.microsoft.com/office/drawing/2014/main" id="{00000000-0008-0000-0100-0000D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8" name="Text Box 4">
          <a:extLst>
            <a:ext uri="{FF2B5EF4-FFF2-40B4-BE49-F238E27FC236}">
              <a16:creationId xmlns:a16="http://schemas.microsoft.com/office/drawing/2014/main" id="{00000000-0008-0000-0100-0000D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9" name="Text Box 6">
          <a:extLst>
            <a:ext uri="{FF2B5EF4-FFF2-40B4-BE49-F238E27FC236}">
              <a16:creationId xmlns:a16="http://schemas.microsoft.com/office/drawing/2014/main" id="{00000000-0008-0000-0100-0000D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0" name="Text Box 4">
          <a:extLst>
            <a:ext uri="{FF2B5EF4-FFF2-40B4-BE49-F238E27FC236}">
              <a16:creationId xmlns:a16="http://schemas.microsoft.com/office/drawing/2014/main" id="{00000000-0008-0000-0100-0000D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1" name="Text Box 6">
          <a:extLst>
            <a:ext uri="{FF2B5EF4-FFF2-40B4-BE49-F238E27FC236}">
              <a16:creationId xmlns:a16="http://schemas.microsoft.com/office/drawing/2014/main" id="{00000000-0008-0000-0100-0000D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2" name="Text Box 4">
          <a:extLst>
            <a:ext uri="{FF2B5EF4-FFF2-40B4-BE49-F238E27FC236}">
              <a16:creationId xmlns:a16="http://schemas.microsoft.com/office/drawing/2014/main" id="{00000000-0008-0000-0100-0000D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3" name="Text Box 6">
          <a:extLst>
            <a:ext uri="{FF2B5EF4-FFF2-40B4-BE49-F238E27FC236}">
              <a16:creationId xmlns:a16="http://schemas.microsoft.com/office/drawing/2014/main" id="{00000000-0008-0000-0100-0000D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4" name="Text Box 4">
          <a:extLst>
            <a:ext uri="{FF2B5EF4-FFF2-40B4-BE49-F238E27FC236}">
              <a16:creationId xmlns:a16="http://schemas.microsoft.com/office/drawing/2014/main" id="{00000000-0008-0000-0100-0000D8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5" name="Text Box 6">
          <a:extLst>
            <a:ext uri="{FF2B5EF4-FFF2-40B4-BE49-F238E27FC236}">
              <a16:creationId xmlns:a16="http://schemas.microsoft.com/office/drawing/2014/main" id="{00000000-0008-0000-0100-0000D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6" name="Text Box 4">
          <a:extLst>
            <a:ext uri="{FF2B5EF4-FFF2-40B4-BE49-F238E27FC236}">
              <a16:creationId xmlns:a16="http://schemas.microsoft.com/office/drawing/2014/main" id="{00000000-0008-0000-0100-0000DA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7" name="Text Box 6">
          <a:extLst>
            <a:ext uri="{FF2B5EF4-FFF2-40B4-BE49-F238E27FC236}">
              <a16:creationId xmlns:a16="http://schemas.microsoft.com/office/drawing/2014/main" id="{00000000-0008-0000-0100-0000D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8" name="Text Box 4">
          <a:extLst>
            <a:ext uri="{FF2B5EF4-FFF2-40B4-BE49-F238E27FC236}">
              <a16:creationId xmlns:a16="http://schemas.microsoft.com/office/drawing/2014/main" id="{00000000-0008-0000-0100-0000D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9" name="Text Box 6">
          <a:extLst>
            <a:ext uri="{FF2B5EF4-FFF2-40B4-BE49-F238E27FC236}">
              <a16:creationId xmlns:a16="http://schemas.microsoft.com/office/drawing/2014/main" id="{00000000-0008-0000-0100-0000D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0" name="Text Box 4">
          <a:extLst>
            <a:ext uri="{FF2B5EF4-FFF2-40B4-BE49-F238E27FC236}">
              <a16:creationId xmlns:a16="http://schemas.microsoft.com/office/drawing/2014/main" id="{00000000-0008-0000-0100-0000DE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1" name="Text Box 6">
          <a:extLst>
            <a:ext uri="{FF2B5EF4-FFF2-40B4-BE49-F238E27FC236}">
              <a16:creationId xmlns:a16="http://schemas.microsoft.com/office/drawing/2014/main" id="{00000000-0008-0000-0100-0000DF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2" name="Text Box 4">
          <a:extLst>
            <a:ext uri="{FF2B5EF4-FFF2-40B4-BE49-F238E27FC236}">
              <a16:creationId xmlns:a16="http://schemas.microsoft.com/office/drawing/2014/main" id="{00000000-0008-0000-0100-0000E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3" name="Text Box 6">
          <a:extLst>
            <a:ext uri="{FF2B5EF4-FFF2-40B4-BE49-F238E27FC236}">
              <a16:creationId xmlns:a16="http://schemas.microsoft.com/office/drawing/2014/main" id="{00000000-0008-0000-0100-0000E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4" name="Text Box 4">
          <a:extLst>
            <a:ext uri="{FF2B5EF4-FFF2-40B4-BE49-F238E27FC236}">
              <a16:creationId xmlns:a16="http://schemas.microsoft.com/office/drawing/2014/main" id="{00000000-0008-0000-0100-0000E2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5" name="Text Box 6">
          <a:extLst>
            <a:ext uri="{FF2B5EF4-FFF2-40B4-BE49-F238E27FC236}">
              <a16:creationId xmlns:a16="http://schemas.microsoft.com/office/drawing/2014/main" id="{00000000-0008-0000-0100-0000E3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6" name="Text Box 4">
          <a:extLst>
            <a:ext uri="{FF2B5EF4-FFF2-40B4-BE49-F238E27FC236}">
              <a16:creationId xmlns:a16="http://schemas.microsoft.com/office/drawing/2014/main" id="{00000000-0008-0000-0100-0000E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7" name="Text Box 6">
          <a:extLst>
            <a:ext uri="{FF2B5EF4-FFF2-40B4-BE49-F238E27FC236}">
              <a16:creationId xmlns:a16="http://schemas.microsoft.com/office/drawing/2014/main" id="{00000000-0008-0000-0100-0000E5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8" name="Text Box 4">
          <a:extLst>
            <a:ext uri="{FF2B5EF4-FFF2-40B4-BE49-F238E27FC236}">
              <a16:creationId xmlns:a16="http://schemas.microsoft.com/office/drawing/2014/main" id="{00000000-0008-0000-0100-0000E6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9" name="Text Box 6">
          <a:extLst>
            <a:ext uri="{FF2B5EF4-FFF2-40B4-BE49-F238E27FC236}">
              <a16:creationId xmlns:a16="http://schemas.microsoft.com/office/drawing/2014/main" id="{00000000-0008-0000-0100-0000E7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0" name="Text Box 4">
          <a:extLst>
            <a:ext uri="{FF2B5EF4-FFF2-40B4-BE49-F238E27FC236}">
              <a16:creationId xmlns:a16="http://schemas.microsoft.com/office/drawing/2014/main" id="{00000000-0008-0000-0100-0000E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1" name="Text Box 6">
          <a:extLst>
            <a:ext uri="{FF2B5EF4-FFF2-40B4-BE49-F238E27FC236}">
              <a16:creationId xmlns:a16="http://schemas.microsoft.com/office/drawing/2014/main" id="{00000000-0008-0000-0100-0000E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2" name="Text Box 4">
          <a:extLst>
            <a:ext uri="{FF2B5EF4-FFF2-40B4-BE49-F238E27FC236}">
              <a16:creationId xmlns:a16="http://schemas.microsoft.com/office/drawing/2014/main" id="{00000000-0008-0000-0100-0000EA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3" name="Text Box 6">
          <a:extLst>
            <a:ext uri="{FF2B5EF4-FFF2-40B4-BE49-F238E27FC236}">
              <a16:creationId xmlns:a16="http://schemas.microsoft.com/office/drawing/2014/main" id="{00000000-0008-0000-0100-0000EB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64" name="Text Box 6">
          <a:extLst>
            <a:ext uri="{FF2B5EF4-FFF2-40B4-BE49-F238E27FC236}">
              <a16:creationId xmlns:a16="http://schemas.microsoft.com/office/drawing/2014/main" id="{00000000-0008-0000-0100-0000EC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5" name="Text Box 4">
          <a:extLst>
            <a:ext uri="{FF2B5EF4-FFF2-40B4-BE49-F238E27FC236}">
              <a16:creationId xmlns:a16="http://schemas.microsoft.com/office/drawing/2014/main" id="{00000000-0008-0000-0100-0000E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6" name="Text Box 6">
          <a:extLst>
            <a:ext uri="{FF2B5EF4-FFF2-40B4-BE49-F238E27FC236}">
              <a16:creationId xmlns:a16="http://schemas.microsoft.com/office/drawing/2014/main" id="{00000000-0008-0000-0100-0000EE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7" name="Text Box 4">
          <a:extLst>
            <a:ext uri="{FF2B5EF4-FFF2-40B4-BE49-F238E27FC236}">
              <a16:creationId xmlns:a16="http://schemas.microsoft.com/office/drawing/2014/main" id="{00000000-0008-0000-0100-0000EF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8" name="Text Box 6">
          <a:extLst>
            <a:ext uri="{FF2B5EF4-FFF2-40B4-BE49-F238E27FC236}">
              <a16:creationId xmlns:a16="http://schemas.microsoft.com/office/drawing/2014/main" id="{00000000-0008-0000-0100-0000F0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69" name="Text Box 4">
          <a:extLst>
            <a:ext uri="{FF2B5EF4-FFF2-40B4-BE49-F238E27FC236}">
              <a16:creationId xmlns:a16="http://schemas.microsoft.com/office/drawing/2014/main" id="{00000000-0008-0000-0100-0000F1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70" name="Text Box 6">
          <a:extLst>
            <a:ext uri="{FF2B5EF4-FFF2-40B4-BE49-F238E27FC236}">
              <a16:creationId xmlns:a16="http://schemas.microsoft.com/office/drawing/2014/main" id="{00000000-0008-0000-0100-0000F2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1" name="Text Box 4">
          <a:extLst>
            <a:ext uri="{FF2B5EF4-FFF2-40B4-BE49-F238E27FC236}">
              <a16:creationId xmlns:a16="http://schemas.microsoft.com/office/drawing/2014/main" id="{00000000-0008-0000-0100-0000F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2" name="Text Box 6">
          <a:extLst>
            <a:ext uri="{FF2B5EF4-FFF2-40B4-BE49-F238E27FC236}">
              <a16:creationId xmlns:a16="http://schemas.microsoft.com/office/drawing/2014/main" id="{00000000-0008-0000-0100-0000F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3" name="Text Box 4">
          <a:extLst>
            <a:ext uri="{FF2B5EF4-FFF2-40B4-BE49-F238E27FC236}">
              <a16:creationId xmlns:a16="http://schemas.microsoft.com/office/drawing/2014/main" id="{00000000-0008-0000-0100-0000F5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4" name="Text Box 6">
          <a:extLst>
            <a:ext uri="{FF2B5EF4-FFF2-40B4-BE49-F238E27FC236}">
              <a16:creationId xmlns:a16="http://schemas.microsoft.com/office/drawing/2014/main" id="{00000000-0008-0000-0100-0000F6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5" name="Text Box 4">
          <a:extLst>
            <a:ext uri="{FF2B5EF4-FFF2-40B4-BE49-F238E27FC236}">
              <a16:creationId xmlns:a16="http://schemas.microsoft.com/office/drawing/2014/main" id="{00000000-0008-0000-0100-0000F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6" name="Text Box 6">
          <a:extLst>
            <a:ext uri="{FF2B5EF4-FFF2-40B4-BE49-F238E27FC236}">
              <a16:creationId xmlns:a16="http://schemas.microsoft.com/office/drawing/2014/main" id="{00000000-0008-0000-0100-0000F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7" name="Text Box 4">
          <a:extLst>
            <a:ext uri="{FF2B5EF4-FFF2-40B4-BE49-F238E27FC236}">
              <a16:creationId xmlns:a16="http://schemas.microsoft.com/office/drawing/2014/main" id="{00000000-0008-0000-0100-0000F9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8" name="Text Box 6">
          <a:extLst>
            <a:ext uri="{FF2B5EF4-FFF2-40B4-BE49-F238E27FC236}">
              <a16:creationId xmlns:a16="http://schemas.microsoft.com/office/drawing/2014/main" id="{00000000-0008-0000-0100-0000FA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9" name="Text Box 4">
          <a:extLst>
            <a:ext uri="{FF2B5EF4-FFF2-40B4-BE49-F238E27FC236}">
              <a16:creationId xmlns:a16="http://schemas.microsoft.com/office/drawing/2014/main" id="{00000000-0008-0000-0100-0000F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80" name="Text Box 6">
          <a:extLst>
            <a:ext uri="{FF2B5EF4-FFF2-40B4-BE49-F238E27FC236}">
              <a16:creationId xmlns:a16="http://schemas.microsoft.com/office/drawing/2014/main" id="{00000000-0008-0000-0100-0000F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1" name="Text Box 4">
          <a:extLst>
            <a:ext uri="{FF2B5EF4-FFF2-40B4-BE49-F238E27FC236}">
              <a16:creationId xmlns:a16="http://schemas.microsoft.com/office/drawing/2014/main" id="{00000000-0008-0000-0100-0000FD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2" name="Text Box 6">
          <a:extLst>
            <a:ext uri="{FF2B5EF4-FFF2-40B4-BE49-F238E27FC236}">
              <a16:creationId xmlns:a16="http://schemas.microsoft.com/office/drawing/2014/main" id="{00000000-0008-0000-0100-0000FE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83" name="Text Box 6">
          <a:extLst>
            <a:ext uri="{FF2B5EF4-FFF2-40B4-BE49-F238E27FC236}">
              <a16:creationId xmlns:a16="http://schemas.microsoft.com/office/drawing/2014/main" id="{00000000-0008-0000-0100-0000FF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4" name="Text Box 4">
          <a:extLst>
            <a:ext uri="{FF2B5EF4-FFF2-40B4-BE49-F238E27FC236}">
              <a16:creationId xmlns:a16="http://schemas.microsoft.com/office/drawing/2014/main" id="{00000000-0008-0000-0100-00000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5" name="Text Box 6">
          <a:extLst>
            <a:ext uri="{FF2B5EF4-FFF2-40B4-BE49-F238E27FC236}">
              <a16:creationId xmlns:a16="http://schemas.microsoft.com/office/drawing/2014/main" id="{00000000-0008-0000-0100-00000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6" name="Text Box 4">
          <a:extLst>
            <a:ext uri="{FF2B5EF4-FFF2-40B4-BE49-F238E27FC236}">
              <a16:creationId xmlns:a16="http://schemas.microsoft.com/office/drawing/2014/main" id="{00000000-0008-0000-0100-00000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7" name="Text Box 6">
          <a:extLst>
            <a:ext uri="{FF2B5EF4-FFF2-40B4-BE49-F238E27FC236}">
              <a16:creationId xmlns:a16="http://schemas.microsoft.com/office/drawing/2014/main" id="{00000000-0008-0000-0100-00000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8" name="Text Box 4">
          <a:extLst>
            <a:ext uri="{FF2B5EF4-FFF2-40B4-BE49-F238E27FC236}">
              <a16:creationId xmlns:a16="http://schemas.microsoft.com/office/drawing/2014/main" id="{00000000-0008-0000-0100-000004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9" name="Text Box 6">
          <a:extLst>
            <a:ext uri="{FF2B5EF4-FFF2-40B4-BE49-F238E27FC236}">
              <a16:creationId xmlns:a16="http://schemas.microsoft.com/office/drawing/2014/main" id="{00000000-0008-0000-0100-000005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0" name="Text Box 4">
          <a:extLst>
            <a:ext uri="{FF2B5EF4-FFF2-40B4-BE49-F238E27FC236}">
              <a16:creationId xmlns:a16="http://schemas.microsoft.com/office/drawing/2014/main" id="{00000000-0008-0000-0100-00000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1" name="Text Box 6">
          <a:extLst>
            <a:ext uri="{FF2B5EF4-FFF2-40B4-BE49-F238E27FC236}">
              <a16:creationId xmlns:a16="http://schemas.microsoft.com/office/drawing/2014/main" id="{00000000-0008-0000-0100-000007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2" name="Text Box 4">
          <a:extLst>
            <a:ext uri="{FF2B5EF4-FFF2-40B4-BE49-F238E27FC236}">
              <a16:creationId xmlns:a16="http://schemas.microsoft.com/office/drawing/2014/main" id="{00000000-0008-0000-0100-00000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3" name="Text Box 6">
          <a:extLst>
            <a:ext uri="{FF2B5EF4-FFF2-40B4-BE49-F238E27FC236}">
              <a16:creationId xmlns:a16="http://schemas.microsoft.com/office/drawing/2014/main" id="{00000000-0008-0000-0100-00000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4" name="Text Box 4">
          <a:extLst>
            <a:ext uri="{FF2B5EF4-FFF2-40B4-BE49-F238E27FC236}">
              <a16:creationId xmlns:a16="http://schemas.microsoft.com/office/drawing/2014/main" id="{00000000-0008-0000-0100-00000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5" name="Text Box 6">
          <a:extLst>
            <a:ext uri="{FF2B5EF4-FFF2-40B4-BE49-F238E27FC236}">
              <a16:creationId xmlns:a16="http://schemas.microsoft.com/office/drawing/2014/main" id="{00000000-0008-0000-0100-00000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6" name="Text Box 4">
          <a:extLst>
            <a:ext uri="{FF2B5EF4-FFF2-40B4-BE49-F238E27FC236}">
              <a16:creationId xmlns:a16="http://schemas.microsoft.com/office/drawing/2014/main" id="{00000000-0008-0000-0100-00000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7" name="Text Box 6">
          <a:extLst>
            <a:ext uri="{FF2B5EF4-FFF2-40B4-BE49-F238E27FC236}">
              <a16:creationId xmlns:a16="http://schemas.microsoft.com/office/drawing/2014/main" id="{00000000-0008-0000-0100-00000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8" name="Text Box 4">
          <a:extLst>
            <a:ext uri="{FF2B5EF4-FFF2-40B4-BE49-F238E27FC236}">
              <a16:creationId xmlns:a16="http://schemas.microsoft.com/office/drawing/2014/main" id="{00000000-0008-0000-0100-00000E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9" name="Text Box 6">
          <a:extLst>
            <a:ext uri="{FF2B5EF4-FFF2-40B4-BE49-F238E27FC236}">
              <a16:creationId xmlns:a16="http://schemas.microsoft.com/office/drawing/2014/main" id="{00000000-0008-0000-0100-00000F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0" name="Text Box 4">
          <a:extLst>
            <a:ext uri="{FF2B5EF4-FFF2-40B4-BE49-F238E27FC236}">
              <a16:creationId xmlns:a16="http://schemas.microsoft.com/office/drawing/2014/main" id="{00000000-0008-0000-0100-00001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1" name="Text Box 6">
          <a:extLst>
            <a:ext uri="{FF2B5EF4-FFF2-40B4-BE49-F238E27FC236}">
              <a16:creationId xmlns:a16="http://schemas.microsoft.com/office/drawing/2014/main" id="{00000000-0008-0000-0100-000011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2" name="Text Box 4">
          <a:extLst>
            <a:ext uri="{FF2B5EF4-FFF2-40B4-BE49-F238E27FC236}">
              <a16:creationId xmlns:a16="http://schemas.microsoft.com/office/drawing/2014/main" id="{00000000-0008-0000-0100-000012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3" name="Text Box 6">
          <a:extLst>
            <a:ext uri="{FF2B5EF4-FFF2-40B4-BE49-F238E27FC236}">
              <a16:creationId xmlns:a16="http://schemas.microsoft.com/office/drawing/2014/main" id="{00000000-0008-0000-0100-000013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4" name="Text Box 4">
          <a:extLst>
            <a:ext uri="{FF2B5EF4-FFF2-40B4-BE49-F238E27FC236}">
              <a16:creationId xmlns:a16="http://schemas.microsoft.com/office/drawing/2014/main" id="{00000000-0008-0000-0100-00001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5" name="Text Box 6">
          <a:extLst>
            <a:ext uri="{FF2B5EF4-FFF2-40B4-BE49-F238E27FC236}">
              <a16:creationId xmlns:a16="http://schemas.microsoft.com/office/drawing/2014/main" id="{00000000-0008-0000-0100-00001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6" name="Text Box 4">
          <a:extLst>
            <a:ext uri="{FF2B5EF4-FFF2-40B4-BE49-F238E27FC236}">
              <a16:creationId xmlns:a16="http://schemas.microsoft.com/office/drawing/2014/main" id="{00000000-0008-0000-0100-00001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7" name="Text Box 6">
          <a:extLst>
            <a:ext uri="{FF2B5EF4-FFF2-40B4-BE49-F238E27FC236}">
              <a16:creationId xmlns:a16="http://schemas.microsoft.com/office/drawing/2014/main" id="{00000000-0008-0000-0100-00001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8" name="Text Box 4">
          <a:extLst>
            <a:ext uri="{FF2B5EF4-FFF2-40B4-BE49-F238E27FC236}">
              <a16:creationId xmlns:a16="http://schemas.microsoft.com/office/drawing/2014/main" id="{00000000-0008-0000-0100-00001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9" name="Text Box 6">
          <a:extLst>
            <a:ext uri="{FF2B5EF4-FFF2-40B4-BE49-F238E27FC236}">
              <a16:creationId xmlns:a16="http://schemas.microsoft.com/office/drawing/2014/main" id="{00000000-0008-0000-0100-00001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0" name="Text Box 4">
          <a:extLst>
            <a:ext uri="{FF2B5EF4-FFF2-40B4-BE49-F238E27FC236}">
              <a16:creationId xmlns:a16="http://schemas.microsoft.com/office/drawing/2014/main" id="{00000000-0008-0000-0100-00001A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1" name="Text Box 6">
          <a:extLst>
            <a:ext uri="{FF2B5EF4-FFF2-40B4-BE49-F238E27FC236}">
              <a16:creationId xmlns:a16="http://schemas.microsoft.com/office/drawing/2014/main" id="{00000000-0008-0000-0100-00001B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2" name="Text Box 4">
          <a:extLst>
            <a:ext uri="{FF2B5EF4-FFF2-40B4-BE49-F238E27FC236}">
              <a16:creationId xmlns:a16="http://schemas.microsoft.com/office/drawing/2014/main" id="{00000000-0008-0000-0100-00001C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3" name="Text Box 6">
          <a:extLst>
            <a:ext uri="{FF2B5EF4-FFF2-40B4-BE49-F238E27FC236}">
              <a16:creationId xmlns:a16="http://schemas.microsoft.com/office/drawing/2014/main" id="{00000000-0008-0000-0100-00001D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4" name="Text Box 4">
          <a:extLst>
            <a:ext uri="{FF2B5EF4-FFF2-40B4-BE49-F238E27FC236}">
              <a16:creationId xmlns:a16="http://schemas.microsoft.com/office/drawing/2014/main" id="{00000000-0008-0000-0100-00001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5" name="Text Box 6">
          <a:extLst>
            <a:ext uri="{FF2B5EF4-FFF2-40B4-BE49-F238E27FC236}">
              <a16:creationId xmlns:a16="http://schemas.microsoft.com/office/drawing/2014/main" id="{00000000-0008-0000-0100-00001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6" name="Text Box 4">
          <a:extLst>
            <a:ext uri="{FF2B5EF4-FFF2-40B4-BE49-F238E27FC236}">
              <a16:creationId xmlns:a16="http://schemas.microsoft.com/office/drawing/2014/main" id="{00000000-0008-0000-0100-000020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7" name="Text Box 6">
          <a:extLst>
            <a:ext uri="{FF2B5EF4-FFF2-40B4-BE49-F238E27FC236}">
              <a16:creationId xmlns:a16="http://schemas.microsoft.com/office/drawing/2014/main" id="{00000000-0008-0000-0100-000021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8" name="Text Box 4">
          <a:extLst>
            <a:ext uri="{FF2B5EF4-FFF2-40B4-BE49-F238E27FC236}">
              <a16:creationId xmlns:a16="http://schemas.microsoft.com/office/drawing/2014/main" id="{00000000-0008-0000-0100-00002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9" name="Text Box 6">
          <a:extLst>
            <a:ext uri="{FF2B5EF4-FFF2-40B4-BE49-F238E27FC236}">
              <a16:creationId xmlns:a16="http://schemas.microsoft.com/office/drawing/2014/main" id="{00000000-0008-0000-0100-00002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0" name="Text Box 4">
          <a:extLst>
            <a:ext uri="{FF2B5EF4-FFF2-40B4-BE49-F238E27FC236}">
              <a16:creationId xmlns:a16="http://schemas.microsoft.com/office/drawing/2014/main" id="{00000000-0008-0000-0100-000024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1" name="Text Box 6">
          <a:extLst>
            <a:ext uri="{FF2B5EF4-FFF2-40B4-BE49-F238E27FC236}">
              <a16:creationId xmlns:a16="http://schemas.microsoft.com/office/drawing/2014/main" id="{00000000-0008-0000-0100-000025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2" name="Text Box 4">
          <a:extLst>
            <a:ext uri="{FF2B5EF4-FFF2-40B4-BE49-F238E27FC236}">
              <a16:creationId xmlns:a16="http://schemas.microsoft.com/office/drawing/2014/main" id="{00000000-0008-0000-0100-00002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3" name="Text Box 6">
          <a:extLst>
            <a:ext uri="{FF2B5EF4-FFF2-40B4-BE49-F238E27FC236}">
              <a16:creationId xmlns:a16="http://schemas.microsoft.com/office/drawing/2014/main" id="{00000000-0008-0000-0100-00002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4" name="Text Box 4">
          <a:extLst>
            <a:ext uri="{FF2B5EF4-FFF2-40B4-BE49-F238E27FC236}">
              <a16:creationId xmlns:a16="http://schemas.microsoft.com/office/drawing/2014/main" id="{00000000-0008-0000-0100-000028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5" name="Text Box 6">
          <a:extLst>
            <a:ext uri="{FF2B5EF4-FFF2-40B4-BE49-F238E27FC236}">
              <a16:creationId xmlns:a16="http://schemas.microsoft.com/office/drawing/2014/main" id="{00000000-0008-0000-0100-000029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6" name="Text Box 4">
          <a:extLst>
            <a:ext uri="{FF2B5EF4-FFF2-40B4-BE49-F238E27FC236}">
              <a16:creationId xmlns:a16="http://schemas.microsoft.com/office/drawing/2014/main" id="{00000000-0008-0000-0100-00002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7" name="Text Box 6">
          <a:extLst>
            <a:ext uri="{FF2B5EF4-FFF2-40B4-BE49-F238E27FC236}">
              <a16:creationId xmlns:a16="http://schemas.microsoft.com/office/drawing/2014/main" id="{00000000-0008-0000-0100-00002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8" name="Text Box 4">
          <a:extLst>
            <a:ext uri="{FF2B5EF4-FFF2-40B4-BE49-F238E27FC236}">
              <a16:creationId xmlns:a16="http://schemas.microsoft.com/office/drawing/2014/main" id="{00000000-0008-0000-0100-00002C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9" name="Text Box 6">
          <a:extLst>
            <a:ext uri="{FF2B5EF4-FFF2-40B4-BE49-F238E27FC236}">
              <a16:creationId xmlns:a16="http://schemas.microsoft.com/office/drawing/2014/main" id="{00000000-0008-0000-0100-00002D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0" name="Text Box 4">
          <a:extLst>
            <a:ext uri="{FF2B5EF4-FFF2-40B4-BE49-F238E27FC236}">
              <a16:creationId xmlns:a16="http://schemas.microsoft.com/office/drawing/2014/main" id="{00000000-0008-0000-0100-00002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1" name="Text Box 6">
          <a:extLst>
            <a:ext uri="{FF2B5EF4-FFF2-40B4-BE49-F238E27FC236}">
              <a16:creationId xmlns:a16="http://schemas.microsoft.com/office/drawing/2014/main" id="{00000000-0008-0000-0100-00002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2" name="Text Box 4">
          <a:extLst>
            <a:ext uri="{FF2B5EF4-FFF2-40B4-BE49-F238E27FC236}">
              <a16:creationId xmlns:a16="http://schemas.microsoft.com/office/drawing/2014/main" id="{00000000-0008-0000-0100-000030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3" name="Text Box 6">
          <a:extLst>
            <a:ext uri="{FF2B5EF4-FFF2-40B4-BE49-F238E27FC236}">
              <a16:creationId xmlns:a16="http://schemas.microsoft.com/office/drawing/2014/main" id="{00000000-0008-0000-0100-000031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34" name="Text Box 6">
          <a:extLst>
            <a:ext uri="{FF2B5EF4-FFF2-40B4-BE49-F238E27FC236}">
              <a16:creationId xmlns:a16="http://schemas.microsoft.com/office/drawing/2014/main" id="{00000000-0008-0000-0100-00003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5" name="Text Box 4">
          <a:extLst>
            <a:ext uri="{FF2B5EF4-FFF2-40B4-BE49-F238E27FC236}">
              <a16:creationId xmlns:a16="http://schemas.microsoft.com/office/drawing/2014/main" id="{00000000-0008-0000-0100-00003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6" name="Text Box 6">
          <a:extLst>
            <a:ext uri="{FF2B5EF4-FFF2-40B4-BE49-F238E27FC236}">
              <a16:creationId xmlns:a16="http://schemas.microsoft.com/office/drawing/2014/main" id="{00000000-0008-0000-0100-00003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7" name="Text Box 4">
          <a:extLst>
            <a:ext uri="{FF2B5EF4-FFF2-40B4-BE49-F238E27FC236}">
              <a16:creationId xmlns:a16="http://schemas.microsoft.com/office/drawing/2014/main" id="{00000000-0008-0000-0100-00003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8" name="Text Box 6">
          <a:extLst>
            <a:ext uri="{FF2B5EF4-FFF2-40B4-BE49-F238E27FC236}">
              <a16:creationId xmlns:a16="http://schemas.microsoft.com/office/drawing/2014/main" id="{00000000-0008-0000-0100-00003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39" name="Text Box 4">
          <a:extLst>
            <a:ext uri="{FF2B5EF4-FFF2-40B4-BE49-F238E27FC236}">
              <a16:creationId xmlns:a16="http://schemas.microsoft.com/office/drawing/2014/main" id="{00000000-0008-0000-0100-00003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40" name="Text Box 6">
          <a:extLst>
            <a:ext uri="{FF2B5EF4-FFF2-40B4-BE49-F238E27FC236}">
              <a16:creationId xmlns:a16="http://schemas.microsoft.com/office/drawing/2014/main" id="{00000000-0008-0000-0100-00003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1" name="Text Box 4">
          <a:extLst>
            <a:ext uri="{FF2B5EF4-FFF2-40B4-BE49-F238E27FC236}">
              <a16:creationId xmlns:a16="http://schemas.microsoft.com/office/drawing/2014/main" id="{00000000-0008-0000-0100-00003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2" name="Text Box 6">
          <a:extLst>
            <a:ext uri="{FF2B5EF4-FFF2-40B4-BE49-F238E27FC236}">
              <a16:creationId xmlns:a16="http://schemas.microsoft.com/office/drawing/2014/main" id="{00000000-0008-0000-0100-00003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3" name="Text Box 4">
          <a:extLst>
            <a:ext uri="{FF2B5EF4-FFF2-40B4-BE49-F238E27FC236}">
              <a16:creationId xmlns:a16="http://schemas.microsoft.com/office/drawing/2014/main" id="{00000000-0008-0000-0100-00003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4" name="Text Box 6">
          <a:extLst>
            <a:ext uri="{FF2B5EF4-FFF2-40B4-BE49-F238E27FC236}">
              <a16:creationId xmlns:a16="http://schemas.microsoft.com/office/drawing/2014/main" id="{00000000-0008-0000-0100-00003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5" name="Text Box 4">
          <a:extLst>
            <a:ext uri="{FF2B5EF4-FFF2-40B4-BE49-F238E27FC236}">
              <a16:creationId xmlns:a16="http://schemas.microsoft.com/office/drawing/2014/main" id="{00000000-0008-0000-0100-00003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6" name="Text Box 6">
          <a:extLst>
            <a:ext uri="{FF2B5EF4-FFF2-40B4-BE49-F238E27FC236}">
              <a16:creationId xmlns:a16="http://schemas.microsoft.com/office/drawing/2014/main" id="{00000000-0008-0000-0100-00003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7" name="Text Box 4">
          <a:extLst>
            <a:ext uri="{FF2B5EF4-FFF2-40B4-BE49-F238E27FC236}">
              <a16:creationId xmlns:a16="http://schemas.microsoft.com/office/drawing/2014/main" id="{00000000-0008-0000-0100-00003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8" name="Text Box 6">
          <a:extLst>
            <a:ext uri="{FF2B5EF4-FFF2-40B4-BE49-F238E27FC236}">
              <a16:creationId xmlns:a16="http://schemas.microsoft.com/office/drawing/2014/main" id="{00000000-0008-0000-0100-00004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49" name="Text Box 6">
          <a:extLst>
            <a:ext uri="{FF2B5EF4-FFF2-40B4-BE49-F238E27FC236}">
              <a16:creationId xmlns:a16="http://schemas.microsoft.com/office/drawing/2014/main" id="{00000000-0008-0000-0100-00004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0" name="Text Box 4">
          <a:extLst>
            <a:ext uri="{FF2B5EF4-FFF2-40B4-BE49-F238E27FC236}">
              <a16:creationId xmlns:a16="http://schemas.microsoft.com/office/drawing/2014/main" id="{00000000-0008-0000-0100-00004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1" name="Text Box 6">
          <a:extLst>
            <a:ext uri="{FF2B5EF4-FFF2-40B4-BE49-F238E27FC236}">
              <a16:creationId xmlns:a16="http://schemas.microsoft.com/office/drawing/2014/main" id="{00000000-0008-0000-0100-00004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2" name="Text Box 4">
          <a:extLst>
            <a:ext uri="{FF2B5EF4-FFF2-40B4-BE49-F238E27FC236}">
              <a16:creationId xmlns:a16="http://schemas.microsoft.com/office/drawing/2014/main" id="{00000000-0008-0000-0100-00004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3" name="Text Box 6">
          <a:extLst>
            <a:ext uri="{FF2B5EF4-FFF2-40B4-BE49-F238E27FC236}">
              <a16:creationId xmlns:a16="http://schemas.microsoft.com/office/drawing/2014/main" id="{00000000-0008-0000-0100-00004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54" name="Text Box 6">
          <a:extLst>
            <a:ext uri="{FF2B5EF4-FFF2-40B4-BE49-F238E27FC236}">
              <a16:creationId xmlns:a16="http://schemas.microsoft.com/office/drawing/2014/main" id="{00000000-0008-0000-0100-00004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5" name="Text Box 4">
          <a:extLst>
            <a:ext uri="{FF2B5EF4-FFF2-40B4-BE49-F238E27FC236}">
              <a16:creationId xmlns:a16="http://schemas.microsoft.com/office/drawing/2014/main" id="{00000000-0008-0000-0100-00004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6" name="Text Box 6">
          <a:extLst>
            <a:ext uri="{FF2B5EF4-FFF2-40B4-BE49-F238E27FC236}">
              <a16:creationId xmlns:a16="http://schemas.microsoft.com/office/drawing/2014/main" id="{00000000-0008-0000-0100-000048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7" name="Text Box 4">
          <a:extLst>
            <a:ext uri="{FF2B5EF4-FFF2-40B4-BE49-F238E27FC236}">
              <a16:creationId xmlns:a16="http://schemas.microsoft.com/office/drawing/2014/main" id="{00000000-0008-0000-0100-000049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8" name="Text Box 6">
          <a:extLst>
            <a:ext uri="{FF2B5EF4-FFF2-40B4-BE49-F238E27FC236}">
              <a16:creationId xmlns:a16="http://schemas.microsoft.com/office/drawing/2014/main" id="{00000000-0008-0000-0100-00004A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59" name="Text Box 4">
          <a:extLst>
            <a:ext uri="{FF2B5EF4-FFF2-40B4-BE49-F238E27FC236}">
              <a16:creationId xmlns:a16="http://schemas.microsoft.com/office/drawing/2014/main" id="{00000000-0008-0000-0100-00004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0" name="Text Box 6">
          <a:extLst>
            <a:ext uri="{FF2B5EF4-FFF2-40B4-BE49-F238E27FC236}">
              <a16:creationId xmlns:a16="http://schemas.microsoft.com/office/drawing/2014/main" id="{00000000-0008-0000-0100-00004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1" name="Text Box 4">
          <a:extLst>
            <a:ext uri="{FF2B5EF4-FFF2-40B4-BE49-F238E27FC236}">
              <a16:creationId xmlns:a16="http://schemas.microsoft.com/office/drawing/2014/main" id="{00000000-0008-0000-0100-00004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2" name="Text Box 6">
          <a:extLst>
            <a:ext uri="{FF2B5EF4-FFF2-40B4-BE49-F238E27FC236}">
              <a16:creationId xmlns:a16="http://schemas.microsoft.com/office/drawing/2014/main" id="{00000000-0008-0000-0100-00004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3" name="Text Box 4">
          <a:extLst>
            <a:ext uri="{FF2B5EF4-FFF2-40B4-BE49-F238E27FC236}">
              <a16:creationId xmlns:a16="http://schemas.microsoft.com/office/drawing/2014/main" id="{00000000-0008-0000-0100-00004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4" name="Text Box 6">
          <a:extLst>
            <a:ext uri="{FF2B5EF4-FFF2-40B4-BE49-F238E27FC236}">
              <a16:creationId xmlns:a16="http://schemas.microsoft.com/office/drawing/2014/main" id="{00000000-0008-0000-0100-00005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5" name="Text Box 4">
          <a:extLst>
            <a:ext uri="{FF2B5EF4-FFF2-40B4-BE49-F238E27FC236}">
              <a16:creationId xmlns:a16="http://schemas.microsoft.com/office/drawing/2014/main" id="{00000000-0008-0000-0100-000051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6" name="Text Box 6">
          <a:extLst>
            <a:ext uri="{FF2B5EF4-FFF2-40B4-BE49-F238E27FC236}">
              <a16:creationId xmlns:a16="http://schemas.microsoft.com/office/drawing/2014/main" id="{00000000-0008-0000-0100-000052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7" name="Text Box 4">
          <a:extLst>
            <a:ext uri="{FF2B5EF4-FFF2-40B4-BE49-F238E27FC236}">
              <a16:creationId xmlns:a16="http://schemas.microsoft.com/office/drawing/2014/main" id="{00000000-0008-0000-0100-000053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8" name="Text Box 6">
          <a:extLst>
            <a:ext uri="{FF2B5EF4-FFF2-40B4-BE49-F238E27FC236}">
              <a16:creationId xmlns:a16="http://schemas.microsoft.com/office/drawing/2014/main" id="{00000000-0008-0000-0100-000054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9" name="Text Box 4">
          <a:extLst>
            <a:ext uri="{FF2B5EF4-FFF2-40B4-BE49-F238E27FC236}">
              <a16:creationId xmlns:a16="http://schemas.microsoft.com/office/drawing/2014/main" id="{00000000-0008-0000-0100-000055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70" name="Text Box 6">
          <a:extLst>
            <a:ext uri="{FF2B5EF4-FFF2-40B4-BE49-F238E27FC236}">
              <a16:creationId xmlns:a16="http://schemas.microsoft.com/office/drawing/2014/main" id="{00000000-0008-0000-0100-00005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1" name="Text Box 4">
          <a:extLst>
            <a:ext uri="{FF2B5EF4-FFF2-40B4-BE49-F238E27FC236}">
              <a16:creationId xmlns:a16="http://schemas.microsoft.com/office/drawing/2014/main" id="{00000000-0008-0000-0100-000057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2" name="Text Box 6">
          <a:extLst>
            <a:ext uri="{FF2B5EF4-FFF2-40B4-BE49-F238E27FC236}">
              <a16:creationId xmlns:a16="http://schemas.microsoft.com/office/drawing/2014/main" id="{00000000-0008-0000-0100-000058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3" name="Text Box 4">
          <a:extLst>
            <a:ext uri="{FF2B5EF4-FFF2-40B4-BE49-F238E27FC236}">
              <a16:creationId xmlns:a16="http://schemas.microsoft.com/office/drawing/2014/main" id="{00000000-0008-0000-0100-000059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4" name="Text Box 6">
          <a:extLst>
            <a:ext uri="{FF2B5EF4-FFF2-40B4-BE49-F238E27FC236}">
              <a16:creationId xmlns:a16="http://schemas.microsoft.com/office/drawing/2014/main" id="{00000000-0008-0000-0100-00005A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5" name="Text Box 4">
          <a:extLst>
            <a:ext uri="{FF2B5EF4-FFF2-40B4-BE49-F238E27FC236}">
              <a16:creationId xmlns:a16="http://schemas.microsoft.com/office/drawing/2014/main" id="{00000000-0008-0000-0100-00005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6" name="Text Box 6">
          <a:extLst>
            <a:ext uri="{FF2B5EF4-FFF2-40B4-BE49-F238E27FC236}">
              <a16:creationId xmlns:a16="http://schemas.microsoft.com/office/drawing/2014/main" id="{00000000-0008-0000-0100-00005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7" name="Text Box 4">
          <a:extLst>
            <a:ext uri="{FF2B5EF4-FFF2-40B4-BE49-F238E27FC236}">
              <a16:creationId xmlns:a16="http://schemas.microsoft.com/office/drawing/2014/main" id="{00000000-0008-0000-0100-00005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8" name="Text Box 6">
          <a:extLst>
            <a:ext uri="{FF2B5EF4-FFF2-40B4-BE49-F238E27FC236}">
              <a16:creationId xmlns:a16="http://schemas.microsoft.com/office/drawing/2014/main" id="{00000000-0008-0000-0100-00005E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79" name="Text Box 4">
          <a:extLst>
            <a:ext uri="{FF2B5EF4-FFF2-40B4-BE49-F238E27FC236}">
              <a16:creationId xmlns:a16="http://schemas.microsoft.com/office/drawing/2014/main" id="{00000000-0008-0000-0100-00005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80" name="Text Box 6">
          <a:extLst>
            <a:ext uri="{FF2B5EF4-FFF2-40B4-BE49-F238E27FC236}">
              <a16:creationId xmlns:a16="http://schemas.microsoft.com/office/drawing/2014/main" id="{00000000-0008-0000-0100-000060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1" name="Text Box 4">
          <a:extLst>
            <a:ext uri="{FF2B5EF4-FFF2-40B4-BE49-F238E27FC236}">
              <a16:creationId xmlns:a16="http://schemas.microsoft.com/office/drawing/2014/main" id="{00000000-0008-0000-0100-00006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2" name="Text Box 6">
          <a:extLst>
            <a:ext uri="{FF2B5EF4-FFF2-40B4-BE49-F238E27FC236}">
              <a16:creationId xmlns:a16="http://schemas.microsoft.com/office/drawing/2014/main" id="{00000000-0008-0000-0100-00006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3" name="Text Box 4">
          <a:extLst>
            <a:ext uri="{FF2B5EF4-FFF2-40B4-BE49-F238E27FC236}">
              <a16:creationId xmlns:a16="http://schemas.microsoft.com/office/drawing/2014/main" id="{00000000-0008-0000-0100-00006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4" name="Text Box 6">
          <a:extLst>
            <a:ext uri="{FF2B5EF4-FFF2-40B4-BE49-F238E27FC236}">
              <a16:creationId xmlns:a16="http://schemas.microsoft.com/office/drawing/2014/main" id="{00000000-0008-0000-0100-00006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5" name="Text Box 4">
          <a:extLst>
            <a:ext uri="{FF2B5EF4-FFF2-40B4-BE49-F238E27FC236}">
              <a16:creationId xmlns:a16="http://schemas.microsoft.com/office/drawing/2014/main" id="{00000000-0008-0000-0100-00006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6" name="Text Box 6">
          <a:extLst>
            <a:ext uri="{FF2B5EF4-FFF2-40B4-BE49-F238E27FC236}">
              <a16:creationId xmlns:a16="http://schemas.microsoft.com/office/drawing/2014/main" id="{00000000-0008-0000-0100-00006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7" name="Text Box 4">
          <a:extLst>
            <a:ext uri="{FF2B5EF4-FFF2-40B4-BE49-F238E27FC236}">
              <a16:creationId xmlns:a16="http://schemas.microsoft.com/office/drawing/2014/main" id="{00000000-0008-0000-0100-00006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8" name="Text Box 6">
          <a:extLst>
            <a:ext uri="{FF2B5EF4-FFF2-40B4-BE49-F238E27FC236}">
              <a16:creationId xmlns:a16="http://schemas.microsoft.com/office/drawing/2014/main" id="{00000000-0008-0000-0100-00006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89" name="Text Box 4">
          <a:extLst>
            <a:ext uri="{FF2B5EF4-FFF2-40B4-BE49-F238E27FC236}">
              <a16:creationId xmlns:a16="http://schemas.microsoft.com/office/drawing/2014/main" id="{00000000-0008-0000-0100-00006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90" name="Text Box 6">
          <a:extLst>
            <a:ext uri="{FF2B5EF4-FFF2-40B4-BE49-F238E27FC236}">
              <a16:creationId xmlns:a16="http://schemas.microsoft.com/office/drawing/2014/main" id="{00000000-0008-0000-0100-00006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1" name="Text Box 4">
          <a:extLst>
            <a:ext uri="{FF2B5EF4-FFF2-40B4-BE49-F238E27FC236}">
              <a16:creationId xmlns:a16="http://schemas.microsoft.com/office/drawing/2014/main" id="{00000000-0008-0000-0100-00006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2" name="Text Box 6">
          <a:extLst>
            <a:ext uri="{FF2B5EF4-FFF2-40B4-BE49-F238E27FC236}">
              <a16:creationId xmlns:a16="http://schemas.microsoft.com/office/drawing/2014/main" id="{00000000-0008-0000-0100-00006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3" name="Text Box 4">
          <a:extLst>
            <a:ext uri="{FF2B5EF4-FFF2-40B4-BE49-F238E27FC236}">
              <a16:creationId xmlns:a16="http://schemas.microsoft.com/office/drawing/2014/main" id="{00000000-0008-0000-0100-00006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4" name="Text Box 6">
          <a:extLst>
            <a:ext uri="{FF2B5EF4-FFF2-40B4-BE49-F238E27FC236}">
              <a16:creationId xmlns:a16="http://schemas.microsoft.com/office/drawing/2014/main" id="{00000000-0008-0000-0100-00006E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5" name="Text Box 4">
          <a:extLst>
            <a:ext uri="{FF2B5EF4-FFF2-40B4-BE49-F238E27FC236}">
              <a16:creationId xmlns:a16="http://schemas.microsoft.com/office/drawing/2014/main" id="{00000000-0008-0000-0100-00006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6" name="Text Box 6">
          <a:extLst>
            <a:ext uri="{FF2B5EF4-FFF2-40B4-BE49-F238E27FC236}">
              <a16:creationId xmlns:a16="http://schemas.microsoft.com/office/drawing/2014/main" id="{00000000-0008-0000-0100-000070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7" name="Text Box 4">
          <a:extLst>
            <a:ext uri="{FF2B5EF4-FFF2-40B4-BE49-F238E27FC236}">
              <a16:creationId xmlns:a16="http://schemas.microsoft.com/office/drawing/2014/main" id="{00000000-0008-0000-0100-00007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8" name="Text Box 6">
          <a:extLst>
            <a:ext uri="{FF2B5EF4-FFF2-40B4-BE49-F238E27FC236}">
              <a16:creationId xmlns:a16="http://schemas.microsoft.com/office/drawing/2014/main" id="{00000000-0008-0000-0100-000072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99" name="Text Box 6">
          <a:extLst>
            <a:ext uri="{FF2B5EF4-FFF2-40B4-BE49-F238E27FC236}">
              <a16:creationId xmlns:a16="http://schemas.microsoft.com/office/drawing/2014/main" id="{00000000-0008-0000-0100-000073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0" name="Text Box 4">
          <a:extLst>
            <a:ext uri="{FF2B5EF4-FFF2-40B4-BE49-F238E27FC236}">
              <a16:creationId xmlns:a16="http://schemas.microsoft.com/office/drawing/2014/main" id="{00000000-0008-0000-0100-00007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1" name="Text Box 6">
          <a:extLst>
            <a:ext uri="{FF2B5EF4-FFF2-40B4-BE49-F238E27FC236}">
              <a16:creationId xmlns:a16="http://schemas.microsoft.com/office/drawing/2014/main" id="{00000000-0008-0000-0100-000075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2" name="Text Box 4">
          <a:extLst>
            <a:ext uri="{FF2B5EF4-FFF2-40B4-BE49-F238E27FC236}">
              <a16:creationId xmlns:a16="http://schemas.microsoft.com/office/drawing/2014/main" id="{00000000-0008-0000-0100-00007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3" name="Text Box 6">
          <a:extLst>
            <a:ext uri="{FF2B5EF4-FFF2-40B4-BE49-F238E27FC236}">
              <a16:creationId xmlns:a16="http://schemas.microsoft.com/office/drawing/2014/main" id="{00000000-0008-0000-0100-000077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4" name="Text Box 4">
          <a:extLst>
            <a:ext uri="{FF2B5EF4-FFF2-40B4-BE49-F238E27FC236}">
              <a16:creationId xmlns:a16="http://schemas.microsoft.com/office/drawing/2014/main" id="{00000000-0008-0000-0100-00007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5" name="Text Box 6">
          <a:extLst>
            <a:ext uri="{FF2B5EF4-FFF2-40B4-BE49-F238E27FC236}">
              <a16:creationId xmlns:a16="http://schemas.microsoft.com/office/drawing/2014/main" id="{00000000-0008-0000-0100-000079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6" name="Text Box 4">
          <a:extLst>
            <a:ext uri="{FF2B5EF4-FFF2-40B4-BE49-F238E27FC236}">
              <a16:creationId xmlns:a16="http://schemas.microsoft.com/office/drawing/2014/main" id="{00000000-0008-0000-0100-00007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7" name="Text Box 6">
          <a:extLst>
            <a:ext uri="{FF2B5EF4-FFF2-40B4-BE49-F238E27FC236}">
              <a16:creationId xmlns:a16="http://schemas.microsoft.com/office/drawing/2014/main" id="{00000000-0008-0000-0100-00007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8" name="Text Box 4">
          <a:extLst>
            <a:ext uri="{FF2B5EF4-FFF2-40B4-BE49-F238E27FC236}">
              <a16:creationId xmlns:a16="http://schemas.microsoft.com/office/drawing/2014/main" id="{00000000-0008-0000-0100-00007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9" name="Text Box 6">
          <a:extLst>
            <a:ext uri="{FF2B5EF4-FFF2-40B4-BE49-F238E27FC236}">
              <a16:creationId xmlns:a16="http://schemas.microsoft.com/office/drawing/2014/main" id="{00000000-0008-0000-0100-00007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0" name="Text Box 4">
          <a:extLst>
            <a:ext uri="{FF2B5EF4-FFF2-40B4-BE49-F238E27FC236}">
              <a16:creationId xmlns:a16="http://schemas.microsoft.com/office/drawing/2014/main" id="{00000000-0008-0000-0100-00007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1" name="Text Box 6">
          <a:extLst>
            <a:ext uri="{FF2B5EF4-FFF2-40B4-BE49-F238E27FC236}">
              <a16:creationId xmlns:a16="http://schemas.microsoft.com/office/drawing/2014/main" id="{00000000-0008-0000-0100-00007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2" name="Text Box 4">
          <a:extLst>
            <a:ext uri="{FF2B5EF4-FFF2-40B4-BE49-F238E27FC236}">
              <a16:creationId xmlns:a16="http://schemas.microsoft.com/office/drawing/2014/main" id="{00000000-0008-0000-0100-000080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3" name="Text Box 6">
          <a:extLst>
            <a:ext uri="{FF2B5EF4-FFF2-40B4-BE49-F238E27FC236}">
              <a16:creationId xmlns:a16="http://schemas.microsoft.com/office/drawing/2014/main" id="{00000000-0008-0000-0100-000081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4" name="Text Box 4">
          <a:extLst>
            <a:ext uri="{FF2B5EF4-FFF2-40B4-BE49-F238E27FC236}">
              <a16:creationId xmlns:a16="http://schemas.microsoft.com/office/drawing/2014/main" id="{00000000-0008-0000-0100-00008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5" name="Text Box 6">
          <a:extLst>
            <a:ext uri="{FF2B5EF4-FFF2-40B4-BE49-F238E27FC236}">
              <a16:creationId xmlns:a16="http://schemas.microsoft.com/office/drawing/2014/main" id="{00000000-0008-0000-0100-00008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6" name="Text Box 4">
          <a:extLst>
            <a:ext uri="{FF2B5EF4-FFF2-40B4-BE49-F238E27FC236}">
              <a16:creationId xmlns:a16="http://schemas.microsoft.com/office/drawing/2014/main" id="{00000000-0008-0000-0100-000084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7" name="Text Box 6">
          <a:extLst>
            <a:ext uri="{FF2B5EF4-FFF2-40B4-BE49-F238E27FC236}">
              <a16:creationId xmlns:a16="http://schemas.microsoft.com/office/drawing/2014/main" id="{00000000-0008-0000-0100-000085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18" name="Text Box 6">
          <a:extLst>
            <a:ext uri="{FF2B5EF4-FFF2-40B4-BE49-F238E27FC236}">
              <a16:creationId xmlns:a16="http://schemas.microsoft.com/office/drawing/2014/main" id="{00000000-0008-0000-0100-00008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19" name="Text Box 4">
          <a:extLst>
            <a:ext uri="{FF2B5EF4-FFF2-40B4-BE49-F238E27FC236}">
              <a16:creationId xmlns:a16="http://schemas.microsoft.com/office/drawing/2014/main" id="{00000000-0008-0000-0100-000087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20" name="Text Box 6">
          <a:extLst>
            <a:ext uri="{FF2B5EF4-FFF2-40B4-BE49-F238E27FC236}">
              <a16:creationId xmlns:a16="http://schemas.microsoft.com/office/drawing/2014/main" id="{00000000-0008-0000-0100-000088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1" name="Text Box 4">
          <a:extLst>
            <a:ext uri="{FF2B5EF4-FFF2-40B4-BE49-F238E27FC236}">
              <a16:creationId xmlns:a16="http://schemas.microsoft.com/office/drawing/2014/main" id="{00000000-0008-0000-0100-000089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2" name="Text Box 6">
          <a:extLst>
            <a:ext uri="{FF2B5EF4-FFF2-40B4-BE49-F238E27FC236}">
              <a16:creationId xmlns:a16="http://schemas.microsoft.com/office/drawing/2014/main" id="{00000000-0008-0000-0100-00008A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3" name="Text Box 4">
          <a:extLst>
            <a:ext uri="{FF2B5EF4-FFF2-40B4-BE49-F238E27FC236}">
              <a16:creationId xmlns:a16="http://schemas.microsoft.com/office/drawing/2014/main" id="{00000000-0008-0000-0100-00008B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4" name="Text Box 6">
          <a:extLst>
            <a:ext uri="{FF2B5EF4-FFF2-40B4-BE49-F238E27FC236}">
              <a16:creationId xmlns:a16="http://schemas.microsoft.com/office/drawing/2014/main" id="{00000000-0008-0000-0100-00008C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5" name="Text Box 4">
          <a:extLst>
            <a:ext uri="{FF2B5EF4-FFF2-40B4-BE49-F238E27FC236}">
              <a16:creationId xmlns:a16="http://schemas.microsoft.com/office/drawing/2014/main" id="{00000000-0008-0000-0100-00008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6" name="Text Box 6">
          <a:extLst>
            <a:ext uri="{FF2B5EF4-FFF2-40B4-BE49-F238E27FC236}">
              <a16:creationId xmlns:a16="http://schemas.microsoft.com/office/drawing/2014/main" id="{00000000-0008-0000-0100-00008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7" name="Text Box 4">
          <a:extLst>
            <a:ext uri="{FF2B5EF4-FFF2-40B4-BE49-F238E27FC236}">
              <a16:creationId xmlns:a16="http://schemas.microsoft.com/office/drawing/2014/main" id="{00000000-0008-0000-0100-00008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8" name="Text Box 6">
          <a:extLst>
            <a:ext uri="{FF2B5EF4-FFF2-40B4-BE49-F238E27FC236}">
              <a16:creationId xmlns:a16="http://schemas.microsoft.com/office/drawing/2014/main" id="{00000000-0008-0000-0100-00009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9" name="Text Box 4">
          <a:extLst>
            <a:ext uri="{FF2B5EF4-FFF2-40B4-BE49-F238E27FC236}">
              <a16:creationId xmlns:a16="http://schemas.microsoft.com/office/drawing/2014/main" id="{00000000-0008-0000-0100-000091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30" name="Text Box 6">
          <a:extLst>
            <a:ext uri="{FF2B5EF4-FFF2-40B4-BE49-F238E27FC236}">
              <a16:creationId xmlns:a16="http://schemas.microsoft.com/office/drawing/2014/main" id="{00000000-0008-0000-0100-000092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1" name="Text Box 4">
          <a:extLst>
            <a:ext uri="{FF2B5EF4-FFF2-40B4-BE49-F238E27FC236}">
              <a16:creationId xmlns:a16="http://schemas.microsoft.com/office/drawing/2014/main" id="{00000000-0008-0000-0100-00009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2" name="Text Box 6">
          <a:extLst>
            <a:ext uri="{FF2B5EF4-FFF2-40B4-BE49-F238E27FC236}">
              <a16:creationId xmlns:a16="http://schemas.microsoft.com/office/drawing/2014/main" id="{00000000-0008-0000-0100-000094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3" name="Text Box 4">
          <a:extLst>
            <a:ext uri="{FF2B5EF4-FFF2-40B4-BE49-F238E27FC236}">
              <a16:creationId xmlns:a16="http://schemas.microsoft.com/office/drawing/2014/main" id="{00000000-0008-0000-0100-000095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4" name="Text Box 6">
          <a:extLst>
            <a:ext uri="{FF2B5EF4-FFF2-40B4-BE49-F238E27FC236}">
              <a16:creationId xmlns:a16="http://schemas.microsoft.com/office/drawing/2014/main" id="{00000000-0008-0000-0100-000096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5" name="Text Box 4">
          <a:extLst>
            <a:ext uri="{FF2B5EF4-FFF2-40B4-BE49-F238E27FC236}">
              <a16:creationId xmlns:a16="http://schemas.microsoft.com/office/drawing/2014/main" id="{00000000-0008-0000-0100-00009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6" name="Text Box 6">
          <a:extLst>
            <a:ext uri="{FF2B5EF4-FFF2-40B4-BE49-F238E27FC236}">
              <a16:creationId xmlns:a16="http://schemas.microsoft.com/office/drawing/2014/main" id="{00000000-0008-0000-0100-00009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7" name="Text Box 4">
          <a:extLst>
            <a:ext uri="{FF2B5EF4-FFF2-40B4-BE49-F238E27FC236}">
              <a16:creationId xmlns:a16="http://schemas.microsoft.com/office/drawing/2014/main" id="{00000000-0008-0000-0100-00009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8" name="Text Box 6">
          <a:extLst>
            <a:ext uri="{FF2B5EF4-FFF2-40B4-BE49-F238E27FC236}">
              <a16:creationId xmlns:a16="http://schemas.microsoft.com/office/drawing/2014/main" id="{00000000-0008-0000-0100-00009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39" name="Text Box 4">
          <a:extLst>
            <a:ext uri="{FF2B5EF4-FFF2-40B4-BE49-F238E27FC236}">
              <a16:creationId xmlns:a16="http://schemas.microsoft.com/office/drawing/2014/main" id="{00000000-0008-0000-0100-00009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40" name="Text Box 6">
          <a:extLst>
            <a:ext uri="{FF2B5EF4-FFF2-40B4-BE49-F238E27FC236}">
              <a16:creationId xmlns:a16="http://schemas.microsoft.com/office/drawing/2014/main" id="{00000000-0008-0000-0100-00009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1" name="Text Box 4">
          <a:extLst>
            <a:ext uri="{FF2B5EF4-FFF2-40B4-BE49-F238E27FC236}">
              <a16:creationId xmlns:a16="http://schemas.microsoft.com/office/drawing/2014/main" id="{00000000-0008-0000-0100-00009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2" name="Text Box 6">
          <a:extLst>
            <a:ext uri="{FF2B5EF4-FFF2-40B4-BE49-F238E27FC236}">
              <a16:creationId xmlns:a16="http://schemas.microsoft.com/office/drawing/2014/main" id="{00000000-0008-0000-0100-00009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3" name="Text Box 4">
          <a:extLst>
            <a:ext uri="{FF2B5EF4-FFF2-40B4-BE49-F238E27FC236}">
              <a16:creationId xmlns:a16="http://schemas.microsoft.com/office/drawing/2014/main" id="{00000000-0008-0000-0100-00009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4" name="Text Box 6">
          <a:extLst>
            <a:ext uri="{FF2B5EF4-FFF2-40B4-BE49-F238E27FC236}">
              <a16:creationId xmlns:a16="http://schemas.microsoft.com/office/drawing/2014/main" id="{00000000-0008-0000-0100-0000A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5" name="Text Box 4">
          <a:extLst>
            <a:ext uri="{FF2B5EF4-FFF2-40B4-BE49-F238E27FC236}">
              <a16:creationId xmlns:a16="http://schemas.microsoft.com/office/drawing/2014/main" id="{00000000-0008-0000-0100-0000A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6" name="Text Box 6">
          <a:extLst>
            <a:ext uri="{FF2B5EF4-FFF2-40B4-BE49-F238E27FC236}">
              <a16:creationId xmlns:a16="http://schemas.microsoft.com/office/drawing/2014/main" id="{00000000-0008-0000-0100-0000A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7" name="Text Box 4">
          <a:extLst>
            <a:ext uri="{FF2B5EF4-FFF2-40B4-BE49-F238E27FC236}">
              <a16:creationId xmlns:a16="http://schemas.microsoft.com/office/drawing/2014/main" id="{00000000-0008-0000-0100-0000A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8" name="Text Box 6">
          <a:extLst>
            <a:ext uri="{FF2B5EF4-FFF2-40B4-BE49-F238E27FC236}">
              <a16:creationId xmlns:a16="http://schemas.microsoft.com/office/drawing/2014/main" id="{00000000-0008-0000-0100-0000A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49" name="Text Box 4">
          <a:extLst>
            <a:ext uri="{FF2B5EF4-FFF2-40B4-BE49-F238E27FC236}">
              <a16:creationId xmlns:a16="http://schemas.microsoft.com/office/drawing/2014/main" id="{00000000-0008-0000-0100-0000A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0" name="Text Box 6">
          <a:extLst>
            <a:ext uri="{FF2B5EF4-FFF2-40B4-BE49-F238E27FC236}">
              <a16:creationId xmlns:a16="http://schemas.microsoft.com/office/drawing/2014/main" id="{00000000-0008-0000-0100-0000A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1" name="Text Box 4">
          <a:extLst>
            <a:ext uri="{FF2B5EF4-FFF2-40B4-BE49-F238E27FC236}">
              <a16:creationId xmlns:a16="http://schemas.microsoft.com/office/drawing/2014/main" id="{00000000-0008-0000-0100-0000A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2" name="Text Box 6">
          <a:extLst>
            <a:ext uri="{FF2B5EF4-FFF2-40B4-BE49-F238E27FC236}">
              <a16:creationId xmlns:a16="http://schemas.microsoft.com/office/drawing/2014/main" id="{00000000-0008-0000-0100-0000A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3" name="Text Box 4">
          <a:extLst>
            <a:ext uri="{FF2B5EF4-FFF2-40B4-BE49-F238E27FC236}">
              <a16:creationId xmlns:a16="http://schemas.microsoft.com/office/drawing/2014/main" id="{00000000-0008-0000-0100-0000A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4" name="Text Box 6">
          <a:extLst>
            <a:ext uri="{FF2B5EF4-FFF2-40B4-BE49-F238E27FC236}">
              <a16:creationId xmlns:a16="http://schemas.microsoft.com/office/drawing/2014/main" id="{00000000-0008-0000-0100-0000A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5" name="Text Box 4">
          <a:extLst>
            <a:ext uri="{FF2B5EF4-FFF2-40B4-BE49-F238E27FC236}">
              <a16:creationId xmlns:a16="http://schemas.microsoft.com/office/drawing/2014/main" id="{00000000-0008-0000-0100-0000A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6" name="Text Box 6">
          <a:extLst>
            <a:ext uri="{FF2B5EF4-FFF2-40B4-BE49-F238E27FC236}">
              <a16:creationId xmlns:a16="http://schemas.microsoft.com/office/drawing/2014/main" id="{00000000-0008-0000-0100-0000A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7" name="Text Box 4">
          <a:extLst>
            <a:ext uri="{FF2B5EF4-FFF2-40B4-BE49-F238E27FC236}">
              <a16:creationId xmlns:a16="http://schemas.microsoft.com/office/drawing/2014/main" id="{00000000-0008-0000-0100-0000A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8" name="Text Box 6">
          <a:extLst>
            <a:ext uri="{FF2B5EF4-FFF2-40B4-BE49-F238E27FC236}">
              <a16:creationId xmlns:a16="http://schemas.microsoft.com/office/drawing/2014/main" id="{00000000-0008-0000-0100-0000A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59" name="Text Box 4">
          <a:extLst>
            <a:ext uri="{FF2B5EF4-FFF2-40B4-BE49-F238E27FC236}">
              <a16:creationId xmlns:a16="http://schemas.microsoft.com/office/drawing/2014/main" id="{00000000-0008-0000-0100-0000A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60" name="Text Box 6">
          <a:extLst>
            <a:ext uri="{FF2B5EF4-FFF2-40B4-BE49-F238E27FC236}">
              <a16:creationId xmlns:a16="http://schemas.microsoft.com/office/drawing/2014/main" id="{00000000-0008-0000-0100-0000B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61" name="Text Box 6">
          <a:extLst>
            <a:ext uri="{FF2B5EF4-FFF2-40B4-BE49-F238E27FC236}">
              <a16:creationId xmlns:a16="http://schemas.microsoft.com/office/drawing/2014/main" id="{00000000-0008-0000-0100-0000B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2" name="Text Box 4">
          <a:extLst>
            <a:ext uri="{FF2B5EF4-FFF2-40B4-BE49-F238E27FC236}">
              <a16:creationId xmlns:a16="http://schemas.microsoft.com/office/drawing/2014/main" id="{00000000-0008-0000-0100-0000B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3" name="Text Box 6">
          <a:extLst>
            <a:ext uri="{FF2B5EF4-FFF2-40B4-BE49-F238E27FC236}">
              <a16:creationId xmlns:a16="http://schemas.microsoft.com/office/drawing/2014/main" id="{00000000-0008-0000-0100-0000B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4" name="Text Box 4">
          <a:extLst>
            <a:ext uri="{FF2B5EF4-FFF2-40B4-BE49-F238E27FC236}">
              <a16:creationId xmlns:a16="http://schemas.microsoft.com/office/drawing/2014/main" id="{00000000-0008-0000-0100-0000B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5" name="Text Box 6">
          <a:extLst>
            <a:ext uri="{FF2B5EF4-FFF2-40B4-BE49-F238E27FC236}">
              <a16:creationId xmlns:a16="http://schemas.microsoft.com/office/drawing/2014/main" id="{00000000-0008-0000-0100-0000B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6" name="Text Box 4">
          <a:extLst>
            <a:ext uri="{FF2B5EF4-FFF2-40B4-BE49-F238E27FC236}">
              <a16:creationId xmlns:a16="http://schemas.microsoft.com/office/drawing/2014/main" id="{00000000-0008-0000-0100-0000B6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7" name="Text Box 6">
          <a:extLst>
            <a:ext uri="{FF2B5EF4-FFF2-40B4-BE49-F238E27FC236}">
              <a16:creationId xmlns:a16="http://schemas.microsoft.com/office/drawing/2014/main" id="{00000000-0008-0000-0100-0000B7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8" name="Text Box 4">
          <a:extLst>
            <a:ext uri="{FF2B5EF4-FFF2-40B4-BE49-F238E27FC236}">
              <a16:creationId xmlns:a16="http://schemas.microsoft.com/office/drawing/2014/main" id="{00000000-0008-0000-0100-0000B8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9" name="Text Box 6">
          <a:extLst>
            <a:ext uri="{FF2B5EF4-FFF2-40B4-BE49-F238E27FC236}">
              <a16:creationId xmlns:a16="http://schemas.microsoft.com/office/drawing/2014/main" id="{00000000-0008-0000-0100-0000B9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0" name="Text Box 4">
          <a:extLst>
            <a:ext uri="{FF2B5EF4-FFF2-40B4-BE49-F238E27FC236}">
              <a16:creationId xmlns:a16="http://schemas.microsoft.com/office/drawing/2014/main" id="{00000000-0008-0000-0100-0000BA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1" name="Text Box 6">
          <a:extLst>
            <a:ext uri="{FF2B5EF4-FFF2-40B4-BE49-F238E27FC236}">
              <a16:creationId xmlns:a16="http://schemas.microsoft.com/office/drawing/2014/main" id="{00000000-0008-0000-0100-0000BB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2" name="Text Box 4">
          <a:extLst>
            <a:ext uri="{FF2B5EF4-FFF2-40B4-BE49-F238E27FC236}">
              <a16:creationId xmlns:a16="http://schemas.microsoft.com/office/drawing/2014/main" id="{00000000-0008-0000-0100-0000B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3" name="Text Box 6">
          <a:extLst>
            <a:ext uri="{FF2B5EF4-FFF2-40B4-BE49-F238E27FC236}">
              <a16:creationId xmlns:a16="http://schemas.microsoft.com/office/drawing/2014/main" id="{00000000-0008-0000-0100-0000BD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4" name="Text Box 4">
          <a:extLst>
            <a:ext uri="{FF2B5EF4-FFF2-40B4-BE49-F238E27FC236}">
              <a16:creationId xmlns:a16="http://schemas.microsoft.com/office/drawing/2014/main" id="{00000000-0008-0000-0100-0000B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5" name="Text Box 6">
          <a:extLst>
            <a:ext uri="{FF2B5EF4-FFF2-40B4-BE49-F238E27FC236}">
              <a16:creationId xmlns:a16="http://schemas.microsoft.com/office/drawing/2014/main" id="{00000000-0008-0000-0100-0000B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6" name="Text Box 4">
          <a:extLst>
            <a:ext uri="{FF2B5EF4-FFF2-40B4-BE49-F238E27FC236}">
              <a16:creationId xmlns:a16="http://schemas.microsoft.com/office/drawing/2014/main" id="{00000000-0008-0000-0100-0000C0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7" name="Text Box 6">
          <a:extLst>
            <a:ext uri="{FF2B5EF4-FFF2-40B4-BE49-F238E27FC236}">
              <a16:creationId xmlns:a16="http://schemas.microsoft.com/office/drawing/2014/main" id="{00000000-0008-0000-0100-0000C1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8" name="Text Box 4">
          <a:extLst>
            <a:ext uri="{FF2B5EF4-FFF2-40B4-BE49-F238E27FC236}">
              <a16:creationId xmlns:a16="http://schemas.microsoft.com/office/drawing/2014/main" id="{00000000-0008-0000-0100-0000C2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9" name="Text Box 6">
          <a:extLst>
            <a:ext uri="{FF2B5EF4-FFF2-40B4-BE49-F238E27FC236}">
              <a16:creationId xmlns:a16="http://schemas.microsoft.com/office/drawing/2014/main" id="{00000000-0008-0000-0100-0000C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0" name="Text Box 4">
          <a:extLst>
            <a:ext uri="{FF2B5EF4-FFF2-40B4-BE49-F238E27FC236}">
              <a16:creationId xmlns:a16="http://schemas.microsoft.com/office/drawing/2014/main" id="{00000000-0008-0000-0100-0000C4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1" name="Text Box 6">
          <a:extLst>
            <a:ext uri="{FF2B5EF4-FFF2-40B4-BE49-F238E27FC236}">
              <a16:creationId xmlns:a16="http://schemas.microsoft.com/office/drawing/2014/main" id="{00000000-0008-0000-0100-0000C5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2" name="Text Box 4">
          <a:extLst>
            <a:ext uri="{FF2B5EF4-FFF2-40B4-BE49-F238E27FC236}">
              <a16:creationId xmlns:a16="http://schemas.microsoft.com/office/drawing/2014/main" id="{00000000-0008-0000-0100-0000C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3" name="Text Box 6">
          <a:extLst>
            <a:ext uri="{FF2B5EF4-FFF2-40B4-BE49-F238E27FC236}">
              <a16:creationId xmlns:a16="http://schemas.microsoft.com/office/drawing/2014/main" id="{00000000-0008-0000-0100-0000C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4" name="Text Box 4">
          <a:extLst>
            <a:ext uri="{FF2B5EF4-FFF2-40B4-BE49-F238E27FC236}">
              <a16:creationId xmlns:a16="http://schemas.microsoft.com/office/drawing/2014/main" id="{00000000-0008-0000-0100-0000C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5" name="Text Box 6">
          <a:extLst>
            <a:ext uri="{FF2B5EF4-FFF2-40B4-BE49-F238E27FC236}">
              <a16:creationId xmlns:a16="http://schemas.microsoft.com/office/drawing/2014/main" id="{00000000-0008-0000-0100-0000C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6" name="Text Box 4">
          <a:extLst>
            <a:ext uri="{FF2B5EF4-FFF2-40B4-BE49-F238E27FC236}">
              <a16:creationId xmlns:a16="http://schemas.microsoft.com/office/drawing/2014/main" id="{00000000-0008-0000-0100-0000C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7" name="Text Box 6">
          <a:extLst>
            <a:ext uri="{FF2B5EF4-FFF2-40B4-BE49-F238E27FC236}">
              <a16:creationId xmlns:a16="http://schemas.microsoft.com/office/drawing/2014/main" id="{00000000-0008-0000-0100-0000C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8" name="Text Box 4">
          <a:extLst>
            <a:ext uri="{FF2B5EF4-FFF2-40B4-BE49-F238E27FC236}">
              <a16:creationId xmlns:a16="http://schemas.microsoft.com/office/drawing/2014/main" id="{00000000-0008-0000-0100-0000C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9" name="Text Box 6">
          <a:extLst>
            <a:ext uri="{FF2B5EF4-FFF2-40B4-BE49-F238E27FC236}">
              <a16:creationId xmlns:a16="http://schemas.microsoft.com/office/drawing/2014/main" id="{00000000-0008-0000-0100-0000C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0" name="Text Box 4">
          <a:extLst>
            <a:ext uri="{FF2B5EF4-FFF2-40B4-BE49-F238E27FC236}">
              <a16:creationId xmlns:a16="http://schemas.microsoft.com/office/drawing/2014/main" id="{00000000-0008-0000-0100-0000C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1" name="Text Box 6">
          <a:extLst>
            <a:ext uri="{FF2B5EF4-FFF2-40B4-BE49-F238E27FC236}">
              <a16:creationId xmlns:a16="http://schemas.microsoft.com/office/drawing/2014/main" id="{00000000-0008-0000-0100-0000C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2" name="Text Box 4">
          <a:extLst>
            <a:ext uri="{FF2B5EF4-FFF2-40B4-BE49-F238E27FC236}">
              <a16:creationId xmlns:a16="http://schemas.microsoft.com/office/drawing/2014/main" id="{00000000-0008-0000-0100-0000D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3" name="Text Box 6">
          <a:extLst>
            <a:ext uri="{FF2B5EF4-FFF2-40B4-BE49-F238E27FC236}">
              <a16:creationId xmlns:a16="http://schemas.microsoft.com/office/drawing/2014/main" id="{00000000-0008-0000-0100-0000D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4" name="Text Box 4">
          <a:extLst>
            <a:ext uri="{FF2B5EF4-FFF2-40B4-BE49-F238E27FC236}">
              <a16:creationId xmlns:a16="http://schemas.microsoft.com/office/drawing/2014/main" id="{00000000-0008-0000-0100-0000D2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5" name="Text Box 6">
          <a:extLst>
            <a:ext uri="{FF2B5EF4-FFF2-40B4-BE49-F238E27FC236}">
              <a16:creationId xmlns:a16="http://schemas.microsoft.com/office/drawing/2014/main" id="{00000000-0008-0000-0100-0000D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6" name="Text Box 4">
          <a:extLst>
            <a:ext uri="{FF2B5EF4-FFF2-40B4-BE49-F238E27FC236}">
              <a16:creationId xmlns:a16="http://schemas.microsoft.com/office/drawing/2014/main" id="{00000000-0008-0000-0100-0000D4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7" name="Text Box 6">
          <a:extLst>
            <a:ext uri="{FF2B5EF4-FFF2-40B4-BE49-F238E27FC236}">
              <a16:creationId xmlns:a16="http://schemas.microsoft.com/office/drawing/2014/main" id="{00000000-0008-0000-0100-0000D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8" name="Text Box 4">
          <a:extLst>
            <a:ext uri="{FF2B5EF4-FFF2-40B4-BE49-F238E27FC236}">
              <a16:creationId xmlns:a16="http://schemas.microsoft.com/office/drawing/2014/main" id="{00000000-0008-0000-0100-0000D6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9" name="Text Box 6">
          <a:extLst>
            <a:ext uri="{FF2B5EF4-FFF2-40B4-BE49-F238E27FC236}">
              <a16:creationId xmlns:a16="http://schemas.microsoft.com/office/drawing/2014/main" id="{00000000-0008-0000-0100-0000D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0" name="Text Box 4">
          <a:extLst>
            <a:ext uri="{FF2B5EF4-FFF2-40B4-BE49-F238E27FC236}">
              <a16:creationId xmlns:a16="http://schemas.microsoft.com/office/drawing/2014/main" id="{00000000-0008-0000-0100-0000D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1" name="Text Box 6">
          <a:extLst>
            <a:ext uri="{FF2B5EF4-FFF2-40B4-BE49-F238E27FC236}">
              <a16:creationId xmlns:a16="http://schemas.microsoft.com/office/drawing/2014/main" id="{00000000-0008-0000-0100-0000D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2" name="Text Box 4">
          <a:extLst>
            <a:ext uri="{FF2B5EF4-FFF2-40B4-BE49-F238E27FC236}">
              <a16:creationId xmlns:a16="http://schemas.microsoft.com/office/drawing/2014/main" id="{00000000-0008-0000-0100-0000DA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3" name="Text Box 6">
          <a:extLst>
            <a:ext uri="{FF2B5EF4-FFF2-40B4-BE49-F238E27FC236}">
              <a16:creationId xmlns:a16="http://schemas.microsoft.com/office/drawing/2014/main" id="{00000000-0008-0000-0100-0000D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4" name="Text Box 4">
          <a:extLst>
            <a:ext uri="{FF2B5EF4-FFF2-40B4-BE49-F238E27FC236}">
              <a16:creationId xmlns:a16="http://schemas.microsoft.com/office/drawing/2014/main" id="{00000000-0008-0000-0100-0000D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5" name="Text Box 6">
          <a:extLst>
            <a:ext uri="{FF2B5EF4-FFF2-40B4-BE49-F238E27FC236}">
              <a16:creationId xmlns:a16="http://schemas.microsoft.com/office/drawing/2014/main" id="{00000000-0008-0000-0100-0000D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6" name="Text Box 4">
          <a:extLst>
            <a:ext uri="{FF2B5EF4-FFF2-40B4-BE49-F238E27FC236}">
              <a16:creationId xmlns:a16="http://schemas.microsoft.com/office/drawing/2014/main" id="{00000000-0008-0000-0100-0000DE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7" name="Text Box 6">
          <a:extLst>
            <a:ext uri="{FF2B5EF4-FFF2-40B4-BE49-F238E27FC236}">
              <a16:creationId xmlns:a16="http://schemas.microsoft.com/office/drawing/2014/main" id="{00000000-0008-0000-0100-0000D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8" name="Text Box 4">
          <a:extLst>
            <a:ext uri="{FF2B5EF4-FFF2-40B4-BE49-F238E27FC236}">
              <a16:creationId xmlns:a16="http://schemas.microsoft.com/office/drawing/2014/main" id="{00000000-0008-0000-0100-0000E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9" name="Text Box 6">
          <a:extLst>
            <a:ext uri="{FF2B5EF4-FFF2-40B4-BE49-F238E27FC236}">
              <a16:creationId xmlns:a16="http://schemas.microsoft.com/office/drawing/2014/main" id="{00000000-0008-0000-0100-0000E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0" name="Text Box 4">
          <a:extLst>
            <a:ext uri="{FF2B5EF4-FFF2-40B4-BE49-F238E27FC236}">
              <a16:creationId xmlns:a16="http://schemas.microsoft.com/office/drawing/2014/main" id="{00000000-0008-0000-0100-0000E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1" name="Text Box 6">
          <a:extLst>
            <a:ext uri="{FF2B5EF4-FFF2-40B4-BE49-F238E27FC236}">
              <a16:creationId xmlns:a16="http://schemas.microsoft.com/office/drawing/2014/main" id="{00000000-0008-0000-0100-0000E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2" name="Text Box 4">
          <a:extLst>
            <a:ext uri="{FF2B5EF4-FFF2-40B4-BE49-F238E27FC236}">
              <a16:creationId xmlns:a16="http://schemas.microsoft.com/office/drawing/2014/main" id="{00000000-0008-0000-0100-0000E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3" name="Text Box 6">
          <a:extLst>
            <a:ext uri="{FF2B5EF4-FFF2-40B4-BE49-F238E27FC236}">
              <a16:creationId xmlns:a16="http://schemas.microsoft.com/office/drawing/2014/main" id="{00000000-0008-0000-0100-0000E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4" name="Text Box 4">
          <a:extLst>
            <a:ext uri="{FF2B5EF4-FFF2-40B4-BE49-F238E27FC236}">
              <a16:creationId xmlns:a16="http://schemas.microsoft.com/office/drawing/2014/main" id="{00000000-0008-0000-0100-0000E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5" name="Text Box 6">
          <a:extLst>
            <a:ext uri="{FF2B5EF4-FFF2-40B4-BE49-F238E27FC236}">
              <a16:creationId xmlns:a16="http://schemas.microsoft.com/office/drawing/2014/main" id="{00000000-0008-0000-0100-0000E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6" name="Text Box 4">
          <a:extLst>
            <a:ext uri="{FF2B5EF4-FFF2-40B4-BE49-F238E27FC236}">
              <a16:creationId xmlns:a16="http://schemas.microsoft.com/office/drawing/2014/main" id="{00000000-0008-0000-0100-0000E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7" name="Text Box 6">
          <a:extLst>
            <a:ext uri="{FF2B5EF4-FFF2-40B4-BE49-F238E27FC236}">
              <a16:creationId xmlns:a16="http://schemas.microsoft.com/office/drawing/2014/main" id="{00000000-0008-0000-0100-0000E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8" name="Text Box 4">
          <a:extLst>
            <a:ext uri="{FF2B5EF4-FFF2-40B4-BE49-F238E27FC236}">
              <a16:creationId xmlns:a16="http://schemas.microsoft.com/office/drawing/2014/main" id="{00000000-0008-0000-0100-0000E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9" name="Text Box 6">
          <a:extLst>
            <a:ext uri="{FF2B5EF4-FFF2-40B4-BE49-F238E27FC236}">
              <a16:creationId xmlns:a16="http://schemas.microsoft.com/office/drawing/2014/main" id="{00000000-0008-0000-0100-0000E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0" name="Text Box 4">
          <a:extLst>
            <a:ext uri="{FF2B5EF4-FFF2-40B4-BE49-F238E27FC236}">
              <a16:creationId xmlns:a16="http://schemas.microsoft.com/office/drawing/2014/main" id="{00000000-0008-0000-0100-0000E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1" name="Text Box 6">
          <a:extLst>
            <a:ext uri="{FF2B5EF4-FFF2-40B4-BE49-F238E27FC236}">
              <a16:creationId xmlns:a16="http://schemas.microsoft.com/office/drawing/2014/main" id="{00000000-0008-0000-0100-0000E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2" name="Text Box 4">
          <a:extLst>
            <a:ext uri="{FF2B5EF4-FFF2-40B4-BE49-F238E27FC236}">
              <a16:creationId xmlns:a16="http://schemas.microsoft.com/office/drawing/2014/main" id="{00000000-0008-0000-0100-0000E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3" name="Text Box 6">
          <a:extLst>
            <a:ext uri="{FF2B5EF4-FFF2-40B4-BE49-F238E27FC236}">
              <a16:creationId xmlns:a16="http://schemas.microsoft.com/office/drawing/2014/main" id="{00000000-0008-0000-0100-0000E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4" name="Text Box 4">
          <a:extLst>
            <a:ext uri="{FF2B5EF4-FFF2-40B4-BE49-F238E27FC236}">
              <a16:creationId xmlns:a16="http://schemas.microsoft.com/office/drawing/2014/main" id="{00000000-0008-0000-0100-0000F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5" name="Text Box 6">
          <a:extLst>
            <a:ext uri="{FF2B5EF4-FFF2-40B4-BE49-F238E27FC236}">
              <a16:creationId xmlns:a16="http://schemas.microsoft.com/office/drawing/2014/main" id="{00000000-0008-0000-0100-0000F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626" name="Text Box 6">
          <a:extLst>
            <a:ext uri="{FF2B5EF4-FFF2-40B4-BE49-F238E27FC236}">
              <a16:creationId xmlns:a16="http://schemas.microsoft.com/office/drawing/2014/main" id="{00000000-0008-0000-0100-0000F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7" name="Text Box 4">
          <a:extLst>
            <a:ext uri="{FF2B5EF4-FFF2-40B4-BE49-F238E27FC236}">
              <a16:creationId xmlns:a16="http://schemas.microsoft.com/office/drawing/2014/main" id="{00000000-0008-0000-0100-0000F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8" name="Text Box 6">
          <a:extLst>
            <a:ext uri="{FF2B5EF4-FFF2-40B4-BE49-F238E27FC236}">
              <a16:creationId xmlns:a16="http://schemas.microsoft.com/office/drawing/2014/main" id="{00000000-0008-0000-0100-0000F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29" name="Text Box 4">
          <a:extLst>
            <a:ext uri="{FF2B5EF4-FFF2-40B4-BE49-F238E27FC236}">
              <a16:creationId xmlns:a16="http://schemas.microsoft.com/office/drawing/2014/main" id="{00000000-0008-0000-0100-0000F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30" name="Text Box 6">
          <a:extLst>
            <a:ext uri="{FF2B5EF4-FFF2-40B4-BE49-F238E27FC236}">
              <a16:creationId xmlns:a16="http://schemas.microsoft.com/office/drawing/2014/main" id="{00000000-0008-0000-0100-0000F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31" name="Text Box 6">
          <a:extLst>
            <a:ext uri="{FF2B5EF4-FFF2-40B4-BE49-F238E27FC236}">
              <a16:creationId xmlns:a16="http://schemas.microsoft.com/office/drawing/2014/main" id="{00000000-0008-0000-0100-0000F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2" name="Text Box 4">
          <a:extLst>
            <a:ext uri="{FF2B5EF4-FFF2-40B4-BE49-F238E27FC236}">
              <a16:creationId xmlns:a16="http://schemas.microsoft.com/office/drawing/2014/main" id="{00000000-0008-0000-0100-0000F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3" name="Text Box 6">
          <a:extLst>
            <a:ext uri="{FF2B5EF4-FFF2-40B4-BE49-F238E27FC236}">
              <a16:creationId xmlns:a16="http://schemas.microsoft.com/office/drawing/2014/main" id="{00000000-0008-0000-0100-0000F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4" name="Text Box 4">
          <a:extLst>
            <a:ext uri="{FF2B5EF4-FFF2-40B4-BE49-F238E27FC236}">
              <a16:creationId xmlns:a16="http://schemas.microsoft.com/office/drawing/2014/main" id="{00000000-0008-0000-0100-0000F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5" name="Text Box 6">
          <a:extLst>
            <a:ext uri="{FF2B5EF4-FFF2-40B4-BE49-F238E27FC236}">
              <a16:creationId xmlns:a16="http://schemas.microsoft.com/office/drawing/2014/main" id="{00000000-0008-0000-0100-0000F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6" name="Text Box 4">
          <a:extLst>
            <a:ext uri="{FF2B5EF4-FFF2-40B4-BE49-F238E27FC236}">
              <a16:creationId xmlns:a16="http://schemas.microsoft.com/office/drawing/2014/main" id="{00000000-0008-0000-0100-0000FC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7" name="Text Box 6">
          <a:extLst>
            <a:ext uri="{FF2B5EF4-FFF2-40B4-BE49-F238E27FC236}">
              <a16:creationId xmlns:a16="http://schemas.microsoft.com/office/drawing/2014/main" id="{00000000-0008-0000-0100-0000F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8" name="Text Box 4">
          <a:extLst>
            <a:ext uri="{FF2B5EF4-FFF2-40B4-BE49-F238E27FC236}">
              <a16:creationId xmlns:a16="http://schemas.microsoft.com/office/drawing/2014/main" id="{00000000-0008-0000-0100-0000FE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9" name="Text Box 6">
          <a:extLst>
            <a:ext uri="{FF2B5EF4-FFF2-40B4-BE49-F238E27FC236}">
              <a16:creationId xmlns:a16="http://schemas.microsoft.com/office/drawing/2014/main" id="{00000000-0008-0000-0100-0000F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0" name="Text Box 4">
          <a:extLst>
            <a:ext uri="{FF2B5EF4-FFF2-40B4-BE49-F238E27FC236}">
              <a16:creationId xmlns:a16="http://schemas.microsoft.com/office/drawing/2014/main" id="{00000000-0008-0000-0100-00000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1" name="Text Box 6">
          <a:extLst>
            <a:ext uri="{FF2B5EF4-FFF2-40B4-BE49-F238E27FC236}">
              <a16:creationId xmlns:a16="http://schemas.microsoft.com/office/drawing/2014/main" id="{00000000-0008-0000-0100-00000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642" name="Text Box 6">
          <a:extLst>
            <a:ext uri="{FF2B5EF4-FFF2-40B4-BE49-F238E27FC236}">
              <a16:creationId xmlns:a16="http://schemas.microsoft.com/office/drawing/2014/main" id="{00000000-0008-0000-0100-000002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3" name="Text Box 4">
          <a:extLst>
            <a:ext uri="{FF2B5EF4-FFF2-40B4-BE49-F238E27FC236}">
              <a16:creationId xmlns:a16="http://schemas.microsoft.com/office/drawing/2014/main" id="{00000000-0008-0000-0100-00000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4" name="Text Box 6">
          <a:extLst>
            <a:ext uri="{FF2B5EF4-FFF2-40B4-BE49-F238E27FC236}">
              <a16:creationId xmlns:a16="http://schemas.microsoft.com/office/drawing/2014/main" id="{00000000-0008-0000-0100-000004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645" name="Text Box 4">
          <a:extLst>
            <a:ext uri="{FF2B5EF4-FFF2-40B4-BE49-F238E27FC236}">
              <a16:creationId xmlns:a16="http://schemas.microsoft.com/office/drawing/2014/main" id="{00000000-0008-0000-0100-00000517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646" name="Text Box 6">
          <a:extLst>
            <a:ext uri="{FF2B5EF4-FFF2-40B4-BE49-F238E27FC236}">
              <a16:creationId xmlns:a16="http://schemas.microsoft.com/office/drawing/2014/main" id="{00000000-0008-0000-0100-000006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7" name="Text Box 4">
          <a:extLst>
            <a:ext uri="{FF2B5EF4-FFF2-40B4-BE49-F238E27FC236}">
              <a16:creationId xmlns:a16="http://schemas.microsoft.com/office/drawing/2014/main" id="{00000000-0008-0000-0100-00000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8" name="Text Box 6">
          <a:extLst>
            <a:ext uri="{FF2B5EF4-FFF2-40B4-BE49-F238E27FC236}">
              <a16:creationId xmlns:a16="http://schemas.microsoft.com/office/drawing/2014/main" id="{00000000-0008-0000-0100-000008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49" name="Text Box 4">
          <a:extLst>
            <a:ext uri="{FF2B5EF4-FFF2-40B4-BE49-F238E27FC236}">
              <a16:creationId xmlns:a16="http://schemas.microsoft.com/office/drawing/2014/main" id="{00000000-0008-0000-0100-00000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0" name="Text Box 6">
          <a:extLst>
            <a:ext uri="{FF2B5EF4-FFF2-40B4-BE49-F238E27FC236}">
              <a16:creationId xmlns:a16="http://schemas.microsoft.com/office/drawing/2014/main" id="{00000000-0008-0000-0100-00000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1" name="Text Box 4">
          <a:extLst>
            <a:ext uri="{FF2B5EF4-FFF2-40B4-BE49-F238E27FC236}">
              <a16:creationId xmlns:a16="http://schemas.microsoft.com/office/drawing/2014/main" id="{00000000-0008-0000-0100-00000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2" name="Text Box 6">
          <a:extLst>
            <a:ext uri="{FF2B5EF4-FFF2-40B4-BE49-F238E27FC236}">
              <a16:creationId xmlns:a16="http://schemas.microsoft.com/office/drawing/2014/main" id="{00000000-0008-0000-0100-00000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3" name="Text Box 4">
          <a:extLst>
            <a:ext uri="{FF2B5EF4-FFF2-40B4-BE49-F238E27FC236}">
              <a16:creationId xmlns:a16="http://schemas.microsoft.com/office/drawing/2014/main" id="{00000000-0008-0000-0100-00000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4" name="Text Box 6">
          <a:extLst>
            <a:ext uri="{FF2B5EF4-FFF2-40B4-BE49-F238E27FC236}">
              <a16:creationId xmlns:a16="http://schemas.microsoft.com/office/drawing/2014/main" id="{00000000-0008-0000-0100-00000E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5" name="Text Box 4">
          <a:extLst>
            <a:ext uri="{FF2B5EF4-FFF2-40B4-BE49-F238E27FC236}">
              <a16:creationId xmlns:a16="http://schemas.microsoft.com/office/drawing/2014/main" id="{00000000-0008-0000-0100-00000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6" name="Text Box 6">
          <a:extLst>
            <a:ext uri="{FF2B5EF4-FFF2-40B4-BE49-F238E27FC236}">
              <a16:creationId xmlns:a16="http://schemas.microsoft.com/office/drawing/2014/main" id="{00000000-0008-0000-0100-000010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7" name="Text Box 4">
          <a:extLst>
            <a:ext uri="{FF2B5EF4-FFF2-40B4-BE49-F238E27FC236}">
              <a16:creationId xmlns:a16="http://schemas.microsoft.com/office/drawing/2014/main" id="{00000000-0008-0000-0100-00001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8" name="Text Box 6">
          <a:extLst>
            <a:ext uri="{FF2B5EF4-FFF2-40B4-BE49-F238E27FC236}">
              <a16:creationId xmlns:a16="http://schemas.microsoft.com/office/drawing/2014/main" id="{00000000-0008-0000-0100-000012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59" name="Text Box 4">
          <a:extLst>
            <a:ext uri="{FF2B5EF4-FFF2-40B4-BE49-F238E27FC236}">
              <a16:creationId xmlns:a16="http://schemas.microsoft.com/office/drawing/2014/main" id="{00000000-0008-0000-0100-00001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0" name="Text Box 6">
          <a:extLst>
            <a:ext uri="{FF2B5EF4-FFF2-40B4-BE49-F238E27FC236}">
              <a16:creationId xmlns:a16="http://schemas.microsoft.com/office/drawing/2014/main" id="{00000000-0008-0000-0100-00001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1" name="Text Box 4">
          <a:extLst>
            <a:ext uri="{FF2B5EF4-FFF2-40B4-BE49-F238E27FC236}">
              <a16:creationId xmlns:a16="http://schemas.microsoft.com/office/drawing/2014/main" id="{00000000-0008-0000-0100-00001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2" name="Text Box 6">
          <a:extLst>
            <a:ext uri="{FF2B5EF4-FFF2-40B4-BE49-F238E27FC236}">
              <a16:creationId xmlns:a16="http://schemas.microsoft.com/office/drawing/2014/main" id="{00000000-0008-0000-0100-00001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3" name="Text Box 4">
          <a:extLst>
            <a:ext uri="{FF2B5EF4-FFF2-40B4-BE49-F238E27FC236}">
              <a16:creationId xmlns:a16="http://schemas.microsoft.com/office/drawing/2014/main" id="{00000000-0008-0000-0100-00001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4" name="Text Box 6">
          <a:extLst>
            <a:ext uri="{FF2B5EF4-FFF2-40B4-BE49-F238E27FC236}">
              <a16:creationId xmlns:a16="http://schemas.microsoft.com/office/drawing/2014/main" id="{00000000-0008-0000-0100-00001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5" name="Text Box 4">
          <a:extLst>
            <a:ext uri="{FF2B5EF4-FFF2-40B4-BE49-F238E27FC236}">
              <a16:creationId xmlns:a16="http://schemas.microsoft.com/office/drawing/2014/main" id="{00000000-0008-0000-0100-000019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6" name="Text Box 6">
          <a:extLst>
            <a:ext uri="{FF2B5EF4-FFF2-40B4-BE49-F238E27FC236}">
              <a16:creationId xmlns:a16="http://schemas.microsoft.com/office/drawing/2014/main" id="{00000000-0008-0000-0100-00001A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7" name="Text Box 4">
          <a:extLst>
            <a:ext uri="{FF2B5EF4-FFF2-40B4-BE49-F238E27FC236}">
              <a16:creationId xmlns:a16="http://schemas.microsoft.com/office/drawing/2014/main" id="{00000000-0008-0000-0100-00001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8" name="Text Box 6">
          <a:extLst>
            <a:ext uri="{FF2B5EF4-FFF2-40B4-BE49-F238E27FC236}">
              <a16:creationId xmlns:a16="http://schemas.microsoft.com/office/drawing/2014/main" id="{00000000-0008-0000-0100-00001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9" name="Text Box 4">
          <a:extLst>
            <a:ext uri="{FF2B5EF4-FFF2-40B4-BE49-F238E27FC236}">
              <a16:creationId xmlns:a16="http://schemas.microsoft.com/office/drawing/2014/main" id="{00000000-0008-0000-0100-00001D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70" name="Text Box 6">
          <a:extLst>
            <a:ext uri="{FF2B5EF4-FFF2-40B4-BE49-F238E27FC236}">
              <a16:creationId xmlns:a16="http://schemas.microsoft.com/office/drawing/2014/main" id="{00000000-0008-0000-0100-00001E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1" name="Text Box 4">
          <a:extLst>
            <a:ext uri="{FF2B5EF4-FFF2-40B4-BE49-F238E27FC236}">
              <a16:creationId xmlns:a16="http://schemas.microsoft.com/office/drawing/2014/main" id="{00000000-0008-0000-0100-00001F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2" name="Text Box 6">
          <a:extLst>
            <a:ext uri="{FF2B5EF4-FFF2-40B4-BE49-F238E27FC236}">
              <a16:creationId xmlns:a16="http://schemas.microsoft.com/office/drawing/2014/main" id="{00000000-0008-0000-0100-00002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3" name="Text Box 4">
          <a:extLst>
            <a:ext uri="{FF2B5EF4-FFF2-40B4-BE49-F238E27FC236}">
              <a16:creationId xmlns:a16="http://schemas.microsoft.com/office/drawing/2014/main" id="{00000000-0008-0000-0100-000021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4" name="Text Box 6">
          <a:extLst>
            <a:ext uri="{FF2B5EF4-FFF2-40B4-BE49-F238E27FC236}">
              <a16:creationId xmlns:a16="http://schemas.microsoft.com/office/drawing/2014/main" id="{00000000-0008-0000-0100-00002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5" name="Text Box 4">
          <a:extLst>
            <a:ext uri="{FF2B5EF4-FFF2-40B4-BE49-F238E27FC236}">
              <a16:creationId xmlns:a16="http://schemas.microsoft.com/office/drawing/2014/main" id="{00000000-0008-0000-0100-00002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6" name="Text Box 6">
          <a:extLst>
            <a:ext uri="{FF2B5EF4-FFF2-40B4-BE49-F238E27FC236}">
              <a16:creationId xmlns:a16="http://schemas.microsoft.com/office/drawing/2014/main" id="{00000000-0008-0000-0100-000024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7" name="Text Box 4">
          <a:extLst>
            <a:ext uri="{FF2B5EF4-FFF2-40B4-BE49-F238E27FC236}">
              <a16:creationId xmlns:a16="http://schemas.microsoft.com/office/drawing/2014/main" id="{00000000-0008-0000-0100-000025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8" name="Text Box 6">
          <a:extLst>
            <a:ext uri="{FF2B5EF4-FFF2-40B4-BE49-F238E27FC236}">
              <a16:creationId xmlns:a16="http://schemas.microsoft.com/office/drawing/2014/main" id="{00000000-0008-0000-0100-00002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9" name="Text Box 4">
          <a:extLst>
            <a:ext uri="{FF2B5EF4-FFF2-40B4-BE49-F238E27FC236}">
              <a16:creationId xmlns:a16="http://schemas.microsoft.com/office/drawing/2014/main" id="{00000000-0008-0000-0100-000027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0" name="Text Box 6">
          <a:extLst>
            <a:ext uri="{FF2B5EF4-FFF2-40B4-BE49-F238E27FC236}">
              <a16:creationId xmlns:a16="http://schemas.microsoft.com/office/drawing/2014/main" id="{00000000-0008-0000-0100-00002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1" name="Text Box 4">
          <a:extLst>
            <a:ext uri="{FF2B5EF4-FFF2-40B4-BE49-F238E27FC236}">
              <a16:creationId xmlns:a16="http://schemas.microsoft.com/office/drawing/2014/main" id="{00000000-0008-0000-0100-00002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2" name="Text Box 6">
          <a:extLst>
            <a:ext uri="{FF2B5EF4-FFF2-40B4-BE49-F238E27FC236}">
              <a16:creationId xmlns:a16="http://schemas.microsoft.com/office/drawing/2014/main" id="{00000000-0008-0000-0100-00002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3" name="Text Box 4">
          <a:extLst>
            <a:ext uri="{FF2B5EF4-FFF2-40B4-BE49-F238E27FC236}">
              <a16:creationId xmlns:a16="http://schemas.microsoft.com/office/drawing/2014/main" id="{00000000-0008-0000-0100-00002B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4" name="Text Box 6">
          <a:extLst>
            <a:ext uri="{FF2B5EF4-FFF2-40B4-BE49-F238E27FC236}">
              <a16:creationId xmlns:a16="http://schemas.microsoft.com/office/drawing/2014/main" id="{00000000-0008-0000-0100-00002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5" name="Text Box 4">
          <a:extLst>
            <a:ext uri="{FF2B5EF4-FFF2-40B4-BE49-F238E27FC236}">
              <a16:creationId xmlns:a16="http://schemas.microsoft.com/office/drawing/2014/main" id="{00000000-0008-0000-0100-00002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6" name="Text Box 6">
          <a:extLst>
            <a:ext uri="{FF2B5EF4-FFF2-40B4-BE49-F238E27FC236}">
              <a16:creationId xmlns:a16="http://schemas.microsoft.com/office/drawing/2014/main" id="{00000000-0008-0000-0100-00002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7" name="Text Box 4">
          <a:extLst>
            <a:ext uri="{FF2B5EF4-FFF2-40B4-BE49-F238E27FC236}">
              <a16:creationId xmlns:a16="http://schemas.microsoft.com/office/drawing/2014/main" id="{00000000-0008-0000-0100-00002F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8" name="Text Box 6">
          <a:extLst>
            <a:ext uri="{FF2B5EF4-FFF2-40B4-BE49-F238E27FC236}">
              <a16:creationId xmlns:a16="http://schemas.microsoft.com/office/drawing/2014/main" id="{00000000-0008-0000-0100-00003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9" name="Text Box 4">
          <a:extLst>
            <a:ext uri="{FF2B5EF4-FFF2-40B4-BE49-F238E27FC236}">
              <a16:creationId xmlns:a16="http://schemas.microsoft.com/office/drawing/2014/main" id="{00000000-0008-0000-0100-00003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0" name="Text Box 6">
          <a:extLst>
            <a:ext uri="{FF2B5EF4-FFF2-40B4-BE49-F238E27FC236}">
              <a16:creationId xmlns:a16="http://schemas.microsoft.com/office/drawing/2014/main" id="{00000000-0008-0000-0100-00003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1" name="Text Box 4">
          <a:extLst>
            <a:ext uri="{FF2B5EF4-FFF2-40B4-BE49-F238E27FC236}">
              <a16:creationId xmlns:a16="http://schemas.microsoft.com/office/drawing/2014/main" id="{00000000-0008-0000-0100-000033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2" name="Text Box 6">
          <a:extLst>
            <a:ext uri="{FF2B5EF4-FFF2-40B4-BE49-F238E27FC236}">
              <a16:creationId xmlns:a16="http://schemas.microsoft.com/office/drawing/2014/main" id="{00000000-0008-0000-0100-00003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3" name="Text Box 4">
          <a:extLst>
            <a:ext uri="{FF2B5EF4-FFF2-40B4-BE49-F238E27FC236}">
              <a16:creationId xmlns:a16="http://schemas.microsoft.com/office/drawing/2014/main" id="{00000000-0008-0000-0100-00003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4" name="Text Box 6">
          <a:extLst>
            <a:ext uri="{FF2B5EF4-FFF2-40B4-BE49-F238E27FC236}">
              <a16:creationId xmlns:a16="http://schemas.microsoft.com/office/drawing/2014/main" id="{00000000-0008-0000-0100-00003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5" name="Text Box 4">
          <a:extLst>
            <a:ext uri="{FF2B5EF4-FFF2-40B4-BE49-F238E27FC236}">
              <a16:creationId xmlns:a16="http://schemas.microsoft.com/office/drawing/2014/main" id="{00000000-0008-0000-0100-000037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6" name="Text Box 6">
          <a:extLst>
            <a:ext uri="{FF2B5EF4-FFF2-40B4-BE49-F238E27FC236}">
              <a16:creationId xmlns:a16="http://schemas.microsoft.com/office/drawing/2014/main" id="{00000000-0008-0000-0100-00003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7" name="Text Box 4">
          <a:extLst>
            <a:ext uri="{FF2B5EF4-FFF2-40B4-BE49-F238E27FC236}">
              <a16:creationId xmlns:a16="http://schemas.microsoft.com/office/drawing/2014/main" id="{00000000-0008-0000-0100-00003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8" name="Text Box 6">
          <a:extLst>
            <a:ext uri="{FF2B5EF4-FFF2-40B4-BE49-F238E27FC236}">
              <a16:creationId xmlns:a16="http://schemas.microsoft.com/office/drawing/2014/main" id="{00000000-0008-0000-0100-00003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99" name="Text Box 4">
          <a:extLst>
            <a:ext uri="{FF2B5EF4-FFF2-40B4-BE49-F238E27FC236}">
              <a16:creationId xmlns:a16="http://schemas.microsoft.com/office/drawing/2014/main" id="{00000000-0008-0000-0100-00003B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00" name="Text Box 6">
          <a:extLst>
            <a:ext uri="{FF2B5EF4-FFF2-40B4-BE49-F238E27FC236}">
              <a16:creationId xmlns:a16="http://schemas.microsoft.com/office/drawing/2014/main" id="{00000000-0008-0000-0100-00003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1" name="Text Box 4">
          <a:extLst>
            <a:ext uri="{FF2B5EF4-FFF2-40B4-BE49-F238E27FC236}">
              <a16:creationId xmlns:a16="http://schemas.microsoft.com/office/drawing/2014/main" id="{00000000-0008-0000-0100-00003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2" name="Text Box 6">
          <a:extLst>
            <a:ext uri="{FF2B5EF4-FFF2-40B4-BE49-F238E27FC236}">
              <a16:creationId xmlns:a16="http://schemas.microsoft.com/office/drawing/2014/main" id="{00000000-0008-0000-0100-00003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3" name="Text Box 4">
          <a:extLst>
            <a:ext uri="{FF2B5EF4-FFF2-40B4-BE49-F238E27FC236}">
              <a16:creationId xmlns:a16="http://schemas.microsoft.com/office/drawing/2014/main" id="{00000000-0008-0000-0100-00003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4" name="Text Box 6">
          <a:extLst>
            <a:ext uri="{FF2B5EF4-FFF2-40B4-BE49-F238E27FC236}">
              <a16:creationId xmlns:a16="http://schemas.microsoft.com/office/drawing/2014/main" id="{00000000-0008-0000-0100-00004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5" name="Text Box 4">
          <a:extLst>
            <a:ext uri="{FF2B5EF4-FFF2-40B4-BE49-F238E27FC236}">
              <a16:creationId xmlns:a16="http://schemas.microsoft.com/office/drawing/2014/main" id="{00000000-0008-0000-0100-00004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6" name="Text Box 6">
          <a:extLst>
            <a:ext uri="{FF2B5EF4-FFF2-40B4-BE49-F238E27FC236}">
              <a16:creationId xmlns:a16="http://schemas.microsoft.com/office/drawing/2014/main" id="{00000000-0008-0000-0100-00004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7" name="Text Box 4">
          <a:extLst>
            <a:ext uri="{FF2B5EF4-FFF2-40B4-BE49-F238E27FC236}">
              <a16:creationId xmlns:a16="http://schemas.microsoft.com/office/drawing/2014/main" id="{00000000-0008-0000-0100-00004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8" name="Text Box 6">
          <a:extLst>
            <a:ext uri="{FF2B5EF4-FFF2-40B4-BE49-F238E27FC236}">
              <a16:creationId xmlns:a16="http://schemas.microsoft.com/office/drawing/2014/main" id="{00000000-0008-0000-0100-00004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09" name="Text Box 4">
          <a:extLst>
            <a:ext uri="{FF2B5EF4-FFF2-40B4-BE49-F238E27FC236}">
              <a16:creationId xmlns:a16="http://schemas.microsoft.com/office/drawing/2014/main" id="{00000000-0008-0000-0100-00004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10" name="Text Box 6">
          <a:extLst>
            <a:ext uri="{FF2B5EF4-FFF2-40B4-BE49-F238E27FC236}">
              <a16:creationId xmlns:a16="http://schemas.microsoft.com/office/drawing/2014/main" id="{00000000-0008-0000-0100-00004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1" name="Text Box 4">
          <a:extLst>
            <a:ext uri="{FF2B5EF4-FFF2-40B4-BE49-F238E27FC236}">
              <a16:creationId xmlns:a16="http://schemas.microsoft.com/office/drawing/2014/main" id="{00000000-0008-0000-0100-00004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2" name="Text Box 6">
          <a:extLst>
            <a:ext uri="{FF2B5EF4-FFF2-40B4-BE49-F238E27FC236}">
              <a16:creationId xmlns:a16="http://schemas.microsoft.com/office/drawing/2014/main" id="{00000000-0008-0000-0100-00004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3" name="Text Box 4">
          <a:extLst>
            <a:ext uri="{FF2B5EF4-FFF2-40B4-BE49-F238E27FC236}">
              <a16:creationId xmlns:a16="http://schemas.microsoft.com/office/drawing/2014/main" id="{00000000-0008-0000-0100-00004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4" name="Text Box 6">
          <a:extLst>
            <a:ext uri="{FF2B5EF4-FFF2-40B4-BE49-F238E27FC236}">
              <a16:creationId xmlns:a16="http://schemas.microsoft.com/office/drawing/2014/main" id="{00000000-0008-0000-0100-00004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15" name="Text Box 6">
          <a:extLst>
            <a:ext uri="{FF2B5EF4-FFF2-40B4-BE49-F238E27FC236}">
              <a16:creationId xmlns:a16="http://schemas.microsoft.com/office/drawing/2014/main" id="{00000000-0008-0000-0100-00004B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6" name="Text Box 4">
          <a:extLst>
            <a:ext uri="{FF2B5EF4-FFF2-40B4-BE49-F238E27FC236}">
              <a16:creationId xmlns:a16="http://schemas.microsoft.com/office/drawing/2014/main" id="{00000000-0008-0000-0100-00004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7" name="Text Box 6">
          <a:extLst>
            <a:ext uri="{FF2B5EF4-FFF2-40B4-BE49-F238E27FC236}">
              <a16:creationId xmlns:a16="http://schemas.microsoft.com/office/drawing/2014/main" id="{00000000-0008-0000-0100-00004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8" name="Text Box 4">
          <a:extLst>
            <a:ext uri="{FF2B5EF4-FFF2-40B4-BE49-F238E27FC236}">
              <a16:creationId xmlns:a16="http://schemas.microsoft.com/office/drawing/2014/main" id="{00000000-0008-0000-0100-00004E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9" name="Text Box 6">
          <a:extLst>
            <a:ext uri="{FF2B5EF4-FFF2-40B4-BE49-F238E27FC236}">
              <a16:creationId xmlns:a16="http://schemas.microsoft.com/office/drawing/2014/main" id="{00000000-0008-0000-0100-00004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0" name="Text Box 4">
          <a:extLst>
            <a:ext uri="{FF2B5EF4-FFF2-40B4-BE49-F238E27FC236}">
              <a16:creationId xmlns:a16="http://schemas.microsoft.com/office/drawing/2014/main" id="{00000000-0008-0000-0100-000050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1" name="Text Box 6">
          <a:extLst>
            <a:ext uri="{FF2B5EF4-FFF2-40B4-BE49-F238E27FC236}">
              <a16:creationId xmlns:a16="http://schemas.microsoft.com/office/drawing/2014/main" id="{00000000-0008-0000-0100-000051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2" name="Text Box 4">
          <a:extLst>
            <a:ext uri="{FF2B5EF4-FFF2-40B4-BE49-F238E27FC236}">
              <a16:creationId xmlns:a16="http://schemas.microsoft.com/office/drawing/2014/main" id="{00000000-0008-0000-0100-00005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3" name="Text Box 6">
          <a:extLst>
            <a:ext uri="{FF2B5EF4-FFF2-40B4-BE49-F238E27FC236}">
              <a16:creationId xmlns:a16="http://schemas.microsoft.com/office/drawing/2014/main" id="{00000000-0008-0000-0100-00005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4" name="Text Box 4">
          <a:extLst>
            <a:ext uri="{FF2B5EF4-FFF2-40B4-BE49-F238E27FC236}">
              <a16:creationId xmlns:a16="http://schemas.microsoft.com/office/drawing/2014/main" id="{00000000-0008-0000-0100-000054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5" name="Text Box 6">
          <a:extLst>
            <a:ext uri="{FF2B5EF4-FFF2-40B4-BE49-F238E27FC236}">
              <a16:creationId xmlns:a16="http://schemas.microsoft.com/office/drawing/2014/main" id="{00000000-0008-0000-0100-000055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6" name="Text Box 4">
          <a:extLst>
            <a:ext uri="{FF2B5EF4-FFF2-40B4-BE49-F238E27FC236}">
              <a16:creationId xmlns:a16="http://schemas.microsoft.com/office/drawing/2014/main" id="{00000000-0008-0000-0100-000056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7" name="Text Box 6">
          <a:extLst>
            <a:ext uri="{FF2B5EF4-FFF2-40B4-BE49-F238E27FC236}">
              <a16:creationId xmlns:a16="http://schemas.microsoft.com/office/drawing/2014/main" id="{00000000-0008-0000-0100-00005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8" name="Text Box 4">
          <a:extLst>
            <a:ext uri="{FF2B5EF4-FFF2-40B4-BE49-F238E27FC236}">
              <a16:creationId xmlns:a16="http://schemas.microsoft.com/office/drawing/2014/main" id="{00000000-0008-0000-0100-00005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9" name="Text Box 6">
          <a:extLst>
            <a:ext uri="{FF2B5EF4-FFF2-40B4-BE49-F238E27FC236}">
              <a16:creationId xmlns:a16="http://schemas.microsoft.com/office/drawing/2014/main" id="{00000000-0008-0000-0100-00005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0" name="Text Box 4">
          <a:extLst>
            <a:ext uri="{FF2B5EF4-FFF2-40B4-BE49-F238E27FC236}">
              <a16:creationId xmlns:a16="http://schemas.microsoft.com/office/drawing/2014/main" id="{00000000-0008-0000-0100-00005A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1" name="Text Box 6">
          <a:extLst>
            <a:ext uri="{FF2B5EF4-FFF2-40B4-BE49-F238E27FC236}">
              <a16:creationId xmlns:a16="http://schemas.microsoft.com/office/drawing/2014/main" id="{00000000-0008-0000-0100-00005B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2" name="Text Box 4">
          <a:extLst>
            <a:ext uri="{FF2B5EF4-FFF2-40B4-BE49-F238E27FC236}">
              <a16:creationId xmlns:a16="http://schemas.microsoft.com/office/drawing/2014/main" id="{00000000-0008-0000-0100-00005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3" name="Text Box 6">
          <a:extLst>
            <a:ext uri="{FF2B5EF4-FFF2-40B4-BE49-F238E27FC236}">
              <a16:creationId xmlns:a16="http://schemas.microsoft.com/office/drawing/2014/main" id="{00000000-0008-0000-0100-00005D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4" name="Text Box 4">
          <a:extLst>
            <a:ext uri="{FF2B5EF4-FFF2-40B4-BE49-F238E27FC236}">
              <a16:creationId xmlns:a16="http://schemas.microsoft.com/office/drawing/2014/main" id="{00000000-0008-0000-0100-00005E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5" name="Text Box 6">
          <a:extLst>
            <a:ext uri="{FF2B5EF4-FFF2-40B4-BE49-F238E27FC236}">
              <a16:creationId xmlns:a16="http://schemas.microsoft.com/office/drawing/2014/main" id="{00000000-0008-0000-0100-00005F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6" name="Text Box 4">
          <a:extLst>
            <a:ext uri="{FF2B5EF4-FFF2-40B4-BE49-F238E27FC236}">
              <a16:creationId xmlns:a16="http://schemas.microsoft.com/office/drawing/2014/main" id="{00000000-0008-0000-0100-00006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7" name="Text Box 6">
          <a:extLst>
            <a:ext uri="{FF2B5EF4-FFF2-40B4-BE49-F238E27FC236}">
              <a16:creationId xmlns:a16="http://schemas.microsoft.com/office/drawing/2014/main" id="{00000000-0008-0000-0100-00006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8" name="Text Box 4">
          <a:extLst>
            <a:ext uri="{FF2B5EF4-FFF2-40B4-BE49-F238E27FC236}">
              <a16:creationId xmlns:a16="http://schemas.microsoft.com/office/drawing/2014/main" id="{00000000-0008-0000-0100-00006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9" name="Text Box 6">
          <a:extLst>
            <a:ext uri="{FF2B5EF4-FFF2-40B4-BE49-F238E27FC236}">
              <a16:creationId xmlns:a16="http://schemas.microsoft.com/office/drawing/2014/main" id="{00000000-0008-0000-0100-00006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0" name="Text Box 4">
          <a:extLst>
            <a:ext uri="{FF2B5EF4-FFF2-40B4-BE49-F238E27FC236}">
              <a16:creationId xmlns:a16="http://schemas.microsoft.com/office/drawing/2014/main" id="{00000000-0008-0000-0100-00006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1" name="Text Box 6">
          <a:extLst>
            <a:ext uri="{FF2B5EF4-FFF2-40B4-BE49-F238E27FC236}">
              <a16:creationId xmlns:a16="http://schemas.microsoft.com/office/drawing/2014/main" id="{00000000-0008-0000-0100-00006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2" name="Text Box 4">
          <a:extLst>
            <a:ext uri="{FF2B5EF4-FFF2-40B4-BE49-F238E27FC236}">
              <a16:creationId xmlns:a16="http://schemas.microsoft.com/office/drawing/2014/main" id="{00000000-0008-0000-0100-00006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3" name="Text Box 6">
          <a:extLst>
            <a:ext uri="{FF2B5EF4-FFF2-40B4-BE49-F238E27FC236}">
              <a16:creationId xmlns:a16="http://schemas.microsoft.com/office/drawing/2014/main" id="{00000000-0008-0000-0100-000067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4" name="Text Box 4">
          <a:extLst>
            <a:ext uri="{FF2B5EF4-FFF2-40B4-BE49-F238E27FC236}">
              <a16:creationId xmlns:a16="http://schemas.microsoft.com/office/drawing/2014/main" id="{00000000-0008-0000-0100-00006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5" name="Text Box 6">
          <a:extLst>
            <a:ext uri="{FF2B5EF4-FFF2-40B4-BE49-F238E27FC236}">
              <a16:creationId xmlns:a16="http://schemas.microsoft.com/office/drawing/2014/main" id="{00000000-0008-0000-0100-00006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6" name="Text Box 4">
          <a:extLst>
            <a:ext uri="{FF2B5EF4-FFF2-40B4-BE49-F238E27FC236}">
              <a16:creationId xmlns:a16="http://schemas.microsoft.com/office/drawing/2014/main" id="{00000000-0008-0000-0100-00006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7" name="Text Box 6">
          <a:extLst>
            <a:ext uri="{FF2B5EF4-FFF2-40B4-BE49-F238E27FC236}">
              <a16:creationId xmlns:a16="http://schemas.microsoft.com/office/drawing/2014/main" id="{00000000-0008-0000-0100-00006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8" name="Text Box 4">
          <a:extLst>
            <a:ext uri="{FF2B5EF4-FFF2-40B4-BE49-F238E27FC236}">
              <a16:creationId xmlns:a16="http://schemas.microsoft.com/office/drawing/2014/main" id="{00000000-0008-0000-0100-00006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9" name="Text Box 6">
          <a:extLst>
            <a:ext uri="{FF2B5EF4-FFF2-40B4-BE49-F238E27FC236}">
              <a16:creationId xmlns:a16="http://schemas.microsoft.com/office/drawing/2014/main" id="{00000000-0008-0000-0100-00006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0" name="Text Box 4">
          <a:extLst>
            <a:ext uri="{FF2B5EF4-FFF2-40B4-BE49-F238E27FC236}">
              <a16:creationId xmlns:a16="http://schemas.microsoft.com/office/drawing/2014/main" id="{00000000-0008-0000-0100-00006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1" name="Text Box 6">
          <a:extLst>
            <a:ext uri="{FF2B5EF4-FFF2-40B4-BE49-F238E27FC236}">
              <a16:creationId xmlns:a16="http://schemas.microsoft.com/office/drawing/2014/main" id="{00000000-0008-0000-0100-00006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2" name="Text Box 4">
          <a:extLst>
            <a:ext uri="{FF2B5EF4-FFF2-40B4-BE49-F238E27FC236}">
              <a16:creationId xmlns:a16="http://schemas.microsoft.com/office/drawing/2014/main" id="{00000000-0008-0000-0100-00007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3" name="Text Box 6">
          <a:extLst>
            <a:ext uri="{FF2B5EF4-FFF2-40B4-BE49-F238E27FC236}">
              <a16:creationId xmlns:a16="http://schemas.microsoft.com/office/drawing/2014/main" id="{00000000-0008-0000-0100-00007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4" name="Text Box 4">
          <a:extLst>
            <a:ext uri="{FF2B5EF4-FFF2-40B4-BE49-F238E27FC236}">
              <a16:creationId xmlns:a16="http://schemas.microsoft.com/office/drawing/2014/main" id="{00000000-0008-0000-0100-00007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5" name="Text Box 6">
          <a:extLst>
            <a:ext uri="{FF2B5EF4-FFF2-40B4-BE49-F238E27FC236}">
              <a16:creationId xmlns:a16="http://schemas.microsoft.com/office/drawing/2014/main" id="{00000000-0008-0000-0100-00007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6" name="Text Box 4">
          <a:extLst>
            <a:ext uri="{FF2B5EF4-FFF2-40B4-BE49-F238E27FC236}">
              <a16:creationId xmlns:a16="http://schemas.microsoft.com/office/drawing/2014/main" id="{00000000-0008-0000-0100-00007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7" name="Text Box 6">
          <a:extLst>
            <a:ext uri="{FF2B5EF4-FFF2-40B4-BE49-F238E27FC236}">
              <a16:creationId xmlns:a16="http://schemas.microsoft.com/office/drawing/2014/main" id="{00000000-0008-0000-0100-00007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8" name="Text Box 4">
          <a:extLst>
            <a:ext uri="{FF2B5EF4-FFF2-40B4-BE49-F238E27FC236}">
              <a16:creationId xmlns:a16="http://schemas.microsoft.com/office/drawing/2014/main" id="{00000000-0008-0000-0100-00007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9" name="Text Box 6">
          <a:extLst>
            <a:ext uri="{FF2B5EF4-FFF2-40B4-BE49-F238E27FC236}">
              <a16:creationId xmlns:a16="http://schemas.microsoft.com/office/drawing/2014/main" id="{00000000-0008-0000-0100-00007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0" name="Text Box 4">
          <a:extLst>
            <a:ext uri="{FF2B5EF4-FFF2-40B4-BE49-F238E27FC236}">
              <a16:creationId xmlns:a16="http://schemas.microsoft.com/office/drawing/2014/main" id="{00000000-0008-0000-0100-00007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1" name="Text Box 6">
          <a:extLst>
            <a:ext uri="{FF2B5EF4-FFF2-40B4-BE49-F238E27FC236}">
              <a16:creationId xmlns:a16="http://schemas.microsoft.com/office/drawing/2014/main" id="{00000000-0008-0000-0100-00007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2" name="Text Box 4">
          <a:extLst>
            <a:ext uri="{FF2B5EF4-FFF2-40B4-BE49-F238E27FC236}">
              <a16:creationId xmlns:a16="http://schemas.microsoft.com/office/drawing/2014/main" id="{00000000-0008-0000-0100-00007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3" name="Text Box 6">
          <a:extLst>
            <a:ext uri="{FF2B5EF4-FFF2-40B4-BE49-F238E27FC236}">
              <a16:creationId xmlns:a16="http://schemas.microsoft.com/office/drawing/2014/main" id="{00000000-0008-0000-0100-00007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4" name="Text Box 4">
          <a:extLst>
            <a:ext uri="{FF2B5EF4-FFF2-40B4-BE49-F238E27FC236}">
              <a16:creationId xmlns:a16="http://schemas.microsoft.com/office/drawing/2014/main" id="{00000000-0008-0000-0100-00007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5" name="Text Box 6">
          <a:extLst>
            <a:ext uri="{FF2B5EF4-FFF2-40B4-BE49-F238E27FC236}">
              <a16:creationId xmlns:a16="http://schemas.microsoft.com/office/drawing/2014/main" id="{00000000-0008-0000-0100-00007D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66" name="Text Box 6">
          <a:extLst>
            <a:ext uri="{FF2B5EF4-FFF2-40B4-BE49-F238E27FC236}">
              <a16:creationId xmlns:a16="http://schemas.microsoft.com/office/drawing/2014/main" id="{00000000-0008-0000-0100-00007E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7" name="Text Box 4">
          <a:extLst>
            <a:ext uri="{FF2B5EF4-FFF2-40B4-BE49-F238E27FC236}">
              <a16:creationId xmlns:a16="http://schemas.microsoft.com/office/drawing/2014/main" id="{00000000-0008-0000-0100-00007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8" name="Text Box 6">
          <a:extLst>
            <a:ext uri="{FF2B5EF4-FFF2-40B4-BE49-F238E27FC236}">
              <a16:creationId xmlns:a16="http://schemas.microsoft.com/office/drawing/2014/main" id="{00000000-0008-0000-0100-00008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69" name="Text Box 4">
          <a:extLst>
            <a:ext uri="{FF2B5EF4-FFF2-40B4-BE49-F238E27FC236}">
              <a16:creationId xmlns:a16="http://schemas.microsoft.com/office/drawing/2014/main" id="{00000000-0008-0000-0100-00008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0" name="Text Box 6">
          <a:extLst>
            <a:ext uri="{FF2B5EF4-FFF2-40B4-BE49-F238E27FC236}">
              <a16:creationId xmlns:a16="http://schemas.microsoft.com/office/drawing/2014/main" id="{00000000-0008-0000-0100-00008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1" name="Text Box 4">
          <a:extLst>
            <a:ext uri="{FF2B5EF4-FFF2-40B4-BE49-F238E27FC236}">
              <a16:creationId xmlns:a16="http://schemas.microsoft.com/office/drawing/2014/main" id="{00000000-0008-0000-0100-00008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2" name="Text Box 6">
          <a:extLst>
            <a:ext uri="{FF2B5EF4-FFF2-40B4-BE49-F238E27FC236}">
              <a16:creationId xmlns:a16="http://schemas.microsoft.com/office/drawing/2014/main" id="{00000000-0008-0000-0100-00008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3" name="Text Box 4">
          <a:extLst>
            <a:ext uri="{FF2B5EF4-FFF2-40B4-BE49-F238E27FC236}">
              <a16:creationId xmlns:a16="http://schemas.microsoft.com/office/drawing/2014/main" id="{00000000-0008-0000-0100-00008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4" name="Text Box 6">
          <a:extLst>
            <a:ext uri="{FF2B5EF4-FFF2-40B4-BE49-F238E27FC236}">
              <a16:creationId xmlns:a16="http://schemas.microsoft.com/office/drawing/2014/main" id="{00000000-0008-0000-0100-00008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5" name="Text Box 4">
          <a:extLst>
            <a:ext uri="{FF2B5EF4-FFF2-40B4-BE49-F238E27FC236}">
              <a16:creationId xmlns:a16="http://schemas.microsoft.com/office/drawing/2014/main" id="{00000000-0008-0000-0100-00008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6" name="Text Box 6">
          <a:extLst>
            <a:ext uri="{FF2B5EF4-FFF2-40B4-BE49-F238E27FC236}">
              <a16:creationId xmlns:a16="http://schemas.microsoft.com/office/drawing/2014/main" id="{00000000-0008-0000-0100-000088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7" name="Text Box 4">
          <a:extLst>
            <a:ext uri="{FF2B5EF4-FFF2-40B4-BE49-F238E27FC236}">
              <a16:creationId xmlns:a16="http://schemas.microsoft.com/office/drawing/2014/main" id="{00000000-0008-0000-0100-00008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8" name="Text Box 6">
          <a:extLst>
            <a:ext uri="{FF2B5EF4-FFF2-40B4-BE49-F238E27FC236}">
              <a16:creationId xmlns:a16="http://schemas.microsoft.com/office/drawing/2014/main" id="{00000000-0008-0000-0100-00008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79" name="Text Box 4">
          <a:extLst>
            <a:ext uri="{FF2B5EF4-FFF2-40B4-BE49-F238E27FC236}">
              <a16:creationId xmlns:a16="http://schemas.microsoft.com/office/drawing/2014/main" id="{00000000-0008-0000-0100-00008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80" name="Text Box 6">
          <a:extLst>
            <a:ext uri="{FF2B5EF4-FFF2-40B4-BE49-F238E27FC236}">
              <a16:creationId xmlns:a16="http://schemas.microsoft.com/office/drawing/2014/main" id="{00000000-0008-0000-0100-00008C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1" name="Text Box 6">
          <a:extLst>
            <a:ext uri="{FF2B5EF4-FFF2-40B4-BE49-F238E27FC236}">
              <a16:creationId xmlns:a16="http://schemas.microsoft.com/office/drawing/2014/main" id="{00000000-0008-0000-0100-00008D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2" name="Text Box 4">
          <a:extLst>
            <a:ext uri="{FF2B5EF4-FFF2-40B4-BE49-F238E27FC236}">
              <a16:creationId xmlns:a16="http://schemas.microsoft.com/office/drawing/2014/main" id="{00000000-0008-0000-0100-00008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3" name="Text Box 6">
          <a:extLst>
            <a:ext uri="{FF2B5EF4-FFF2-40B4-BE49-F238E27FC236}">
              <a16:creationId xmlns:a16="http://schemas.microsoft.com/office/drawing/2014/main" id="{00000000-0008-0000-0100-00008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4" name="Text Box 4">
          <a:extLst>
            <a:ext uri="{FF2B5EF4-FFF2-40B4-BE49-F238E27FC236}">
              <a16:creationId xmlns:a16="http://schemas.microsoft.com/office/drawing/2014/main" id="{00000000-0008-0000-0100-000090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5" name="Text Box 6">
          <a:extLst>
            <a:ext uri="{FF2B5EF4-FFF2-40B4-BE49-F238E27FC236}">
              <a16:creationId xmlns:a16="http://schemas.microsoft.com/office/drawing/2014/main" id="{00000000-0008-0000-0100-00009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6" name="Text Box 6">
          <a:extLst>
            <a:ext uri="{FF2B5EF4-FFF2-40B4-BE49-F238E27FC236}">
              <a16:creationId xmlns:a16="http://schemas.microsoft.com/office/drawing/2014/main" id="{00000000-0008-0000-0100-000092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7" name="Text Box 4">
          <a:extLst>
            <a:ext uri="{FF2B5EF4-FFF2-40B4-BE49-F238E27FC236}">
              <a16:creationId xmlns:a16="http://schemas.microsoft.com/office/drawing/2014/main" id="{00000000-0008-0000-0100-000093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8" name="Text Box 6">
          <a:extLst>
            <a:ext uri="{FF2B5EF4-FFF2-40B4-BE49-F238E27FC236}">
              <a16:creationId xmlns:a16="http://schemas.microsoft.com/office/drawing/2014/main" id="{00000000-0008-0000-0100-000094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89" name="Text Box 4">
          <a:extLst>
            <a:ext uri="{FF2B5EF4-FFF2-40B4-BE49-F238E27FC236}">
              <a16:creationId xmlns:a16="http://schemas.microsoft.com/office/drawing/2014/main" id="{00000000-0008-0000-0100-000095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90" name="Text Box 6">
          <a:extLst>
            <a:ext uri="{FF2B5EF4-FFF2-40B4-BE49-F238E27FC236}">
              <a16:creationId xmlns:a16="http://schemas.microsoft.com/office/drawing/2014/main" id="{00000000-0008-0000-0100-000096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1" name="Text Box 4">
          <a:extLst>
            <a:ext uri="{FF2B5EF4-FFF2-40B4-BE49-F238E27FC236}">
              <a16:creationId xmlns:a16="http://schemas.microsoft.com/office/drawing/2014/main" id="{00000000-0008-0000-0100-00009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2" name="Text Box 6">
          <a:extLst>
            <a:ext uri="{FF2B5EF4-FFF2-40B4-BE49-F238E27FC236}">
              <a16:creationId xmlns:a16="http://schemas.microsoft.com/office/drawing/2014/main" id="{00000000-0008-0000-0100-000098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3" name="Text Box 4">
          <a:extLst>
            <a:ext uri="{FF2B5EF4-FFF2-40B4-BE49-F238E27FC236}">
              <a16:creationId xmlns:a16="http://schemas.microsoft.com/office/drawing/2014/main" id="{00000000-0008-0000-0100-00009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4" name="Text Box 6">
          <a:extLst>
            <a:ext uri="{FF2B5EF4-FFF2-40B4-BE49-F238E27FC236}">
              <a16:creationId xmlns:a16="http://schemas.microsoft.com/office/drawing/2014/main" id="{00000000-0008-0000-0100-00009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5" name="Text Box 4">
          <a:extLst>
            <a:ext uri="{FF2B5EF4-FFF2-40B4-BE49-F238E27FC236}">
              <a16:creationId xmlns:a16="http://schemas.microsoft.com/office/drawing/2014/main" id="{00000000-0008-0000-0100-00009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6" name="Text Box 6">
          <a:extLst>
            <a:ext uri="{FF2B5EF4-FFF2-40B4-BE49-F238E27FC236}">
              <a16:creationId xmlns:a16="http://schemas.microsoft.com/office/drawing/2014/main" id="{00000000-0008-0000-0100-00009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7" name="Text Box 4">
          <a:extLst>
            <a:ext uri="{FF2B5EF4-FFF2-40B4-BE49-F238E27FC236}">
              <a16:creationId xmlns:a16="http://schemas.microsoft.com/office/drawing/2014/main" id="{00000000-0008-0000-0100-00009D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8" name="Text Box 6">
          <a:extLst>
            <a:ext uri="{FF2B5EF4-FFF2-40B4-BE49-F238E27FC236}">
              <a16:creationId xmlns:a16="http://schemas.microsoft.com/office/drawing/2014/main" id="{00000000-0008-0000-0100-00009E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99" name="Text Box 4">
          <a:extLst>
            <a:ext uri="{FF2B5EF4-FFF2-40B4-BE49-F238E27FC236}">
              <a16:creationId xmlns:a16="http://schemas.microsoft.com/office/drawing/2014/main" id="{00000000-0008-0000-0100-00009F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800" name="Text Box 6">
          <a:extLst>
            <a:ext uri="{FF2B5EF4-FFF2-40B4-BE49-F238E27FC236}">
              <a16:creationId xmlns:a16="http://schemas.microsoft.com/office/drawing/2014/main" id="{00000000-0008-0000-0100-0000A0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1" name="Text Box 4">
          <a:extLst>
            <a:ext uri="{FF2B5EF4-FFF2-40B4-BE49-F238E27FC236}">
              <a16:creationId xmlns:a16="http://schemas.microsoft.com/office/drawing/2014/main" id="{00000000-0008-0000-0100-0000A1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2" name="Text Box 6">
          <a:extLst>
            <a:ext uri="{FF2B5EF4-FFF2-40B4-BE49-F238E27FC236}">
              <a16:creationId xmlns:a16="http://schemas.microsoft.com/office/drawing/2014/main" id="{00000000-0008-0000-0100-0000A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3" name="Text Box 4">
          <a:extLst>
            <a:ext uri="{FF2B5EF4-FFF2-40B4-BE49-F238E27FC236}">
              <a16:creationId xmlns:a16="http://schemas.microsoft.com/office/drawing/2014/main" id="{00000000-0008-0000-0100-0000A3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4" name="Text Box 6">
          <a:extLst>
            <a:ext uri="{FF2B5EF4-FFF2-40B4-BE49-F238E27FC236}">
              <a16:creationId xmlns:a16="http://schemas.microsoft.com/office/drawing/2014/main" id="{00000000-0008-0000-0100-0000A4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5" name="Text Box 4">
          <a:extLst>
            <a:ext uri="{FF2B5EF4-FFF2-40B4-BE49-F238E27FC236}">
              <a16:creationId xmlns:a16="http://schemas.microsoft.com/office/drawing/2014/main" id="{00000000-0008-0000-0100-0000A5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6" name="Text Box 6">
          <a:extLst>
            <a:ext uri="{FF2B5EF4-FFF2-40B4-BE49-F238E27FC236}">
              <a16:creationId xmlns:a16="http://schemas.microsoft.com/office/drawing/2014/main" id="{00000000-0008-0000-0100-0000A6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7" name="Text Box 4">
          <a:extLst>
            <a:ext uri="{FF2B5EF4-FFF2-40B4-BE49-F238E27FC236}">
              <a16:creationId xmlns:a16="http://schemas.microsoft.com/office/drawing/2014/main" id="{00000000-0008-0000-0100-0000A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8" name="Text Box 6">
          <a:extLst>
            <a:ext uri="{FF2B5EF4-FFF2-40B4-BE49-F238E27FC236}">
              <a16:creationId xmlns:a16="http://schemas.microsoft.com/office/drawing/2014/main" id="{00000000-0008-0000-0100-0000A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09" name="Text Box 4">
          <a:extLst>
            <a:ext uri="{FF2B5EF4-FFF2-40B4-BE49-F238E27FC236}">
              <a16:creationId xmlns:a16="http://schemas.microsoft.com/office/drawing/2014/main" id="{00000000-0008-0000-0100-0000A9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10" name="Text Box 6">
          <a:extLst>
            <a:ext uri="{FF2B5EF4-FFF2-40B4-BE49-F238E27FC236}">
              <a16:creationId xmlns:a16="http://schemas.microsoft.com/office/drawing/2014/main" id="{00000000-0008-0000-0100-0000AA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1" name="Text Box 4">
          <a:extLst>
            <a:ext uri="{FF2B5EF4-FFF2-40B4-BE49-F238E27FC236}">
              <a16:creationId xmlns:a16="http://schemas.microsoft.com/office/drawing/2014/main" id="{00000000-0008-0000-0100-0000AB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2" name="Text Box 6">
          <a:extLst>
            <a:ext uri="{FF2B5EF4-FFF2-40B4-BE49-F238E27FC236}">
              <a16:creationId xmlns:a16="http://schemas.microsoft.com/office/drawing/2014/main" id="{00000000-0008-0000-0100-0000AC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3" name="Text Box 4">
          <a:extLst>
            <a:ext uri="{FF2B5EF4-FFF2-40B4-BE49-F238E27FC236}">
              <a16:creationId xmlns:a16="http://schemas.microsoft.com/office/drawing/2014/main" id="{00000000-0008-0000-0100-0000A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4" name="Text Box 6">
          <a:extLst>
            <a:ext uri="{FF2B5EF4-FFF2-40B4-BE49-F238E27FC236}">
              <a16:creationId xmlns:a16="http://schemas.microsoft.com/office/drawing/2014/main" id="{00000000-0008-0000-0100-0000A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5" name="Text Box 4">
          <a:extLst>
            <a:ext uri="{FF2B5EF4-FFF2-40B4-BE49-F238E27FC236}">
              <a16:creationId xmlns:a16="http://schemas.microsoft.com/office/drawing/2014/main" id="{00000000-0008-0000-0100-0000A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6" name="Text Box 6">
          <a:extLst>
            <a:ext uri="{FF2B5EF4-FFF2-40B4-BE49-F238E27FC236}">
              <a16:creationId xmlns:a16="http://schemas.microsoft.com/office/drawing/2014/main" id="{00000000-0008-0000-0100-0000B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7" name="Text Box 4">
          <a:extLst>
            <a:ext uri="{FF2B5EF4-FFF2-40B4-BE49-F238E27FC236}">
              <a16:creationId xmlns:a16="http://schemas.microsoft.com/office/drawing/2014/main" id="{00000000-0008-0000-0100-0000B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8" name="Text Box 6">
          <a:extLst>
            <a:ext uri="{FF2B5EF4-FFF2-40B4-BE49-F238E27FC236}">
              <a16:creationId xmlns:a16="http://schemas.microsoft.com/office/drawing/2014/main" id="{00000000-0008-0000-0100-0000B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19" name="Text Box 4">
          <a:extLst>
            <a:ext uri="{FF2B5EF4-FFF2-40B4-BE49-F238E27FC236}">
              <a16:creationId xmlns:a16="http://schemas.microsoft.com/office/drawing/2014/main" id="{00000000-0008-0000-0100-0000B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0" name="Text Box 6">
          <a:extLst>
            <a:ext uri="{FF2B5EF4-FFF2-40B4-BE49-F238E27FC236}">
              <a16:creationId xmlns:a16="http://schemas.microsoft.com/office/drawing/2014/main" id="{00000000-0008-0000-0100-0000B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1" name="Text Box 4">
          <a:extLst>
            <a:ext uri="{FF2B5EF4-FFF2-40B4-BE49-F238E27FC236}">
              <a16:creationId xmlns:a16="http://schemas.microsoft.com/office/drawing/2014/main" id="{00000000-0008-0000-0100-0000B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2" name="Text Box 6">
          <a:extLst>
            <a:ext uri="{FF2B5EF4-FFF2-40B4-BE49-F238E27FC236}">
              <a16:creationId xmlns:a16="http://schemas.microsoft.com/office/drawing/2014/main" id="{00000000-0008-0000-0100-0000B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3" name="Text Box 4">
          <a:extLst>
            <a:ext uri="{FF2B5EF4-FFF2-40B4-BE49-F238E27FC236}">
              <a16:creationId xmlns:a16="http://schemas.microsoft.com/office/drawing/2014/main" id="{00000000-0008-0000-0100-0000B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4" name="Text Box 6">
          <a:extLst>
            <a:ext uri="{FF2B5EF4-FFF2-40B4-BE49-F238E27FC236}">
              <a16:creationId xmlns:a16="http://schemas.microsoft.com/office/drawing/2014/main" id="{00000000-0008-0000-0100-0000B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5" name="Text Box 4">
          <a:extLst>
            <a:ext uri="{FF2B5EF4-FFF2-40B4-BE49-F238E27FC236}">
              <a16:creationId xmlns:a16="http://schemas.microsoft.com/office/drawing/2014/main" id="{00000000-0008-0000-0100-0000B9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6" name="Text Box 6">
          <a:extLst>
            <a:ext uri="{FF2B5EF4-FFF2-40B4-BE49-F238E27FC236}">
              <a16:creationId xmlns:a16="http://schemas.microsoft.com/office/drawing/2014/main" id="{00000000-0008-0000-0100-0000BA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7" name="Text Box 4">
          <a:extLst>
            <a:ext uri="{FF2B5EF4-FFF2-40B4-BE49-F238E27FC236}">
              <a16:creationId xmlns:a16="http://schemas.microsoft.com/office/drawing/2014/main" id="{00000000-0008-0000-0100-0000B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8" name="Text Box 6">
          <a:extLst>
            <a:ext uri="{FF2B5EF4-FFF2-40B4-BE49-F238E27FC236}">
              <a16:creationId xmlns:a16="http://schemas.microsoft.com/office/drawing/2014/main" id="{00000000-0008-0000-0100-0000B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29" name="Text Box 4">
          <a:extLst>
            <a:ext uri="{FF2B5EF4-FFF2-40B4-BE49-F238E27FC236}">
              <a16:creationId xmlns:a16="http://schemas.microsoft.com/office/drawing/2014/main" id="{00000000-0008-0000-0100-0000BD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30" name="Text Box 6">
          <a:extLst>
            <a:ext uri="{FF2B5EF4-FFF2-40B4-BE49-F238E27FC236}">
              <a16:creationId xmlns:a16="http://schemas.microsoft.com/office/drawing/2014/main" id="{00000000-0008-0000-0100-0000BE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1" name="Text Box 4">
          <a:extLst>
            <a:ext uri="{FF2B5EF4-FFF2-40B4-BE49-F238E27FC236}">
              <a16:creationId xmlns:a16="http://schemas.microsoft.com/office/drawing/2014/main" id="{00000000-0008-0000-0100-0000B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2" name="Text Box 6">
          <a:extLst>
            <a:ext uri="{FF2B5EF4-FFF2-40B4-BE49-F238E27FC236}">
              <a16:creationId xmlns:a16="http://schemas.microsoft.com/office/drawing/2014/main" id="{00000000-0008-0000-0100-0000C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3" name="Text Box 4">
          <a:extLst>
            <a:ext uri="{FF2B5EF4-FFF2-40B4-BE49-F238E27FC236}">
              <a16:creationId xmlns:a16="http://schemas.microsoft.com/office/drawing/2014/main" id="{00000000-0008-0000-0100-0000C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4" name="Text Box 6">
          <a:extLst>
            <a:ext uri="{FF2B5EF4-FFF2-40B4-BE49-F238E27FC236}">
              <a16:creationId xmlns:a16="http://schemas.microsoft.com/office/drawing/2014/main" id="{00000000-0008-0000-0100-0000C2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5" name="Text Box 4">
          <a:extLst>
            <a:ext uri="{FF2B5EF4-FFF2-40B4-BE49-F238E27FC236}">
              <a16:creationId xmlns:a16="http://schemas.microsoft.com/office/drawing/2014/main" id="{00000000-0008-0000-0100-0000C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6" name="Text Box 6">
          <a:extLst>
            <a:ext uri="{FF2B5EF4-FFF2-40B4-BE49-F238E27FC236}">
              <a16:creationId xmlns:a16="http://schemas.microsoft.com/office/drawing/2014/main" id="{00000000-0008-0000-0100-0000C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7" name="Text Box 4">
          <a:extLst>
            <a:ext uri="{FF2B5EF4-FFF2-40B4-BE49-F238E27FC236}">
              <a16:creationId xmlns:a16="http://schemas.microsoft.com/office/drawing/2014/main" id="{00000000-0008-0000-0100-0000C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8" name="Text Box 6">
          <a:extLst>
            <a:ext uri="{FF2B5EF4-FFF2-40B4-BE49-F238E27FC236}">
              <a16:creationId xmlns:a16="http://schemas.microsoft.com/office/drawing/2014/main" id="{00000000-0008-0000-0100-0000C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39" name="Text Box 4">
          <a:extLst>
            <a:ext uri="{FF2B5EF4-FFF2-40B4-BE49-F238E27FC236}">
              <a16:creationId xmlns:a16="http://schemas.microsoft.com/office/drawing/2014/main" id="{00000000-0008-0000-0100-0000C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40" name="Text Box 6">
          <a:extLst>
            <a:ext uri="{FF2B5EF4-FFF2-40B4-BE49-F238E27FC236}">
              <a16:creationId xmlns:a16="http://schemas.microsoft.com/office/drawing/2014/main" id="{00000000-0008-0000-0100-0000C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1" name="Text Box 4">
          <a:extLst>
            <a:ext uri="{FF2B5EF4-FFF2-40B4-BE49-F238E27FC236}">
              <a16:creationId xmlns:a16="http://schemas.microsoft.com/office/drawing/2014/main" id="{00000000-0008-0000-0100-0000C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2" name="Text Box 6">
          <a:extLst>
            <a:ext uri="{FF2B5EF4-FFF2-40B4-BE49-F238E27FC236}">
              <a16:creationId xmlns:a16="http://schemas.microsoft.com/office/drawing/2014/main" id="{00000000-0008-0000-0100-0000C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3" name="Text Box 4">
          <a:extLst>
            <a:ext uri="{FF2B5EF4-FFF2-40B4-BE49-F238E27FC236}">
              <a16:creationId xmlns:a16="http://schemas.microsoft.com/office/drawing/2014/main" id="{00000000-0008-0000-0100-0000CB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4" name="Text Box 6">
          <a:extLst>
            <a:ext uri="{FF2B5EF4-FFF2-40B4-BE49-F238E27FC236}">
              <a16:creationId xmlns:a16="http://schemas.microsoft.com/office/drawing/2014/main" id="{00000000-0008-0000-0100-0000CC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5" name="Text Box 4">
          <a:extLst>
            <a:ext uri="{FF2B5EF4-FFF2-40B4-BE49-F238E27FC236}">
              <a16:creationId xmlns:a16="http://schemas.microsoft.com/office/drawing/2014/main" id="{00000000-0008-0000-0100-0000C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6" name="Text Box 6">
          <a:extLst>
            <a:ext uri="{FF2B5EF4-FFF2-40B4-BE49-F238E27FC236}">
              <a16:creationId xmlns:a16="http://schemas.microsoft.com/office/drawing/2014/main" id="{00000000-0008-0000-0100-0000C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7" name="Text Box 4">
          <a:extLst>
            <a:ext uri="{FF2B5EF4-FFF2-40B4-BE49-F238E27FC236}">
              <a16:creationId xmlns:a16="http://schemas.microsoft.com/office/drawing/2014/main" id="{00000000-0008-0000-0100-0000CF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8" name="Text Box 6">
          <a:extLst>
            <a:ext uri="{FF2B5EF4-FFF2-40B4-BE49-F238E27FC236}">
              <a16:creationId xmlns:a16="http://schemas.microsoft.com/office/drawing/2014/main" id="{00000000-0008-0000-0100-0000D0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49" name="Text Box 6">
          <a:extLst>
            <a:ext uri="{FF2B5EF4-FFF2-40B4-BE49-F238E27FC236}">
              <a16:creationId xmlns:a16="http://schemas.microsoft.com/office/drawing/2014/main" id="{00000000-0008-0000-0100-0000D1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0" name="Text Box 4">
          <a:extLst>
            <a:ext uri="{FF2B5EF4-FFF2-40B4-BE49-F238E27FC236}">
              <a16:creationId xmlns:a16="http://schemas.microsoft.com/office/drawing/2014/main" id="{00000000-0008-0000-0100-0000D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1" name="Text Box 6">
          <a:extLst>
            <a:ext uri="{FF2B5EF4-FFF2-40B4-BE49-F238E27FC236}">
              <a16:creationId xmlns:a16="http://schemas.microsoft.com/office/drawing/2014/main" id="{00000000-0008-0000-0100-0000D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2" name="Text Box 4">
          <a:extLst>
            <a:ext uri="{FF2B5EF4-FFF2-40B4-BE49-F238E27FC236}">
              <a16:creationId xmlns:a16="http://schemas.microsoft.com/office/drawing/2014/main" id="{00000000-0008-0000-0100-0000D4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3" name="Text Box 6">
          <a:extLst>
            <a:ext uri="{FF2B5EF4-FFF2-40B4-BE49-F238E27FC236}">
              <a16:creationId xmlns:a16="http://schemas.microsoft.com/office/drawing/2014/main" id="{00000000-0008-0000-0100-0000D5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4" name="Text Box 4">
          <a:extLst>
            <a:ext uri="{FF2B5EF4-FFF2-40B4-BE49-F238E27FC236}">
              <a16:creationId xmlns:a16="http://schemas.microsoft.com/office/drawing/2014/main" id="{00000000-0008-0000-0100-0000D6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5" name="Text Box 6">
          <a:extLst>
            <a:ext uri="{FF2B5EF4-FFF2-40B4-BE49-F238E27FC236}">
              <a16:creationId xmlns:a16="http://schemas.microsoft.com/office/drawing/2014/main" id="{00000000-0008-0000-0100-0000D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6" name="Text Box 4">
          <a:extLst>
            <a:ext uri="{FF2B5EF4-FFF2-40B4-BE49-F238E27FC236}">
              <a16:creationId xmlns:a16="http://schemas.microsoft.com/office/drawing/2014/main" id="{00000000-0008-0000-0100-0000D8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7" name="Text Box 6">
          <a:extLst>
            <a:ext uri="{FF2B5EF4-FFF2-40B4-BE49-F238E27FC236}">
              <a16:creationId xmlns:a16="http://schemas.microsoft.com/office/drawing/2014/main" id="{00000000-0008-0000-0100-0000D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8" name="Text Box 4">
          <a:extLst>
            <a:ext uri="{FF2B5EF4-FFF2-40B4-BE49-F238E27FC236}">
              <a16:creationId xmlns:a16="http://schemas.microsoft.com/office/drawing/2014/main" id="{00000000-0008-0000-0100-0000DA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9" name="Text Box 6">
          <a:extLst>
            <a:ext uri="{FF2B5EF4-FFF2-40B4-BE49-F238E27FC236}">
              <a16:creationId xmlns:a16="http://schemas.microsoft.com/office/drawing/2014/main" id="{00000000-0008-0000-0100-0000D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0" name="Text Box 4">
          <a:extLst>
            <a:ext uri="{FF2B5EF4-FFF2-40B4-BE49-F238E27FC236}">
              <a16:creationId xmlns:a16="http://schemas.microsoft.com/office/drawing/2014/main" id="{00000000-0008-0000-0100-0000DC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1" name="Text Box 6">
          <a:extLst>
            <a:ext uri="{FF2B5EF4-FFF2-40B4-BE49-F238E27FC236}">
              <a16:creationId xmlns:a16="http://schemas.microsoft.com/office/drawing/2014/main" id="{00000000-0008-0000-0100-0000D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2" name="Text Box 4">
          <a:extLst>
            <a:ext uri="{FF2B5EF4-FFF2-40B4-BE49-F238E27FC236}">
              <a16:creationId xmlns:a16="http://schemas.microsoft.com/office/drawing/2014/main" id="{00000000-0008-0000-0100-0000DE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3" name="Text Box 6">
          <a:extLst>
            <a:ext uri="{FF2B5EF4-FFF2-40B4-BE49-F238E27FC236}">
              <a16:creationId xmlns:a16="http://schemas.microsoft.com/office/drawing/2014/main" id="{00000000-0008-0000-0100-0000D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4" name="Text Box 4">
          <a:extLst>
            <a:ext uri="{FF2B5EF4-FFF2-40B4-BE49-F238E27FC236}">
              <a16:creationId xmlns:a16="http://schemas.microsoft.com/office/drawing/2014/main" id="{00000000-0008-0000-0100-0000E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5" name="Text Box 6">
          <a:extLst>
            <a:ext uri="{FF2B5EF4-FFF2-40B4-BE49-F238E27FC236}">
              <a16:creationId xmlns:a16="http://schemas.microsoft.com/office/drawing/2014/main" id="{00000000-0008-0000-0100-0000E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6" name="Text Box 4">
          <a:extLst>
            <a:ext uri="{FF2B5EF4-FFF2-40B4-BE49-F238E27FC236}">
              <a16:creationId xmlns:a16="http://schemas.microsoft.com/office/drawing/2014/main" id="{00000000-0008-0000-0100-0000E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7" name="Text Box 6">
          <a:extLst>
            <a:ext uri="{FF2B5EF4-FFF2-40B4-BE49-F238E27FC236}">
              <a16:creationId xmlns:a16="http://schemas.microsoft.com/office/drawing/2014/main" id="{00000000-0008-0000-0100-0000E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8" name="Text Box 4">
          <a:extLst>
            <a:ext uri="{FF2B5EF4-FFF2-40B4-BE49-F238E27FC236}">
              <a16:creationId xmlns:a16="http://schemas.microsoft.com/office/drawing/2014/main" id="{00000000-0008-0000-0100-0000E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9" name="Text Box 6">
          <a:extLst>
            <a:ext uri="{FF2B5EF4-FFF2-40B4-BE49-F238E27FC236}">
              <a16:creationId xmlns:a16="http://schemas.microsoft.com/office/drawing/2014/main" id="{00000000-0008-0000-0100-0000E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0" name="Text Box 4">
          <a:extLst>
            <a:ext uri="{FF2B5EF4-FFF2-40B4-BE49-F238E27FC236}">
              <a16:creationId xmlns:a16="http://schemas.microsoft.com/office/drawing/2014/main" id="{00000000-0008-0000-0100-0000E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1" name="Text Box 6">
          <a:extLst>
            <a:ext uri="{FF2B5EF4-FFF2-40B4-BE49-F238E27FC236}">
              <a16:creationId xmlns:a16="http://schemas.microsoft.com/office/drawing/2014/main" id="{00000000-0008-0000-0100-0000E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2" name="Text Box 4">
          <a:extLst>
            <a:ext uri="{FF2B5EF4-FFF2-40B4-BE49-F238E27FC236}">
              <a16:creationId xmlns:a16="http://schemas.microsoft.com/office/drawing/2014/main" id="{00000000-0008-0000-0100-0000E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3" name="Text Box 6">
          <a:extLst>
            <a:ext uri="{FF2B5EF4-FFF2-40B4-BE49-F238E27FC236}">
              <a16:creationId xmlns:a16="http://schemas.microsoft.com/office/drawing/2014/main" id="{00000000-0008-0000-0100-0000E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4" name="Text Box 4">
          <a:extLst>
            <a:ext uri="{FF2B5EF4-FFF2-40B4-BE49-F238E27FC236}">
              <a16:creationId xmlns:a16="http://schemas.microsoft.com/office/drawing/2014/main" id="{00000000-0008-0000-0100-0000E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5" name="Text Box 6">
          <a:extLst>
            <a:ext uri="{FF2B5EF4-FFF2-40B4-BE49-F238E27FC236}">
              <a16:creationId xmlns:a16="http://schemas.microsoft.com/office/drawing/2014/main" id="{00000000-0008-0000-0100-0000E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6" name="Text Box 4">
          <a:extLst>
            <a:ext uri="{FF2B5EF4-FFF2-40B4-BE49-F238E27FC236}">
              <a16:creationId xmlns:a16="http://schemas.microsoft.com/office/drawing/2014/main" id="{00000000-0008-0000-0100-0000E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7" name="Text Box 6">
          <a:extLst>
            <a:ext uri="{FF2B5EF4-FFF2-40B4-BE49-F238E27FC236}">
              <a16:creationId xmlns:a16="http://schemas.microsoft.com/office/drawing/2014/main" id="{00000000-0008-0000-0100-0000E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8" name="Text Box 4">
          <a:extLst>
            <a:ext uri="{FF2B5EF4-FFF2-40B4-BE49-F238E27FC236}">
              <a16:creationId xmlns:a16="http://schemas.microsoft.com/office/drawing/2014/main" id="{00000000-0008-0000-0100-0000E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9" name="Text Box 6">
          <a:extLst>
            <a:ext uri="{FF2B5EF4-FFF2-40B4-BE49-F238E27FC236}">
              <a16:creationId xmlns:a16="http://schemas.microsoft.com/office/drawing/2014/main" id="{00000000-0008-0000-0100-0000E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0" name="Text Box 4">
          <a:extLst>
            <a:ext uri="{FF2B5EF4-FFF2-40B4-BE49-F238E27FC236}">
              <a16:creationId xmlns:a16="http://schemas.microsoft.com/office/drawing/2014/main" id="{00000000-0008-0000-0100-0000F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1" name="Text Box 6">
          <a:extLst>
            <a:ext uri="{FF2B5EF4-FFF2-40B4-BE49-F238E27FC236}">
              <a16:creationId xmlns:a16="http://schemas.microsoft.com/office/drawing/2014/main" id="{00000000-0008-0000-0100-0000F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2" name="Text Box 4">
          <a:extLst>
            <a:ext uri="{FF2B5EF4-FFF2-40B4-BE49-F238E27FC236}">
              <a16:creationId xmlns:a16="http://schemas.microsoft.com/office/drawing/2014/main" id="{00000000-0008-0000-0100-0000F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3" name="Text Box 6">
          <a:extLst>
            <a:ext uri="{FF2B5EF4-FFF2-40B4-BE49-F238E27FC236}">
              <a16:creationId xmlns:a16="http://schemas.microsoft.com/office/drawing/2014/main" id="{00000000-0008-0000-0100-0000F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4" name="Text Box 4">
          <a:extLst>
            <a:ext uri="{FF2B5EF4-FFF2-40B4-BE49-F238E27FC236}">
              <a16:creationId xmlns:a16="http://schemas.microsoft.com/office/drawing/2014/main" id="{00000000-0008-0000-0100-0000F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5" name="Text Box 6">
          <a:extLst>
            <a:ext uri="{FF2B5EF4-FFF2-40B4-BE49-F238E27FC236}">
              <a16:creationId xmlns:a16="http://schemas.microsoft.com/office/drawing/2014/main" id="{00000000-0008-0000-0100-0000F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6" name="Text Box 4">
          <a:extLst>
            <a:ext uri="{FF2B5EF4-FFF2-40B4-BE49-F238E27FC236}">
              <a16:creationId xmlns:a16="http://schemas.microsoft.com/office/drawing/2014/main" id="{00000000-0008-0000-0100-0000F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7" name="Text Box 6">
          <a:extLst>
            <a:ext uri="{FF2B5EF4-FFF2-40B4-BE49-F238E27FC236}">
              <a16:creationId xmlns:a16="http://schemas.microsoft.com/office/drawing/2014/main" id="{00000000-0008-0000-0100-0000F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8" name="Text Box 4">
          <a:extLst>
            <a:ext uri="{FF2B5EF4-FFF2-40B4-BE49-F238E27FC236}">
              <a16:creationId xmlns:a16="http://schemas.microsoft.com/office/drawing/2014/main" id="{00000000-0008-0000-0100-0000F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9" name="Text Box 6">
          <a:extLst>
            <a:ext uri="{FF2B5EF4-FFF2-40B4-BE49-F238E27FC236}">
              <a16:creationId xmlns:a16="http://schemas.microsoft.com/office/drawing/2014/main" id="{00000000-0008-0000-0100-0000F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0" name="Text Box 4">
          <a:extLst>
            <a:ext uri="{FF2B5EF4-FFF2-40B4-BE49-F238E27FC236}">
              <a16:creationId xmlns:a16="http://schemas.microsoft.com/office/drawing/2014/main" id="{00000000-0008-0000-0100-0000F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1" name="Text Box 6">
          <a:extLst>
            <a:ext uri="{FF2B5EF4-FFF2-40B4-BE49-F238E27FC236}">
              <a16:creationId xmlns:a16="http://schemas.microsoft.com/office/drawing/2014/main" id="{00000000-0008-0000-0100-0000F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92" name="Text Box 6">
          <a:extLst>
            <a:ext uri="{FF2B5EF4-FFF2-40B4-BE49-F238E27FC236}">
              <a16:creationId xmlns:a16="http://schemas.microsoft.com/office/drawing/2014/main" id="{00000000-0008-0000-0100-0000FC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3" name="Text Box 4">
          <a:extLst>
            <a:ext uri="{FF2B5EF4-FFF2-40B4-BE49-F238E27FC236}">
              <a16:creationId xmlns:a16="http://schemas.microsoft.com/office/drawing/2014/main" id="{00000000-0008-0000-0100-0000F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4" name="Text Box 6">
          <a:extLst>
            <a:ext uri="{FF2B5EF4-FFF2-40B4-BE49-F238E27FC236}">
              <a16:creationId xmlns:a16="http://schemas.microsoft.com/office/drawing/2014/main" id="{00000000-0008-0000-0100-0000F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5" name="Text Box 4">
          <a:extLst>
            <a:ext uri="{FF2B5EF4-FFF2-40B4-BE49-F238E27FC236}">
              <a16:creationId xmlns:a16="http://schemas.microsoft.com/office/drawing/2014/main" id="{00000000-0008-0000-0100-0000F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6" name="Text Box 6">
          <a:extLst>
            <a:ext uri="{FF2B5EF4-FFF2-40B4-BE49-F238E27FC236}">
              <a16:creationId xmlns:a16="http://schemas.microsoft.com/office/drawing/2014/main" id="{00000000-0008-0000-0100-00000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7" name="Text Box 4">
          <a:extLst>
            <a:ext uri="{FF2B5EF4-FFF2-40B4-BE49-F238E27FC236}">
              <a16:creationId xmlns:a16="http://schemas.microsoft.com/office/drawing/2014/main" id="{00000000-0008-0000-0100-000001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8" name="Text Box 6">
          <a:extLst>
            <a:ext uri="{FF2B5EF4-FFF2-40B4-BE49-F238E27FC236}">
              <a16:creationId xmlns:a16="http://schemas.microsoft.com/office/drawing/2014/main" id="{00000000-0008-0000-0100-00000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99" name="Text Box 6">
          <a:extLst>
            <a:ext uri="{FF2B5EF4-FFF2-40B4-BE49-F238E27FC236}">
              <a16:creationId xmlns:a16="http://schemas.microsoft.com/office/drawing/2014/main" id="{00000000-0008-0000-0100-000003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0" name="Text Box 4">
          <a:extLst>
            <a:ext uri="{FF2B5EF4-FFF2-40B4-BE49-F238E27FC236}">
              <a16:creationId xmlns:a16="http://schemas.microsoft.com/office/drawing/2014/main" id="{00000000-0008-0000-0100-00000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1" name="Text Box 6">
          <a:extLst>
            <a:ext uri="{FF2B5EF4-FFF2-40B4-BE49-F238E27FC236}">
              <a16:creationId xmlns:a16="http://schemas.microsoft.com/office/drawing/2014/main" id="{00000000-0008-0000-0100-000005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2" name="Text Box 4">
          <a:extLst>
            <a:ext uri="{FF2B5EF4-FFF2-40B4-BE49-F238E27FC236}">
              <a16:creationId xmlns:a16="http://schemas.microsoft.com/office/drawing/2014/main" id="{00000000-0008-0000-0100-00000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3" name="Text Box 6">
          <a:extLst>
            <a:ext uri="{FF2B5EF4-FFF2-40B4-BE49-F238E27FC236}">
              <a16:creationId xmlns:a16="http://schemas.microsoft.com/office/drawing/2014/main" id="{00000000-0008-0000-0100-00000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4" name="Text Box 4">
          <a:extLst>
            <a:ext uri="{FF2B5EF4-FFF2-40B4-BE49-F238E27FC236}">
              <a16:creationId xmlns:a16="http://schemas.microsoft.com/office/drawing/2014/main" id="{00000000-0008-0000-0100-000008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5" name="Text Box 6">
          <a:extLst>
            <a:ext uri="{FF2B5EF4-FFF2-40B4-BE49-F238E27FC236}">
              <a16:creationId xmlns:a16="http://schemas.microsoft.com/office/drawing/2014/main" id="{00000000-0008-0000-0100-00000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6" name="Text Box 4">
          <a:extLst>
            <a:ext uri="{FF2B5EF4-FFF2-40B4-BE49-F238E27FC236}">
              <a16:creationId xmlns:a16="http://schemas.microsoft.com/office/drawing/2014/main" id="{00000000-0008-0000-0100-00000A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7" name="Text Box 6">
          <a:extLst>
            <a:ext uri="{FF2B5EF4-FFF2-40B4-BE49-F238E27FC236}">
              <a16:creationId xmlns:a16="http://schemas.microsoft.com/office/drawing/2014/main" id="{00000000-0008-0000-0100-00000B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8" name="Text Box 4">
          <a:extLst>
            <a:ext uri="{FF2B5EF4-FFF2-40B4-BE49-F238E27FC236}">
              <a16:creationId xmlns:a16="http://schemas.microsoft.com/office/drawing/2014/main" id="{00000000-0008-0000-0100-00000C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9" name="Text Box 6">
          <a:extLst>
            <a:ext uri="{FF2B5EF4-FFF2-40B4-BE49-F238E27FC236}">
              <a16:creationId xmlns:a16="http://schemas.microsoft.com/office/drawing/2014/main" id="{00000000-0008-0000-0100-00000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0" name="Text Box 4">
          <a:extLst>
            <a:ext uri="{FF2B5EF4-FFF2-40B4-BE49-F238E27FC236}">
              <a16:creationId xmlns:a16="http://schemas.microsoft.com/office/drawing/2014/main" id="{00000000-0008-0000-0100-00000E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1" name="Text Box 6">
          <a:extLst>
            <a:ext uri="{FF2B5EF4-FFF2-40B4-BE49-F238E27FC236}">
              <a16:creationId xmlns:a16="http://schemas.microsoft.com/office/drawing/2014/main" id="{00000000-0008-0000-0100-00000F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2" name="Text Box 4">
          <a:extLst>
            <a:ext uri="{FF2B5EF4-FFF2-40B4-BE49-F238E27FC236}">
              <a16:creationId xmlns:a16="http://schemas.microsoft.com/office/drawing/2014/main" id="{00000000-0008-0000-0100-000010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3" name="Text Box 6">
          <a:extLst>
            <a:ext uri="{FF2B5EF4-FFF2-40B4-BE49-F238E27FC236}">
              <a16:creationId xmlns:a16="http://schemas.microsoft.com/office/drawing/2014/main" id="{00000000-0008-0000-0100-000011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4" name="Text Box 4">
          <a:extLst>
            <a:ext uri="{FF2B5EF4-FFF2-40B4-BE49-F238E27FC236}">
              <a16:creationId xmlns:a16="http://schemas.microsoft.com/office/drawing/2014/main" id="{00000000-0008-0000-0100-00001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5" name="Text Box 6">
          <a:extLst>
            <a:ext uri="{FF2B5EF4-FFF2-40B4-BE49-F238E27FC236}">
              <a16:creationId xmlns:a16="http://schemas.microsoft.com/office/drawing/2014/main" id="{00000000-0008-0000-0100-00001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6" name="Text Box 4">
          <a:extLst>
            <a:ext uri="{FF2B5EF4-FFF2-40B4-BE49-F238E27FC236}">
              <a16:creationId xmlns:a16="http://schemas.microsoft.com/office/drawing/2014/main" id="{00000000-0008-0000-0100-000014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7" name="Text Box 6">
          <a:extLst>
            <a:ext uri="{FF2B5EF4-FFF2-40B4-BE49-F238E27FC236}">
              <a16:creationId xmlns:a16="http://schemas.microsoft.com/office/drawing/2014/main" id="{00000000-0008-0000-0100-000015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8" name="Text Box 4">
          <a:extLst>
            <a:ext uri="{FF2B5EF4-FFF2-40B4-BE49-F238E27FC236}">
              <a16:creationId xmlns:a16="http://schemas.microsoft.com/office/drawing/2014/main" id="{00000000-0008-0000-0100-000016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9" name="Text Box 6">
          <a:extLst>
            <a:ext uri="{FF2B5EF4-FFF2-40B4-BE49-F238E27FC236}">
              <a16:creationId xmlns:a16="http://schemas.microsoft.com/office/drawing/2014/main" id="{00000000-0008-0000-0100-000017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0" name="Text Box 4">
          <a:extLst>
            <a:ext uri="{FF2B5EF4-FFF2-40B4-BE49-F238E27FC236}">
              <a16:creationId xmlns:a16="http://schemas.microsoft.com/office/drawing/2014/main" id="{00000000-0008-0000-0100-00001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1" name="Text Box 6">
          <a:extLst>
            <a:ext uri="{FF2B5EF4-FFF2-40B4-BE49-F238E27FC236}">
              <a16:creationId xmlns:a16="http://schemas.microsoft.com/office/drawing/2014/main" id="{00000000-0008-0000-0100-00001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2" name="Text Box 4">
          <a:extLst>
            <a:ext uri="{FF2B5EF4-FFF2-40B4-BE49-F238E27FC236}">
              <a16:creationId xmlns:a16="http://schemas.microsoft.com/office/drawing/2014/main" id="{00000000-0008-0000-0100-00001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3" name="Text Box 6">
          <a:extLst>
            <a:ext uri="{FF2B5EF4-FFF2-40B4-BE49-F238E27FC236}">
              <a16:creationId xmlns:a16="http://schemas.microsoft.com/office/drawing/2014/main" id="{00000000-0008-0000-0100-00001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4" name="Text Box 4">
          <a:extLst>
            <a:ext uri="{FF2B5EF4-FFF2-40B4-BE49-F238E27FC236}">
              <a16:creationId xmlns:a16="http://schemas.microsoft.com/office/drawing/2014/main" id="{00000000-0008-0000-0100-00001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5" name="Text Box 6">
          <a:extLst>
            <a:ext uri="{FF2B5EF4-FFF2-40B4-BE49-F238E27FC236}">
              <a16:creationId xmlns:a16="http://schemas.microsoft.com/office/drawing/2014/main" id="{00000000-0008-0000-0100-00001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6" name="Text Box 4">
          <a:extLst>
            <a:ext uri="{FF2B5EF4-FFF2-40B4-BE49-F238E27FC236}">
              <a16:creationId xmlns:a16="http://schemas.microsoft.com/office/drawing/2014/main" id="{00000000-0008-0000-0100-00001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7" name="Text Box 6">
          <a:extLst>
            <a:ext uri="{FF2B5EF4-FFF2-40B4-BE49-F238E27FC236}">
              <a16:creationId xmlns:a16="http://schemas.microsoft.com/office/drawing/2014/main" id="{00000000-0008-0000-0100-00001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8" name="Text Box 4">
          <a:extLst>
            <a:ext uri="{FF2B5EF4-FFF2-40B4-BE49-F238E27FC236}">
              <a16:creationId xmlns:a16="http://schemas.microsoft.com/office/drawing/2014/main" id="{00000000-0008-0000-0100-00002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9" name="Text Box 6">
          <a:extLst>
            <a:ext uri="{FF2B5EF4-FFF2-40B4-BE49-F238E27FC236}">
              <a16:creationId xmlns:a16="http://schemas.microsoft.com/office/drawing/2014/main" id="{00000000-0008-0000-0100-00002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0" name="Text Box 4">
          <a:extLst>
            <a:ext uri="{FF2B5EF4-FFF2-40B4-BE49-F238E27FC236}">
              <a16:creationId xmlns:a16="http://schemas.microsoft.com/office/drawing/2014/main" id="{00000000-0008-0000-0100-00002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1" name="Text Box 6">
          <a:extLst>
            <a:ext uri="{FF2B5EF4-FFF2-40B4-BE49-F238E27FC236}">
              <a16:creationId xmlns:a16="http://schemas.microsoft.com/office/drawing/2014/main" id="{00000000-0008-0000-0100-00002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2" name="Text Box 4">
          <a:extLst>
            <a:ext uri="{FF2B5EF4-FFF2-40B4-BE49-F238E27FC236}">
              <a16:creationId xmlns:a16="http://schemas.microsoft.com/office/drawing/2014/main" id="{00000000-0008-0000-0100-000024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3" name="Text Box 6">
          <a:extLst>
            <a:ext uri="{FF2B5EF4-FFF2-40B4-BE49-F238E27FC236}">
              <a16:creationId xmlns:a16="http://schemas.microsoft.com/office/drawing/2014/main" id="{00000000-0008-0000-0100-000025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4" name="Text Box 4">
          <a:extLst>
            <a:ext uri="{FF2B5EF4-FFF2-40B4-BE49-F238E27FC236}">
              <a16:creationId xmlns:a16="http://schemas.microsoft.com/office/drawing/2014/main" id="{00000000-0008-0000-0100-00002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5" name="Text Box 6">
          <a:extLst>
            <a:ext uri="{FF2B5EF4-FFF2-40B4-BE49-F238E27FC236}">
              <a16:creationId xmlns:a16="http://schemas.microsoft.com/office/drawing/2014/main" id="{00000000-0008-0000-0100-00002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6" name="Text Box 4">
          <a:extLst>
            <a:ext uri="{FF2B5EF4-FFF2-40B4-BE49-F238E27FC236}">
              <a16:creationId xmlns:a16="http://schemas.microsoft.com/office/drawing/2014/main" id="{00000000-0008-0000-0100-000028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7" name="Text Box 6">
          <a:extLst>
            <a:ext uri="{FF2B5EF4-FFF2-40B4-BE49-F238E27FC236}">
              <a16:creationId xmlns:a16="http://schemas.microsoft.com/office/drawing/2014/main" id="{00000000-0008-0000-0100-000029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8" name="Text Box 4">
          <a:extLst>
            <a:ext uri="{FF2B5EF4-FFF2-40B4-BE49-F238E27FC236}">
              <a16:creationId xmlns:a16="http://schemas.microsoft.com/office/drawing/2014/main" id="{00000000-0008-0000-0100-00002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9" name="Text Box 6">
          <a:extLst>
            <a:ext uri="{FF2B5EF4-FFF2-40B4-BE49-F238E27FC236}">
              <a16:creationId xmlns:a16="http://schemas.microsoft.com/office/drawing/2014/main" id="{00000000-0008-0000-0100-00002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0" name="Text Box 4">
          <a:extLst>
            <a:ext uri="{FF2B5EF4-FFF2-40B4-BE49-F238E27FC236}">
              <a16:creationId xmlns:a16="http://schemas.microsoft.com/office/drawing/2014/main" id="{00000000-0008-0000-0100-00002C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1" name="Text Box 6">
          <a:extLst>
            <a:ext uri="{FF2B5EF4-FFF2-40B4-BE49-F238E27FC236}">
              <a16:creationId xmlns:a16="http://schemas.microsoft.com/office/drawing/2014/main" id="{00000000-0008-0000-0100-00002D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2" name="Text Box 4">
          <a:extLst>
            <a:ext uri="{FF2B5EF4-FFF2-40B4-BE49-F238E27FC236}">
              <a16:creationId xmlns:a16="http://schemas.microsoft.com/office/drawing/2014/main" id="{00000000-0008-0000-0100-00002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3" name="Text Box 6">
          <a:extLst>
            <a:ext uri="{FF2B5EF4-FFF2-40B4-BE49-F238E27FC236}">
              <a16:creationId xmlns:a16="http://schemas.microsoft.com/office/drawing/2014/main" id="{00000000-0008-0000-0100-00002F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4" name="Text Box 4">
          <a:extLst>
            <a:ext uri="{FF2B5EF4-FFF2-40B4-BE49-F238E27FC236}">
              <a16:creationId xmlns:a16="http://schemas.microsoft.com/office/drawing/2014/main" id="{00000000-0008-0000-0100-00003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5" name="Text Box 6">
          <a:extLst>
            <a:ext uri="{FF2B5EF4-FFF2-40B4-BE49-F238E27FC236}">
              <a16:creationId xmlns:a16="http://schemas.microsoft.com/office/drawing/2014/main" id="{00000000-0008-0000-0100-00003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6" name="Text Box 4">
          <a:extLst>
            <a:ext uri="{FF2B5EF4-FFF2-40B4-BE49-F238E27FC236}">
              <a16:creationId xmlns:a16="http://schemas.microsoft.com/office/drawing/2014/main" id="{00000000-0008-0000-0100-00003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7" name="Text Box 6">
          <a:extLst>
            <a:ext uri="{FF2B5EF4-FFF2-40B4-BE49-F238E27FC236}">
              <a16:creationId xmlns:a16="http://schemas.microsoft.com/office/drawing/2014/main" id="{00000000-0008-0000-0100-000033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8" name="Text Box 4">
          <a:extLst>
            <a:ext uri="{FF2B5EF4-FFF2-40B4-BE49-F238E27FC236}">
              <a16:creationId xmlns:a16="http://schemas.microsoft.com/office/drawing/2014/main" id="{00000000-0008-0000-0100-00003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9" name="Text Box 6">
          <a:extLst>
            <a:ext uri="{FF2B5EF4-FFF2-40B4-BE49-F238E27FC236}">
              <a16:creationId xmlns:a16="http://schemas.microsoft.com/office/drawing/2014/main" id="{00000000-0008-0000-0100-00003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0" name="Text Box 4">
          <a:extLst>
            <a:ext uri="{FF2B5EF4-FFF2-40B4-BE49-F238E27FC236}">
              <a16:creationId xmlns:a16="http://schemas.microsoft.com/office/drawing/2014/main" id="{00000000-0008-0000-0100-000036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1" name="Text Box 6">
          <a:extLst>
            <a:ext uri="{FF2B5EF4-FFF2-40B4-BE49-F238E27FC236}">
              <a16:creationId xmlns:a16="http://schemas.microsoft.com/office/drawing/2014/main" id="{00000000-0008-0000-0100-000037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2" name="Text Box 4">
          <a:extLst>
            <a:ext uri="{FF2B5EF4-FFF2-40B4-BE49-F238E27FC236}">
              <a16:creationId xmlns:a16="http://schemas.microsoft.com/office/drawing/2014/main" id="{00000000-0008-0000-0100-00003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3" name="Text Box 6">
          <a:extLst>
            <a:ext uri="{FF2B5EF4-FFF2-40B4-BE49-F238E27FC236}">
              <a16:creationId xmlns:a16="http://schemas.microsoft.com/office/drawing/2014/main" id="{00000000-0008-0000-0100-00003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4" name="Text Box 4">
          <a:extLst>
            <a:ext uri="{FF2B5EF4-FFF2-40B4-BE49-F238E27FC236}">
              <a16:creationId xmlns:a16="http://schemas.microsoft.com/office/drawing/2014/main" id="{00000000-0008-0000-0100-00003A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5" name="Text Box 6">
          <a:extLst>
            <a:ext uri="{FF2B5EF4-FFF2-40B4-BE49-F238E27FC236}">
              <a16:creationId xmlns:a16="http://schemas.microsoft.com/office/drawing/2014/main" id="{00000000-0008-0000-0100-00003B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956" name="Text Box 6">
          <a:extLst>
            <a:ext uri="{FF2B5EF4-FFF2-40B4-BE49-F238E27FC236}">
              <a16:creationId xmlns:a16="http://schemas.microsoft.com/office/drawing/2014/main" id="{00000000-0008-0000-0100-00003C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7" name="Text Box 4">
          <a:extLst>
            <a:ext uri="{FF2B5EF4-FFF2-40B4-BE49-F238E27FC236}">
              <a16:creationId xmlns:a16="http://schemas.microsoft.com/office/drawing/2014/main" id="{00000000-0008-0000-0100-00003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8" name="Text Box 6">
          <a:extLst>
            <a:ext uri="{FF2B5EF4-FFF2-40B4-BE49-F238E27FC236}">
              <a16:creationId xmlns:a16="http://schemas.microsoft.com/office/drawing/2014/main" id="{00000000-0008-0000-0100-00003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59" name="Text Box 4">
          <a:extLst>
            <a:ext uri="{FF2B5EF4-FFF2-40B4-BE49-F238E27FC236}">
              <a16:creationId xmlns:a16="http://schemas.microsoft.com/office/drawing/2014/main" id="{00000000-0008-0000-0100-00003F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60" name="Text Box 6">
          <a:extLst>
            <a:ext uri="{FF2B5EF4-FFF2-40B4-BE49-F238E27FC236}">
              <a16:creationId xmlns:a16="http://schemas.microsoft.com/office/drawing/2014/main" id="{00000000-0008-0000-0100-00004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61" name="Text Box 6">
          <a:extLst>
            <a:ext uri="{FF2B5EF4-FFF2-40B4-BE49-F238E27FC236}">
              <a16:creationId xmlns:a16="http://schemas.microsoft.com/office/drawing/2014/main" id="{00000000-0008-0000-0100-00004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2" name="Text Box 4">
          <a:extLst>
            <a:ext uri="{FF2B5EF4-FFF2-40B4-BE49-F238E27FC236}">
              <a16:creationId xmlns:a16="http://schemas.microsoft.com/office/drawing/2014/main" id="{00000000-0008-0000-0100-00004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3" name="Text Box 6">
          <a:extLst>
            <a:ext uri="{FF2B5EF4-FFF2-40B4-BE49-F238E27FC236}">
              <a16:creationId xmlns:a16="http://schemas.microsoft.com/office/drawing/2014/main" id="{00000000-0008-0000-0100-00004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4" name="Text Box 4">
          <a:extLst>
            <a:ext uri="{FF2B5EF4-FFF2-40B4-BE49-F238E27FC236}">
              <a16:creationId xmlns:a16="http://schemas.microsoft.com/office/drawing/2014/main" id="{00000000-0008-0000-0100-000044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5" name="Text Box 6">
          <a:extLst>
            <a:ext uri="{FF2B5EF4-FFF2-40B4-BE49-F238E27FC236}">
              <a16:creationId xmlns:a16="http://schemas.microsoft.com/office/drawing/2014/main" id="{00000000-0008-0000-0100-00004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6" name="Text Box 4">
          <a:extLst>
            <a:ext uri="{FF2B5EF4-FFF2-40B4-BE49-F238E27FC236}">
              <a16:creationId xmlns:a16="http://schemas.microsoft.com/office/drawing/2014/main" id="{00000000-0008-0000-0100-000046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7" name="Text Box 6">
          <a:extLst>
            <a:ext uri="{FF2B5EF4-FFF2-40B4-BE49-F238E27FC236}">
              <a16:creationId xmlns:a16="http://schemas.microsoft.com/office/drawing/2014/main" id="{00000000-0008-0000-0100-00004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8" name="Text Box 4">
          <a:extLst>
            <a:ext uri="{FF2B5EF4-FFF2-40B4-BE49-F238E27FC236}">
              <a16:creationId xmlns:a16="http://schemas.microsoft.com/office/drawing/2014/main" id="{00000000-0008-0000-0100-00004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9" name="Text Box 6">
          <a:extLst>
            <a:ext uri="{FF2B5EF4-FFF2-40B4-BE49-F238E27FC236}">
              <a16:creationId xmlns:a16="http://schemas.microsoft.com/office/drawing/2014/main" id="{00000000-0008-0000-0100-00004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0" name="Text Box 4">
          <a:extLst>
            <a:ext uri="{FF2B5EF4-FFF2-40B4-BE49-F238E27FC236}">
              <a16:creationId xmlns:a16="http://schemas.microsoft.com/office/drawing/2014/main" id="{00000000-0008-0000-0100-00004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1" name="Text Box 6">
          <a:extLst>
            <a:ext uri="{FF2B5EF4-FFF2-40B4-BE49-F238E27FC236}">
              <a16:creationId xmlns:a16="http://schemas.microsoft.com/office/drawing/2014/main" id="{00000000-0008-0000-0100-00004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72" name="Text Box 6">
          <a:extLst>
            <a:ext uri="{FF2B5EF4-FFF2-40B4-BE49-F238E27FC236}">
              <a16:creationId xmlns:a16="http://schemas.microsoft.com/office/drawing/2014/main" id="{00000000-0008-0000-0100-00004C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3" name="Text Box 4">
          <a:extLst>
            <a:ext uri="{FF2B5EF4-FFF2-40B4-BE49-F238E27FC236}">
              <a16:creationId xmlns:a16="http://schemas.microsoft.com/office/drawing/2014/main" id="{00000000-0008-0000-0100-00004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4" name="Text Box 6">
          <a:extLst>
            <a:ext uri="{FF2B5EF4-FFF2-40B4-BE49-F238E27FC236}">
              <a16:creationId xmlns:a16="http://schemas.microsoft.com/office/drawing/2014/main" id="{00000000-0008-0000-0100-00004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975" name="Text Box 4">
          <a:extLst>
            <a:ext uri="{FF2B5EF4-FFF2-40B4-BE49-F238E27FC236}">
              <a16:creationId xmlns:a16="http://schemas.microsoft.com/office/drawing/2014/main" id="{00000000-0008-0000-0100-00004F18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76" name="Text Box 6">
          <a:extLst>
            <a:ext uri="{FF2B5EF4-FFF2-40B4-BE49-F238E27FC236}">
              <a16:creationId xmlns:a16="http://schemas.microsoft.com/office/drawing/2014/main" id="{00000000-0008-0000-0100-000050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7" name="Text Box 4">
          <a:extLst>
            <a:ext uri="{FF2B5EF4-FFF2-40B4-BE49-F238E27FC236}">
              <a16:creationId xmlns:a16="http://schemas.microsoft.com/office/drawing/2014/main" id="{00000000-0008-0000-0100-00005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8" name="Text Box 6">
          <a:extLst>
            <a:ext uri="{FF2B5EF4-FFF2-40B4-BE49-F238E27FC236}">
              <a16:creationId xmlns:a16="http://schemas.microsoft.com/office/drawing/2014/main" id="{00000000-0008-0000-0100-000052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79" name="Text Box 4">
          <a:extLst>
            <a:ext uri="{FF2B5EF4-FFF2-40B4-BE49-F238E27FC236}">
              <a16:creationId xmlns:a16="http://schemas.microsoft.com/office/drawing/2014/main" id="{00000000-0008-0000-0100-00005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0" name="Text Box 6">
          <a:extLst>
            <a:ext uri="{FF2B5EF4-FFF2-40B4-BE49-F238E27FC236}">
              <a16:creationId xmlns:a16="http://schemas.microsoft.com/office/drawing/2014/main" id="{00000000-0008-0000-0100-00005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1" name="Text Box 4">
          <a:extLst>
            <a:ext uri="{FF2B5EF4-FFF2-40B4-BE49-F238E27FC236}">
              <a16:creationId xmlns:a16="http://schemas.microsoft.com/office/drawing/2014/main" id="{00000000-0008-0000-0100-00005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2" name="Text Box 6">
          <a:extLst>
            <a:ext uri="{FF2B5EF4-FFF2-40B4-BE49-F238E27FC236}">
              <a16:creationId xmlns:a16="http://schemas.microsoft.com/office/drawing/2014/main" id="{00000000-0008-0000-0100-00005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3" name="Text Box 4">
          <a:extLst>
            <a:ext uri="{FF2B5EF4-FFF2-40B4-BE49-F238E27FC236}">
              <a16:creationId xmlns:a16="http://schemas.microsoft.com/office/drawing/2014/main" id="{00000000-0008-0000-0100-00005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4" name="Text Box 6">
          <a:extLst>
            <a:ext uri="{FF2B5EF4-FFF2-40B4-BE49-F238E27FC236}">
              <a16:creationId xmlns:a16="http://schemas.microsoft.com/office/drawing/2014/main" id="{00000000-0008-0000-0100-000058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5" name="Text Box 4">
          <a:extLst>
            <a:ext uri="{FF2B5EF4-FFF2-40B4-BE49-F238E27FC236}">
              <a16:creationId xmlns:a16="http://schemas.microsoft.com/office/drawing/2014/main" id="{00000000-0008-0000-0100-00005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6" name="Text Box 6">
          <a:extLst>
            <a:ext uri="{FF2B5EF4-FFF2-40B4-BE49-F238E27FC236}">
              <a16:creationId xmlns:a16="http://schemas.microsoft.com/office/drawing/2014/main" id="{00000000-0008-0000-0100-00005A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7" name="Text Box 4">
          <a:extLst>
            <a:ext uri="{FF2B5EF4-FFF2-40B4-BE49-F238E27FC236}">
              <a16:creationId xmlns:a16="http://schemas.microsoft.com/office/drawing/2014/main" id="{00000000-0008-0000-0100-00005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8" name="Text Box 6">
          <a:extLst>
            <a:ext uri="{FF2B5EF4-FFF2-40B4-BE49-F238E27FC236}">
              <a16:creationId xmlns:a16="http://schemas.microsoft.com/office/drawing/2014/main" id="{00000000-0008-0000-0100-00005C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89" name="Text Box 4">
          <a:extLst>
            <a:ext uri="{FF2B5EF4-FFF2-40B4-BE49-F238E27FC236}">
              <a16:creationId xmlns:a16="http://schemas.microsoft.com/office/drawing/2014/main" id="{00000000-0008-0000-0100-00005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0" name="Text Box 6">
          <a:extLst>
            <a:ext uri="{FF2B5EF4-FFF2-40B4-BE49-F238E27FC236}">
              <a16:creationId xmlns:a16="http://schemas.microsoft.com/office/drawing/2014/main" id="{00000000-0008-0000-0100-00005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1" name="Text Box 4">
          <a:extLst>
            <a:ext uri="{FF2B5EF4-FFF2-40B4-BE49-F238E27FC236}">
              <a16:creationId xmlns:a16="http://schemas.microsoft.com/office/drawing/2014/main" id="{00000000-0008-0000-0100-00005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2" name="Text Box 6">
          <a:extLst>
            <a:ext uri="{FF2B5EF4-FFF2-40B4-BE49-F238E27FC236}">
              <a16:creationId xmlns:a16="http://schemas.microsoft.com/office/drawing/2014/main" id="{00000000-0008-0000-0100-00006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3" name="Text Box 4">
          <a:extLst>
            <a:ext uri="{FF2B5EF4-FFF2-40B4-BE49-F238E27FC236}">
              <a16:creationId xmlns:a16="http://schemas.microsoft.com/office/drawing/2014/main" id="{00000000-0008-0000-0100-00006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4" name="Text Box 6">
          <a:extLst>
            <a:ext uri="{FF2B5EF4-FFF2-40B4-BE49-F238E27FC236}">
              <a16:creationId xmlns:a16="http://schemas.microsoft.com/office/drawing/2014/main" id="{00000000-0008-0000-0100-00006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5" name="Text Box 4">
          <a:extLst>
            <a:ext uri="{FF2B5EF4-FFF2-40B4-BE49-F238E27FC236}">
              <a16:creationId xmlns:a16="http://schemas.microsoft.com/office/drawing/2014/main" id="{00000000-0008-0000-0100-000063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6" name="Text Box 6">
          <a:extLst>
            <a:ext uri="{FF2B5EF4-FFF2-40B4-BE49-F238E27FC236}">
              <a16:creationId xmlns:a16="http://schemas.microsoft.com/office/drawing/2014/main" id="{00000000-0008-0000-0100-000064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7" name="Text Box 4">
          <a:extLst>
            <a:ext uri="{FF2B5EF4-FFF2-40B4-BE49-F238E27FC236}">
              <a16:creationId xmlns:a16="http://schemas.microsoft.com/office/drawing/2014/main" id="{00000000-0008-0000-0100-00006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8" name="Text Box 6">
          <a:extLst>
            <a:ext uri="{FF2B5EF4-FFF2-40B4-BE49-F238E27FC236}">
              <a16:creationId xmlns:a16="http://schemas.microsoft.com/office/drawing/2014/main" id="{00000000-0008-0000-0100-00006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9" name="Text Box 4">
          <a:extLst>
            <a:ext uri="{FF2B5EF4-FFF2-40B4-BE49-F238E27FC236}">
              <a16:creationId xmlns:a16="http://schemas.microsoft.com/office/drawing/2014/main" id="{00000000-0008-0000-0100-000067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00" name="Text Box 6">
          <a:extLst>
            <a:ext uri="{FF2B5EF4-FFF2-40B4-BE49-F238E27FC236}">
              <a16:creationId xmlns:a16="http://schemas.microsoft.com/office/drawing/2014/main" id="{00000000-0008-0000-0100-000068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1" name="Text Box 4">
          <a:extLst>
            <a:ext uri="{FF2B5EF4-FFF2-40B4-BE49-F238E27FC236}">
              <a16:creationId xmlns:a16="http://schemas.microsoft.com/office/drawing/2014/main" id="{00000000-0008-0000-0100-00006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2" name="Text Box 6">
          <a:extLst>
            <a:ext uri="{FF2B5EF4-FFF2-40B4-BE49-F238E27FC236}">
              <a16:creationId xmlns:a16="http://schemas.microsoft.com/office/drawing/2014/main" id="{00000000-0008-0000-0100-00006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3" name="Text Box 4">
          <a:extLst>
            <a:ext uri="{FF2B5EF4-FFF2-40B4-BE49-F238E27FC236}">
              <a16:creationId xmlns:a16="http://schemas.microsoft.com/office/drawing/2014/main" id="{00000000-0008-0000-0100-00006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4" name="Text Box 6">
          <a:extLst>
            <a:ext uri="{FF2B5EF4-FFF2-40B4-BE49-F238E27FC236}">
              <a16:creationId xmlns:a16="http://schemas.microsoft.com/office/drawing/2014/main" id="{00000000-0008-0000-0100-00006C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5" name="Text Box 4">
          <a:extLst>
            <a:ext uri="{FF2B5EF4-FFF2-40B4-BE49-F238E27FC236}">
              <a16:creationId xmlns:a16="http://schemas.microsoft.com/office/drawing/2014/main" id="{00000000-0008-0000-0100-00006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6" name="Text Box 6">
          <a:extLst>
            <a:ext uri="{FF2B5EF4-FFF2-40B4-BE49-F238E27FC236}">
              <a16:creationId xmlns:a16="http://schemas.microsoft.com/office/drawing/2014/main" id="{00000000-0008-0000-0100-00006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7" name="Text Box 4">
          <a:extLst>
            <a:ext uri="{FF2B5EF4-FFF2-40B4-BE49-F238E27FC236}">
              <a16:creationId xmlns:a16="http://schemas.microsoft.com/office/drawing/2014/main" id="{00000000-0008-0000-0100-00006F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8" name="Text Box 6">
          <a:extLst>
            <a:ext uri="{FF2B5EF4-FFF2-40B4-BE49-F238E27FC236}">
              <a16:creationId xmlns:a16="http://schemas.microsoft.com/office/drawing/2014/main" id="{00000000-0008-0000-0100-000070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9" name="Text Box 4">
          <a:extLst>
            <a:ext uri="{FF2B5EF4-FFF2-40B4-BE49-F238E27FC236}">
              <a16:creationId xmlns:a16="http://schemas.microsoft.com/office/drawing/2014/main" id="{00000000-0008-0000-0100-000071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0" name="Text Box 6">
          <a:extLst>
            <a:ext uri="{FF2B5EF4-FFF2-40B4-BE49-F238E27FC236}">
              <a16:creationId xmlns:a16="http://schemas.microsoft.com/office/drawing/2014/main" id="{00000000-0008-0000-0100-000072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1" name="Text Box 4">
          <a:extLst>
            <a:ext uri="{FF2B5EF4-FFF2-40B4-BE49-F238E27FC236}">
              <a16:creationId xmlns:a16="http://schemas.microsoft.com/office/drawing/2014/main" id="{00000000-0008-0000-0100-00007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2" name="Text Box 6">
          <a:extLst>
            <a:ext uri="{FF2B5EF4-FFF2-40B4-BE49-F238E27FC236}">
              <a16:creationId xmlns:a16="http://schemas.microsoft.com/office/drawing/2014/main" id="{00000000-0008-0000-0100-00007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3" name="Text Box 4">
          <a:extLst>
            <a:ext uri="{FF2B5EF4-FFF2-40B4-BE49-F238E27FC236}">
              <a16:creationId xmlns:a16="http://schemas.microsoft.com/office/drawing/2014/main" id="{00000000-0008-0000-0100-000075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4" name="Text Box 6">
          <a:extLst>
            <a:ext uri="{FF2B5EF4-FFF2-40B4-BE49-F238E27FC236}">
              <a16:creationId xmlns:a16="http://schemas.microsoft.com/office/drawing/2014/main" id="{00000000-0008-0000-0100-000076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5" name="Text Box 4">
          <a:extLst>
            <a:ext uri="{FF2B5EF4-FFF2-40B4-BE49-F238E27FC236}">
              <a16:creationId xmlns:a16="http://schemas.microsoft.com/office/drawing/2014/main" id="{00000000-0008-0000-0100-00007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6" name="Text Box 6">
          <a:extLst>
            <a:ext uri="{FF2B5EF4-FFF2-40B4-BE49-F238E27FC236}">
              <a16:creationId xmlns:a16="http://schemas.microsoft.com/office/drawing/2014/main" id="{00000000-0008-0000-0100-00007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7" name="Text Box 4">
          <a:extLst>
            <a:ext uri="{FF2B5EF4-FFF2-40B4-BE49-F238E27FC236}">
              <a16:creationId xmlns:a16="http://schemas.microsoft.com/office/drawing/2014/main" id="{00000000-0008-0000-0100-000079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8" name="Text Box 6">
          <a:extLst>
            <a:ext uri="{FF2B5EF4-FFF2-40B4-BE49-F238E27FC236}">
              <a16:creationId xmlns:a16="http://schemas.microsoft.com/office/drawing/2014/main" id="{00000000-0008-0000-0100-00007A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9" name="Text Box 4">
          <a:extLst>
            <a:ext uri="{FF2B5EF4-FFF2-40B4-BE49-F238E27FC236}">
              <a16:creationId xmlns:a16="http://schemas.microsoft.com/office/drawing/2014/main" id="{00000000-0008-0000-0100-00007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0" name="Text Box 6">
          <a:extLst>
            <a:ext uri="{FF2B5EF4-FFF2-40B4-BE49-F238E27FC236}">
              <a16:creationId xmlns:a16="http://schemas.microsoft.com/office/drawing/2014/main" id="{00000000-0008-0000-0100-00007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1" name="Text Box 4">
          <a:extLst>
            <a:ext uri="{FF2B5EF4-FFF2-40B4-BE49-F238E27FC236}">
              <a16:creationId xmlns:a16="http://schemas.microsoft.com/office/drawing/2014/main" id="{00000000-0008-0000-0100-00007D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2" name="Text Box 6">
          <a:extLst>
            <a:ext uri="{FF2B5EF4-FFF2-40B4-BE49-F238E27FC236}">
              <a16:creationId xmlns:a16="http://schemas.microsoft.com/office/drawing/2014/main" id="{00000000-0008-0000-0100-00007E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3" name="Text Box 4">
          <a:extLst>
            <a:ext uri="{FF2B5EF4-FFF2-40B4-BE49-F238E27FC236}">
              <a16:creationId xmlns:a16="http://schemas.microsoft.com/office/drawing/2014/main" id="{00000000-0008-0000-0100-00007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4" name="Text Box 6">
          <a:extLst>
            <a:ext uri="{FF2B5EF4-FFF2-40B4-BE49-F238E27FC236}">
              <a16:creationId xmlns:a16="http://schemas.microsoft.com/office/drawing/2014/main" id="{00000000-0008-0000-0100-00008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5" name="Text Box 4">
          <a:extLst>
            <a:ext uri="{FF2B5EF4-FFF2-40B4-BE49-F238E27FC236}">
              <a16:creationId xmlns:a16="http://schemas.microsoft.com/office/drawing/2014/main" id="{00000000-0008-0000-0100-000081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6" name="Text Box 6">
          <a:extLst>
            <a:ext uri="{FF2B5EF4-FFF2-40B4-BE49-F238E27FC236}">
              <a16:creationId xmlns:a16="http://schemas.microsoft.com/office/drawing/2014/main" id="{00000000-0008-0000-0100-000082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27" name="Text Box 6">
          <a:extLst>
            <a:ext uri="{FF2B5EF4-FFF2-40B4-BE49-F238E27FC236}">
              <a16:creationId xmlns:a16="http://schemas.microsoft.com/office/drawing/2014/main" id="{00000000-0008-0000-0100-000083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8" name="Text Box 4">
          <a:extLst>
            <a:ext uri="{FF2B5EF4-FFF2-40B4-BE49-F238E27FC236}">
              <a16:creationId xmlns:a16="http://schemas.microsoft.com/office/drawing/2014/main" id="{00000000-0008-0000-0100-00008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9" name="Text Box 6">
          <a:extLst>
            <a:ext uri="{FF2B5EF4-FFF2-40B4-BE49-F238E27FC236}">
              <a16:creationId xmlns:a16="http://schemas.microsoft.com/office/drawing/2014/main" id="{00000000-0008-0000-0100-00008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0" name="Text Box 4">
          <a:extLst>
            <a:ext uri="{FF2B5EF4-FFF2-40B4-BE49-F238E27FC236}">
              <a16:creationId xmlns:a16="http://schemas.microsoft.com/office/drawing/2014/main" id="{00000000-0008-0000-0100-000086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1" name="Text Box 6">
          <a:extLst>
            <a:ext uri="{FF2B5EF4-FFF2-40B4-BE49-F238E27FC236}">
              <a16:creationId xmlns:a16="http://schemas.microsoft.com/office/drawing/2014/main" id="{00000000-0008-0000-0100-00008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2" name="Text Box 4">
          <a:extLst>
            <a:ext uri="{FF2B5EF4-FFF2-40B4-BE49-F238E27FC236}">
              <a16:creationId xmlns:a16="http://schemas.microsoft.com/office/drawing/2014/main" id="{00000000-0008-0000-0100-00008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3" name="Text Box 6">
          <a:extLst>
            <a:ext uri="{FF2B5EF4-FFF2-40B4-BE49-F238E27FC236}">
              <a16:creationId xmlns:a16="http://schemas.microsoft.com/office/drawing/2014/main" id="{00000000-0008-0000-0100-000089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4" name="Text Box 4">
          <a:extLst>
            <a:ext uri="{FF2B5EF4-FFF2-40B4-BE49-F238E27FC236}">
              <a16:creationId xmlns:a16="http://schemas.microsoft.com/office/drawing/2014/main" id="{00000000-0008-0000-0100-00008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5" name="Text Box 6">
          <a:extLst>
            <a:ext uri="{FF2B5EF4-FFF2-40B4-BE49-F238E27FC236}">
              <a16:creationId xmlns:a16="http://schemas.microsoft.com/office/drawing/2014/main" id="{00000000-0008-0000-0100-00008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6" name="Text Box 4">
          <a:extLst>
            <a:ext uri="{FF2B5EF4-FFF2-40B4-BE49-F238E27FC236}">
              <a16:creationId xmlns:a16="http://schemas.microsoft.com/office/drawing/2014/main" id="{00000000-0008-0000-0100-00008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7" name="Text Box 6">
          <a:extLst>
            <a:ext uri="{FF2B5EF4-FFF2-40B4-BE49-F238E27FC236}">
              <a16:creationId xmlns:a16="http://schemas.microsoft.com/office/drawing/2014/main" id="{00000000-0008-0000-0100-00008D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8" name="Text Box 4">
          <a:extLst>
            <a:ext uri="{FF2B5EF4-FFF2-40B4-BE49-F238E27FC236}">
              <a16:creationId xmlns:a16="http://schemas.microsoft.com/office/drawing/2014/main" id="{00000000-0008-0000-0100-00008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9" name="Text Box 6">
          <a:extLst>
            <a:ext uri="{FF2B5EF4-FFF2-40B4-BE49-F238E27FC236}">
              <a16:creationId xmlns:a16="http://schemas.microsoft.com/office/drawing/2014/main" id="{00000000-0008-0000-0100-00008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0" name="Text Box 4">
          <a:extLst>
            <a:ext uri="{FF2B5EF4-FFF2-40B4-BE49-F238E27FC236}">
              <a16:creationId xmlns:a16="http://schemas.microsoft.com/office/drawing/2014/main" id="{00000000-0008-0000-0100-00009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1" name="Text Box 6">
          <a:extLst>
            <a:ext uri="{FF2B5EF4-FFF2-40B4-BE49-F238E27FC236}">
              <a16:creationId xmlns:a16="http://schemas.microsoft.com/office/drawing/2014/main" id="{00000000-0008-0000-0100-000091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2" name="Text Box 4">
          <a:extLst>
            <a:ext uri="{FF2B5EF4-FFF2-40B4-BE49-F238E27FC236}">
              <a16:creationId xmlns:a16="http://schemas.microsoft.com/office/drawing/2014/main" id="{00000000-0008-0000-0100-00009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3" name="Text Box 6">
          <a:extLst>
            <a:ext uri="{FF2B5EF4-FFF2-40B4-BE49-F238E27FC236}">
              <a16:creationId xmlns:a16="http://schemas.microsoft.com/office/drawing/2014/main" id="{00000000-0008-0000-0100-00009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4" name="Text Box 4">
          <a:extLst>
            <a:ext uri="{FF2B5EF4-FFF2-40B4-BE49-F238E27FC236}">
              <a16:creationId xmlns:a16="http://schemas.microsoft.com/office/drawing/2014/main" id="{00000000-0008-0000-0100-00009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5" name="Text Box 6">
          <a:extLst>
            <a:ext uri="{FF2B5EF4-FFF2-40B4-BE49-F238E27FC236}">
              <a16:creationId xmlns:a16="http://schemas.microsoft.com/office/drawing/2014/main" id="{00000000-0008-0000-0100-000095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46" name="Text Box 6">
          <a:extLst>
            <a:ext uri="{FF2B5EF4-FFF2-40B4-BE49-F238E27FC236}">
              <a16:creationId xmlns:a16="http://schemas.microsoft.com/office/drawing/2014/main" id="{00000000-0008-0000-0100-000096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7" name="Text Box 4">
          <a:extLst>
            <a:ext uri="{FF2B5EF4-FFF2-40B4-BE49-F238E27FC236}">
              <a16:creationId xmlns:a16="http://schemas.microsoft.com/office/drawing/2014/main" id="{00000000-0008-0000-0100-000097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8" name="Text Box 6">
          <a:extLst>
            <a:ext uri="{FF2B5EF4-FFF2-40B4-BE49-F238E27FC236}">
              <a16:creationId xmlns:a16="http://schemas.microsoft.com/office/drawing/2014/main" id="{00000000-0008-0000-0100-00009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49" name="Text Box 4">
          <a:extLst>
            <a:ext uri="{FF2B5EF4-FFF2-40B4-BE49-F238E27FC236}">
              <a16:creationId xmlns:a16="http://schemas.microsoft.com/office/drawing/2014/main" id="{00000000-0008-0000-0100-000099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50" name="Text Box 6">
          <a:extLst>
            <a:ext uri="{FF2B5EF4-FFF2-40B4-BE49-F238E27FC236}">
              <a16:creationId xmlns:a16="http://schemas.microsoft.com/office/drawing/2014/main" id="{00000000-0008-0000-0100-00009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1" name="Text Box 4">
          <a:extLst>
            <a:ext uri="{FF2B5EF4-FFF2-40B4-BE49-F238E27FC236}">
              <a16:creationId xmlns:a16="http://schemas.microsoft.com/office/drawing/2014/main" id="{00000000-0008-0000-0100-00009B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2" name="Text Box 6">
          <a:extLst>
            <a:ext uri="{FF2B5EF4-FFF2-40B4-BE49-F238E27FC236}">
              <a16:creationId xmlns:a16="http://schemas.microsoft.com/office/drawing/2014/main" id="{00000000-0008-0000-0100-00009C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3" name="Text Box 4">
          <a:extLst>
            <a:ext uri="{FF2B5EF4-FFF2-40B4-BE49-F238E27FC236}">
              <a16:creationId xmlns:a16="http://schemas.microsoft.com/office/drawing/2014/main" id="{00000000-0008-0000-0100-00009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4" name="Text Box 6">
          <a:extLst>
            <a:ext uri="{FF2B5EF4-FFF2-40B4-BE49-F238E27FC236}">
              <a16:creationId xmlns:a16="http://schemas.microsoft.com/office/drawing/2014/main" id="{00000000-0008-0000-0100-00009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5" name="Text Box 4">
          <a:extLst>
            <a:ext uri="{FF2B5EF4-FFF2-40B4-BE49-F238E27FC236}">
              <a16:creationId xmlns:a16="http://schemas.microsoft.com/office/drawing/2014/main" id="{00000000-0008-0000-0100-00009F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6" name="Text Box 6">
          <a:extLst>
            <a:ext uri="{FF2B5EF4-FFF2-40B4-BE49-F238E27FC236}">
              <a16:creationId xmlns:a16="http://schemas.microsoft.com/office/drawing/2014/main" id="{00000000-0008-0000-0100-0000A0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7" name="Text Box 4">
          <a:extLst>
            <a:ext uri="{FF2B5EF4-FFF2-40B4-BE49-F238E27FC236}">
              <a16:creationId xmlns:a16="http://schemas.microsoft.com/office/drawing/2014/main" id="{00000000-0008-0000-0100-0000A1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8" name="Text Box 6">
          <a:extLst>
            <a:ext uri="{FF2B5EF4-FFF2-40B4-BE49-F238E27FC236}">
              <a16:creationId xmlns:a16="http://schemas.microsoft.com/office/drawing/2014/main" id="{00000000-0008-0000-0100-0000A2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59" name="Text Box 4">
          <a:extLst>
            <a:ext uri="{FF2B5EF4-FFF2-40B4-BE49-F238E27FC236}">
              <a16:creationId xmlns:a16="http://schemas.microsoft.com/office/drawing/2014/main" id="{00000000-0008-0000-0100-0000A3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60" name="Text Box 6">
          <a:extLst>
            <a:ext uri="{FF2B5EF4-FFF2-40B4-BE49-F238E27FC236}">
              <a16:creationId xmlns:a16="http://schemas.microsoft.com/office/drawing/2014/main" id="{00000000-0008-0000-0100-0000A4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1" name="Text Box 4">
          <a:extLst>
            <a:ext uri="{FF2B5EF4-FFF2-40B4-BE49-F238E27FC236}">
              <a16:creationId xmlns:a16="http://schemas.microsoft.com/office/drawing/2014/main" id="{00000000-0008-0000-0100-0000A5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2" name="Text Box 6">
          <a:extLst>
            <a:ext uri="{FF2B5EF4-FFF2-40B4-BE49-F238E27FC236}">
              <a16:creationId xmlns:a16="http://schemas.microsoft.com/office/drawing/2014/main" id="{00000000-0008-0000-0100-0000A6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3" name="Text Box 4">
          <a:extLst>
            <a:ext uri="{FF2B5EF4-FFF2-40B4-BE49-F238E27FC236}">
              <a16:creationId xmlns:a16="http://schemas.microsoft.com/office/drawing/2014/main" id="{00000000-0008-0000-0100-0000A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4" name="Text Box 6">
          <a:extLst>
            <a:ext uri="{FF2B5EF4-FFF2-40B4-BE49-F238E27FC236}">
              <a16:creationId xmlns:a16="http://schemas.microsoft.com/office/drawing/2014/main" id="{00000000-0008-0000-0100-0000A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5" name="Text Box 4">
          <a:extLst>
            <a:ext uri="{FF2B5EF4-FFF2-40B4-BE49-F238E27FC236}">
              <a16:creationId xmlns:a16="http://schemas.microsoft.com/office/drawing/2014/main" id="{00000000-0008-0000-0100-0000A9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6" name="Text Box 6">
          <a:extLst>
            <a:ext uri="{FF2B5EF4-FFF2-40B4-BE49-F238E27FC236}">
              <a16:creationId xmlns:a16="http://schemas.microsoft.com/office/drawing/2014/main" id="{00000000-0008-0000-0100-0000AA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7" name="Text Box 4">
          <a:extLst>
            <a:ext uri="{FF2B5EF4-FFF2-40B4-BE49-F238E27FC236}">
              <a16:creationId xmlns:a16="http://schemas.microsoft.com/office/drawing/2014/main" id="{00000000-0008-0000-0100-0000A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8" name="Text Box 6">
          <a:extLst>
            <a:ext uri="{FF2B5EF4-FFF2-40B4-BE49-F238E27FC236}">
              <a16:creationId xmlns:a16="http://schemas.microsoft.com/office/drawing/2014/main" id="{00000000-0008-0000-0100-0000A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69" name="Text Box 4">
          <a:extLst>
            <a:ext uri="{FF2B5EF4-FFF2-40B4-BE49-F238E27FC236}">
              <a16:creationId xmlns:a16="http://schemas.microsoft.com/office/drawing/2014/main" id="{00000000-0008-0000-0100-0000A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70" name="Text Box 6">
          <a:extLst>
            <a:ext uri="{FF2B5EF4-FFF2-40B4-BE49-F238E27FC236}">
              <a16:creationId xmlns:a16="http://schemas.microsoft.com/office/drawing/2014/main" id="{00000000-0008-0000-0100-0000A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1" name="Text Box 4">
          <a:extLst>
            <a:ext uri="{FF2B5EF4-FFF2-40B4-BE49-F238E27FC236}">
              <a16:creationId xmlns:a16="http://schemas.microsoft.com/office/drawing/2014/main" id="{00000000-0008-0000-0100-0000A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2" name="Text Box 6">
          <a:extLst>
            <a:ext uri="{FF2B5EF4-FFF2-40B4-BE49-F238E27FC236}">
              <a16:creationId xmlns:a16="http://schemas.microsoft.com/office/drawing/2014/main" id="{00000000-0008-0000-0100-0000B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3" name="Text Box 4">
          <a:extLst>
            <a:ext uri="{FF2B5EF4-FFF2-40B4-BE49-F238E27FC236}">
              <a16:creationId xmlns:a16="http://schemas.microsoft.com/office/drawing/2014/main" id="{00000000-0008-0000-0100-0000B1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4" name="Text Box 6">
          <a:extLst>
            <a:ext uri="{FF2B5EF4-FFF2-40B4-BE49-F238E27FC236}">
              <a16:creationId xmlns:a16="http://schemas.microsoft.com/office/drawing/2014/main" id="{00000000-0008-0000-0100-0000B2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5" name="Text Box 4">
          <a:extLst>
            <a:ext uri="{FF2B5EF4-FFF2-40B4-BE49-F238E27FC236}">
              <a16:creationId xmlns:a16="http://schemas.microsoft.com/office/drawing/2014/main" id="{00000000-0008-0000-0100-0000B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6" name="Text Box 6">
          <a:extLst>
            <a:ext uri="{FF2B5EF4-FFF2-40B4-BE49-F238E27FC236}">
              <a16:creationId xmlns:a16="http://schemas.microsoft.com/office/drawing/2014/main" id="{00000000-0008-0000-0100-0000B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7" name="Text Box 4">
          <a:extLst>
            <a:ext uri="{FF2B5EF4-FFF2-40B4-BE49-F238E27FC236}">
              <a16:creationId xmlns:a16="http://schemas.microsoft.com/office/drawing/2014/main" id="{00000000-0008-0000-0100-0000B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8" name="Text Box 6">
          <a:extLst>
            <a:ext uri="{FF2B5EF4-FFF2-40B4-BE49-F238E27FC236}">
              <a16:creationId xmlns:a16="http://schemas.microsoft.com/office/drawing/2014/main" id="{00000000-0008-0000-0100-0000B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79" name="Text Box 4">
          <a:extLst>
            <a:ext uri="{FF2B5EF4-FFF2-40B4-BE49-F238E27FC236}">
              <a16:creationId xmlns:a16="http://schemas.microsoft.com/office/drawing/2014/main" id="{00000000-0008-0000-0100-0000B7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80" name="Text Box 6">
          <a:extLst>
            <a:ext uri="{FF2B5EF4-FFF2-40B4-BE49-F238E27FC236}">
              <a16:creationId xmlns:a16="http://schemas.microsoft.com/office/drawing/2014/main" id="{00000000-0008-0000-0100-0000B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1" name="Text Box 4">
          <a:extLst>
            <a:ext uri="{FF2B5EF4-FFF2-40B4-BE49-F238E27FC236}">
              <a16:creationId xmlns:a16="http://schemas.microsoft.com/office/drawing/2014/main" id="{00000000-0008-0000-0100-0000B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2" name="Text Box 6">
          <a:extLst>
            <a:ext uri="{FF2B5EF4-FFF2-40B4-BE49-F238E27FC236}">
              <a16:creationId xmlns:a16="http://schemas.microsoft.com/office/drawing/2014/main" id="{00000000-0008-0000-0100-0000B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3" name="Text Box 4">
          <a:extLst>
            <a:ext uri="{FF2B5EF4-FFF2-40B4-BE49-F238E27FC236}">
              <a16:creationId xmlns:a16="http://schemas.microsoft.com/office/drawing/2014/main" id="{00000000-0008-0000-0100-0000BB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4" name="Text Box 6">
          <a:extLst>
            <a:ext uri="{FF2B5EF4-FFF2-40B4-BE49-F238E27FC236}">
              <a16:creationId xmlns:a16="http://schemas.microsoft.com/office/drawing/2014/main" id="{00000000-0008-0000-0100-0000B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5" name="Text Box 4">
          <a:extLst>
            <a:ext uri="{FF2B5EF4-FFF2-40B4-BE49-F238E27FC236}">
              <a16:creationId xmlns:a16="http://schemas.microsoft.com/office/drawing/2014/main" id="{00000000-0008-0000-0100-0000B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6" name="Text Box 6">
          <a:extLst>
            <a:ext uri="{FF2B5EF4-FFF2-40B4-BE49-F238E27FC236}">
              <a16:creationId xmlns:a16="http://schemas.microsoft.com/office/drawing/2014/main" id="{00000000-0008-0000-0100-0000B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7" name="Text Box 4">
          <a:extLst>
            <a:ext uri="{FF2B5EF4-FFF2-40B4-BE49-F238E27FC236}">
              <a16:creationId xmlns:a16="http://schemas.microsoft.com/office/drawing/2014/main" id="{00000000-0008-0000-0100-0000BF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8" name="Text Box 6">
          <a:extLst>
            <a:ext uri="{FF2B5EF4-FFF2-40B4-BE49-F238E27FC236}">
              <a16:creationId xmlns:a16="http://schemas.microsoft.com/office/drawing/2014/main" id="{00000000-0008-0000-0100-0000C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9" name="Text Box 4">
          <a:extLst>
            <a:ext uri="{FF2B5EF4-FFF2-40B4-BE49-F238E27FC236}">
              <a16:creationId xmlns:a16="http://schemas.microsoft.com/office/drawing/2014/main" id="{00000000-0008-0000-0100-0000C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90" name="Text Box 6">
          <a:extLst>
            <a:ext uri="{FF2B5EF4-FFF2-40B4-BE49-F238E27FC236}">
              <a16:creationId xmlns:a16="http://schemas.microsoft.com/office/drawing/2014/main" id="{00000000-0008-0000-0100-0000C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1" name="Text Box 4">
          <a:extLst>
            <a:ext uri="{FF2B5EF4-FFF2-40B4-BE49-F238E27FC236}">
              <a16:creationId xmlns:a16="http://schemas.microsoft.com/office/drawing/2014/main" id="{00000000-0008-0000-0100-0000C3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2" name="Text Box 6">
          <a:extLst>
            <a:ext uri="{FF2B5EF4-FFF2-40B4-BE49-F238E27FC236}">
              <a16:creationId xmlns:a16="http://schemas.microsoft.com/office/drawing/2014/main" id="{00000000-0008-0000-0100-0000C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3" name="Text Box 4">
          <a:extLst>
            <a:ext uri="{FF2B5EF4-FFF2-40B4-BE49-F238E27FC236}">
              <a16:creationId xmlns:a16="http://schemas.microsoft.com/office/drawing/2014/main" id="{00000000-0008-0000-0100-0000C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4" name="Text Box 6">
          <a:extLst>
            <a:ext uri="{FF2B5EF4-FFF2-40B4-BE49-F238E27FC236}">
              <a16:creationId xmlns:a16="http://schemas.microsoft.com/office/drawing/2014/main" id="{00000000-0008-0000-0100-0000C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5" name="Text Box 4">
          <a:extLst>
            <a:ext uri="{FF2B5EF4-FFF2-40B4-BE49-F238E27FC236}">
              <a16:creationId xmlns:a16="http://schemas.microsoft.com/office/drawing/2014/main" id="{00000000-0008-0000-0100-0000C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6" name="Text Box 6">
          <a:extLst>
            <a:ext uri="{FF2B5EF4-FFF2-40B4-BE49-F238E27FC236}">
              <a16:creationId xmlns:a16="http://schemas.microsoft.com/office/drawing/2014/main" id="{00000000-0008-0000-0100-0000C8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97" name="Text Box 6">
          <a:extLst>
            <a:ext uri="{FF2B5EF4-FFF2-40B4-BE49-F238E27FC236}">
              <a16:creationId xmlns:a16="http://schemas.microsoft.com/office/drawing/2014/main" id="{00000000-0008-0000-0100-0000C9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8" name="Text Box 4">
          <a:extLst>
            <a:ext uri="{FF2B5EF4-FFF2-40B4-BE49-F238E27FC236}">
              <a16:creationId xmlns:a16="http://schemas.microsoft.com/office/drawing/2014/main" id="{00000000-0008-0000-0100-0000CA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9" name="Text Box 6">
          <a:extLst>
            <a:ext uri="{FF2B5EF4-FFF2-40B4-BE49-F238E27FC236}">
              <a16:creationId xmlns:a16="http://schemas.microsoft.com/office/drawing/2014/main" id="{00000000-0008-0000-0100-0000C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0" name="Text Box 4">
          <a:extLst>
            <a:ext uri="{FF2B5EF4-FFF2-40B4-BE49-F238E27FC236}">
              <a16:creationId xmlns:a16="http://schemas.microsoft.com/office/drawing/2014/main" id="{00000000-0008-0000-0100-0000C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1" name="Text Box 6">
          <a:extLst>
            <a:ext uri="{FF2B5EF4-FFF2-40B4-BE49-F238E27FC236}">
              <a16:creationId xmlns:a16="http://schemas.microsoft.com/office/drawing/2014/main" id="{00000000-0008-0000-0100-0000C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2" name="Text Box 4">
          <a:extLst>
            <a:ext uri="{FF2B5EF4-FFF2-40B4-BE49-F238E27FC236}">
              <a16:creationId xmlns:a16="http://schemas.microsoft.com/office/drawing/2014/main" id="{00000000-0008-0000-0100-0000CE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3" name="Text Box 6">
          <a:extLst>
            <a:ext uri="{FF2B5EF4-FFF2-40B4-BE49-F238E27FC236}">
              <a16:creationId xmlns:a16="http://schemas.microsoft.com/office/drawing/2014/main" id="{00000000-0008-0000-0100-0000C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4" name="Text Box 4">
          <a:extLst>
            <a:ext uri="{FF2B5EF4-FFF2-40B4-BE49-F238E27FC236}">
              <a16:creationId xmlns:a16="http://schemas.microsoft.com/office/drawing/2014/main" id="{00000000-0008-0000-0100-0000D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5" name="Text Box 6">
          <a:extLst>
            <a:ext uri="{FF2B5EF4-FFF2-40B4-BE49-F238E27FC236}">
              <a16:creationId xmlns:a16="http://schemas.microsoft.com/office/drawing/2014/main" id="{00000000-0008-0000-0100-0000D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6" name="Text Box 4">
          <a:extLst>
            <a:ext uri="{FF2B5EF4-FFF2-40B4-BE49-F238E27FC236}">
              <a16:creationId xmlns:a16="http://schemas.microsoft.com/office/drawing/2014/main" id="{00000000-0008-0000-0100-0000D2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7" name="Text Box 6">
          <a:extLst>
            <a:ext uri="{FF2B5EF4-FFF2-40B4-BE49-F238E27FC236}">
              <a16:creationId xmlns:a16="http://schemas.microsoft.com/office/drawing/2014/main" id="{00000000-0008-0000-0100-0000D3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8" name="Text Box 4">
          <a:extLst>
            <a:ext uri="{FF2B5EF4-FFF2-40B4-BE49-F238E27FC236}">
              <a16:creationId xmlns:a16="http://schemas.microsoft.com/office/drawing/2014/main" id="{00000000-0008-0000-0100-0000D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9" name="Text Box 6">
          <a:extLst>
            <a:ext uri="{FF2B5EF4-FFF2-40B4-BE49-F238E27FC236}">
              <a16:creationId xmlns:a16="http://schemas.microsoft.com/office/drawing/2014/main" id="{00000000-0008-0000-0100-0000D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0" name="Text Box 4">
          <a:extLst>
            <a:ext uri="{FF2B5EF4-FFF2-40B4-BE49-F238E27FC236}">
              <a16:creationId xmlns:a16="http://schemas.microsoft.com/office/drawing/2014/main" id="{00000000-0008-0000-0100-0000D6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1" name="Text Box 6">
          <a:extLst>
            <a:ext uri="{FF2B5EF4-FFF2-40B4-BE49-F238E27FC236}">
              <a16:creationId xmlns:a16="http://schemas.microsoft.com/office/drawing/2014/main" id="{00000000-0008-0000-0100-0000D7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2" name="Text Box 4">
          <a:extLst>
            <a:ext uri="{FF2B5EF4-FFF2-40B4-BE49-F238E27FC236}">
              <a16:creationId xmlns:a16="http://schemas.microsoft.com/office/drawing/2014/main" id="{00000000-0008-0000-0100-0000D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3" name="Text Box 6">
          <a:extLst>
            <a:ext uri="{FF2B5EF4-FFF2-40B4-BE49-F238E27FC236}">
              <a16:creationId xmlns:a16="http://schemas.microsoft.com/office/drawing/2014/main" id="{00000000-0008-0000-0100-0000D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4" name="Text Box 4">
          <a:extLst>
            <a:ext uri="{FF2B5EF4-FFF2-40B4-BE49-F238E27FC236}">
              <a16:creationId xmlns:a16="http://schemas.microsoft.com/office/drawing/2014/main" id="{00000000-0008-0000-0100-0000D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5" name="Text Box 6">
          <a:extLst>
            <a:ext uri="{FF2B5EF4-FFF2-40B4-BE49-F238E27FC236}">
              <a16:creationId xmlns:a16="http://schemas.microsoft.com/office/drawing/2014/main" id="{00000000-0008-0000-0100-0000DB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158750</xdr:colOff>
      <xdr:row>77</xdr:row>
      <xdr:rowOff>31749</xdr:rowOff>
    </xdr:from>
    <xdr:to>
      <xdr:col>0</xdr:col>
      <xdr:colOff>523875</xdr:colOff>
      <xdr:row>77</xdr:row>
      <xdr:rowOff>309562</xdr:rowOff>
    </xdr:to>
    <xdr:sp macro="" textlink="">
      <xdr:nvSpPr>
        <xdr:cNvPr id="3639" name="CuadroTexto 3638">
          <a:extLst>
            <a:ext uri="{FF2B5EF4-FFF2-40B4-BE49-F238E27FC236}">
              <a16:creationId xmlns:a16="http://schemas.microsoft.com/office/drawing/2014/main" id="{00000000-0008-0000-0100-0000370E0000}"/>
            </a:ext>
          </a:extLst>
        </xdr:cNvPr>
        <xdr:cNvSpPr txBox="1"/>
      </xdr:nvSpPr>
      <xdr:spPr>
        <a:xfrm>
          <a:off x="158750" y="21301074"/>
          <a:ext cx="365125" cy="27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700" b="1">
              <a:latin typeface="Arial "/>
            </a:rPr>
            <a:t>(C)</a:t>
          </a:r>
        </a:p>
      </xdr:txBody>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7" name="Text Box 4">
          <a:extLst>
            <a:ext uri="{FF2B5EF4-FFF2-40B4-BE49-F238E27FC236}">
              <a16:creationId xmlns:a16="http://schemas.microsoft.com/office/drawing/2014/main" id="{00000000-0008-0000-0100-0000DD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8" name="Text Box 6">
          <a:extLst>
            <a:ext uri="{FF2B5EF4-FFF2-40B4-BE49-F238E27FC236}">
              <a16:creationId xmlns:a16="http://schemas.microsoft.com/office/drawing/2014/main" id="{00000000-0008-0000-0100-0000DE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19" name="Text Box 6">
          <a:extLst>
            <a:ext uri="{FF2B5EF4-FFF2-40B4-BE49-F238E27FC236}">
              <a16:creationId xmlns:a16="http://schemas.microsoft.com/office/drawing/2014/main" id="{00000000-0008-0000-0100-0000DF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0" name="Text Box 4">
          <a:extLst>
            <a:ext uri="{FF2B5EF4-FFF2-40B4-BE49-F238E27FC236}">
              <a16:creationId xmlns:a16="http://schemas.microsoft.com/office/drawing/2014/main" id="{00000000-0008-0000-0100-0000E0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1" name="Text Box 6">
          <a:extLst>
            <a:ext uri="{FF2B5EF4-FFF2-40B4-BE49-F238E27FC236}">
              <a16:creationId xmlns:a16="http://schemas.microsoft.com/office/drawing/2014/main" id="{00000000-0008-0000-0100-0000E1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2" name="Text Box 4">
          <a:extLst>
            <a:ext uri="{FF2B5EF4-FFF2-40B4-BE49-F238E27FC236}">
              <a16:creationId xmlns:a16="http://schemas.microsoft.com/office/drawing/2014/main" id="{00000000-0008-0000-0100-0000E2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3" name="Text Box 6">
          <a:extLst>
            <a:ext uri="{FF2B5EF4-FFF2-40B4-BE49-F238E27FC236}">
              <a16:creationId xmlns:a16="http://schemas.microsoft.com/office/drawing/2014/main" id="{00000000-0008-0000-0100-0000E3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4" name="Text Box 4">
          <a:extLst>
            <a:ext uri="{FF2B5EF4-FFF2-40B4-BE49-F238E27FC236}">
              <a16:creationId xmlns:a16="http://schemas.microsoft.com/office/drawing/2014/main" id="{00000000-0008-0000-0100-0000E4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5" name="Text Box 6">
          <a:extLst>
            <a:ext uri="{FF2B5EF4-FFF2-40B4-BE49-F238E27FC236}">
              <a16:creationId xmlns:a16="http://schemas.microsoft.com/office/drawing/2014/main" id="{00000000-0008-0000-0100-0000E5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6" name="Text Box 4">
          <a:extLst>
            <a:ext uri="{FF2B5EF4-FFF2-40B4-BE49-F238E27FC236}">
              <a16:creationId xmlns:a16="http://schemas.microsoft.com/office/drawing/2014/main" id="{00000000-0008-0000-0100-0000E6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7" name="Text Box 6">
          <a:extLst>
            <a:ext uri="{FF2B5EF4-FFF2-40B4-BE49-F238E27FC236}">
              <a16:creationId xmlns:a16="http://schemas.microsoft.com/office/drawing/2014/main" id="{00000000-0008-0000-0100-0000E7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8" name="Text Box 4">
          <a:extLst>
            <a:ext uri="{FF2B5EF4-FFF2-40B4-BE49-F238E27FC236}">
              <a16:creationId xmlns:a16="http://schemas.microsoft.com/office/drawing/2014/main" id="{00000000-0008-0000-0100-0000E8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9" name="Text Box 6">
          <a:extLst>
            <a:ext uri="{FF2B5EF4-FFF2-40B4-BE49-F238E27FC236}">
              <a16:creationId xmlns:a16="http://schemas.microsoft.com/office/drawing/2014/main" id="{00000000-0008-0000-0100-0000E9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0" name="Text Box 4">
          <a:extLst>
            <a:ext uri="{FF2B5EF4-FFF2-40B4-BE49-F238E27FC236}">
              <a16:creationId xmlns:a16="http://schemas.microsoft.com/office/drawing/2014/main" id="{00000000-0008-0000-0100-0000EA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1" name="Text Box 6">
          <a:extLst>
            <a:ext uri="{FF2B5EF4-FFF2-40B4-BE49-F238E27FC236}">
              <a16:creationId xmlns:a16="http://schemas.microsoft.com/office/drawing/2014/main" id="{00000000-0008-0000-0100-0000EB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2" name="Text Box 4">
          <a:extLst>
            <a:ext uri="{FF2B5EF4-FFF2-40B4-BE49-F238E27FC236}">
              <a16:creationId xmlns:a16="http://schemas.microsoft.com/office/drawing/2014/main" id="{00000000-0008-0000-0100-0000EC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3" name="Text Box 6">
          <a:extLst>
            <a:ext uri="{FF2B5EF4-FFF2-40B4-BE49-F238E27FC236}">
              <a16:creationId xmlns:a16="http://schemas.microsoft.com/office/drawing/2014/main" id="{00000000-0008-0000-0100-0000ED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4" name="Text Box 4">
          <a:extLst>
            <a:ext uri="{FF2B5EF4-FFF2-40B4-BE49-F238E27FC236}">
              <a16:creationId xmlns:a16="http://schemas.microsoft.com/office/drawing/2014/main" id="{00000000-0008-0000-0100-0000EE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5" name="Text Box 6">
          <a:extLst>
            <a:ext uri="{FF2B5EF4-FFF2-40B4-BE49-F238E27FC236}">
              <a16:creationId xmlns:a16="http://schemas.microsoft.com/office/drawing/2014/main" id="{00000000-0008-0000-0100-0000EF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6" name="Text Box 4">
          <a:extLst>
            <a:ext uri="{FF2B5EF4-FFF2-40B4-BE49-F238E27FC236}">
              <a16:creationId xmlns:a16="http://schemas.microsoft.com/office/drawing/2014/main" id="{00000000-0008-0000-0100-0000F0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7" name="Text Box 6">
          <a:extLst>
            <a:ext uri="{FF2B5EF4-FFF2-40B4-BE49-F238E27FC236}">
              <a16:creationId xmlns:a16="http://schemas.microsoft.com/office/drawing/2014/main" id="{00000000-0008-0000-0100-0000F1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8" name="Text Box 4">
          <a:extLst>
            <a:ext uri="{FF2B5EF4-FFF2-40B4-BE49-F238E27FC236}">
              <a16:creationId xmlns:a16="http://schemas.microsoft.com/office/drawing/2014/main" id="{00000000-0008-0000-0100-0000F2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9" name="Text Box 6">
          <a:extLst>
            <a:ext uri="{FF2B5EF4-FFF2-40B4-BE49-F238E27FC236}">
              <a16:creationId xmlns:a16="http://schemas.microsoft.com/office/drawing/2014/main" id="{00000000-0008-0000-0100-0000F3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0" name="Text Box 4">
          <a:extLst>
            <a:ext uri="{FF2B5EF4-FFF2-40B4-BE49-F238E27FC236}">
              <a16:creationId xmlns:a16="http://schemas.microsoft.com/office/drawing/2014/main" id="{00000000-0008-0000-0100-0000F4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1" name="Text Box 6">
          <a:extLst>
            <a:ext uri="{FF2B5EF4-FFF2-40B4-BE49-F238E27FC236}">
              <a16:creationId xmlns:a16="http://schemas.microsoft.com/office/drawing/2014/main" id="{00000000-0008-0000-0100-0000F5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2" name="Text Box 4">
          <a:extLst>
            <a:ext uri="{FF2B5EF4-FFF2-40B4-BE49-F238E27FC236}">
              <a16:creationId xmlns:a16="http://schemas.microsoft.com/office/drawing/2014/main" id="{00000000-0008-0000-0100-0000F6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3" name="Text Box 6">
          <a:extLst>
            <a:ext uri="{FF2B5EF4-FFF2-40B4-BE49-F238E27FC236}">
              <a16:creationId xmlns:a16="http://schemas.microsoft.com/office/drawing/2014/main" id="{00000000-0008-0000-0100-0000F7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4" name="Text Box 4">
          <a:extLst>
            <a:ext uri="{FF2B5EF4-FFF2-40B4-BE49-F238E27FC236}">
              <a16:creationId xmlns:a16="http://schemas.microsoft.com/office/drawing/2014/main" id="{00000000-0008-0000-0100-0000F8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5" name="Text Box 6">
          <a:extLst>
            <a:ext uri="{FF2B5EF4-FFF2-40B4-BE49-F238E27FC236}">
              <a16:creationId xmlns:a16="http://schemas.microsoft.com/office/drawing/2014/main" id="{00000000-0008-0000-0100-0000F9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6" name="Text Box 4">
          <a:extLst>
            <a:ext uri="{FF2B5EF4-FFF2-40B4-BE49-F238E27FC236}">
              <a16:creationId xmlns:a16="http://schemas.microsoft.com/office/drawing/2014/main" id="{00000000-0008-0000-0100-0000FA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7" name="Text Box 6">
          <a:extLst>
            <a:ext uri="{FF2B5EF4-FFF2-40B4-BE49-F238E27FC236}">
              <a16:creationId xmlns:a16="http://schemas.microsoft.com/office/drawing/2014/main" id="{00000000-0008-0000-0100-0000FB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8" name="Text Box 4">
          <a:extLst>
            <a:ext uri="{FF2B5EF4-FFF2-40B4-BE49-F238E27FC236}">
              <a16:creationId xmlns:a16="http://schemas.microsoft.com/office/drawing/2014/main" id="{00000000-0008-0000-0100-0000FC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9" name="Text Box 6">
          <a:extLst>
            <a:ext uri="{FF2B5EF4-FFF2-40B4-BE49-F238E27FC236}">
              <a16:creationId xmlns:a16="http://schemas.microsoft.com/office/drawing/2014/main" id="{00000000-0008-0000-0100-0000FD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0" name="Text Box 4">
          <a:extLst>
            <a:ext uri="{FF2B5EF4-FFF2-40B4-BE49-F238E27FC236}">
              <a16:creationId xmlns:a16="http://schemas.microsoft.com/office/drawing/2014/main" id="{00000000-0008-0000-0100-0000F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1" name="Text Box 6">
          <a:extLst>
            <a:ext uri="{FF2B5EF4-FFF2-40B4-BE49-F238E27FC236}">
              <a16:creationId xmlns:a16="http://schemas.microsoft.com/office/drawing/2014/main" id="{00000000-0008-0000-0100-0000FF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2" name="Text Box 4">
          <a:extLst>
            <a:ext uri="{FF2B5EF4-FFF2-40B4-BE49-F238E27FC236}">
              <a16:creationId xmlns:a16="http://schemas.microsoft.com/office/drawing/2014/main" id="{00000000-0008-0000-0100-00000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3" name="Text Box 6">
          <a:extLst>
            <a:ext uri="{FF2B5EF4-FFF2-40B4-BE49-F238E27FC236}">
              <a16:creationId xmlns:a16="http://schemas.microsoft.com/office/drawing/2014/main" id="{00000000-0008-0000-0100-00000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4" name="Text Box 4">
          <a:extLst>
            <a:ext uri="{FF2B5EF4-FFF2-40B4-BE49-F238E27FC236}">
              <a16:creationId xmlns:a16="http://schemas.microsoft.com/office/drawing/2014/main" id="{00000000-0008-0000-0100-00000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5" name="Text Box 6">
          <a:extLst>
            <a:ext uri="{FF2B5EF4-FFF2-40B4-BE49-F238E27FC236}">
              <a16:creationId xmlns:a16="http://schemas.microsoft.com/office/drawing/2014/main" id="{00000000-0008-0000-0100-00000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6" name="Text Box 4">
          <a:extLst>
            <a:ext uri="{FF2B5EF4-FFF2-40B4-BE49-F238E27FC236}">
              <a16:creationId xmlns:a16="http://schemas.microsoft.com/office/drawing/2014/main" id="{00000000-0008-0000-0100-00000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7" name="Text Box 6">
          <a:extLst>
            <a:ext uri="{FF2B5EF4-FFF2-40B4-BE49-F238E27FC236}">
              <a16:creationId xmlns:a16="http://schemas.microsoft.com/office/drawing/2014/main" id="{00000000-0008-0000-0100-00000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8" name="Text Box 4">
          <a:extLst>
            <a:ext uri="{FF2B5EF4-FFF2-40B4-BE49-F238E27FC236}">
              <a16:creationId xmlns:a16="http://schemas.microsoft.com/office/drawing/2014/main" id="{00000000-0008-0000-0100-00000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9" name="Text Box 6">
          <a:extLst>
            <a:ext uri="{FF2B5EF4-FFF2-40B4-BE49-F238E27FC236}">
              <a16:creationId xmlns:a16="http://schemas.microsoft.com/office/drawing/2014/main" id="{00000000-0008-0000-0100-00000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0" name="Text Box 4">
          <a:extLst>
            <a:ext uri="{FF2B5EF4-FFF2-40B4-BE49-F238E27FC236}">
              <a16:creationId xmlns:a16="http://schemas.microsoft.com/office/drawing/2014/main" id="{00000000-0008-0000-0100-00000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1" name="Text Box 6">
          <a:extLst>
            <a:ext uri="{FF2B5EF4-FFF2-40B4-BE49-F238E27FC236}">
              <a16:creationId xmlns:a16="http://schemas.microsoft.com/office/drawing/2014/main" id="{00000000-0008-0000-0100-00000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2" name="Text Box 4">
          <a:extLst>
            <a:ext uri="{FF2B5EF4-FFF2-40B4-BE49-F238E27FC236}">
              <a16:creationId xmlns:a16="http://schemas.microsoft.com/office/drawing/2014/main" id="{00000000-0008-0000-0100-00000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3" name="Text Box 6">
          <a:extLst>
            <a:ext uri="{FF2B5EF4-FFF2-40B4-BE49-F238E27FC236}">
              <a16:creationId xmlns:a16="http://schemas.microsoft.com/office/drawing/2014/main" id="{00000000-0008-0000-0100-00000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4" name="Text Box 4">
          <a:extLst>
            <a:ext uri="{FF2B5EF4-FFF2-40B4-BE49-F238E27FC236}">
              <a16:creationId xmlns:a16="http://schemas.microsoft.com/office/drawing/2014/main" id="{00000000-0008-0000-0100-00000C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5" name="Text Box 6">
          <a:extLst>
            <a:ext uri="{FF2B5EF4-FFF2-40B4-BE49-F238E27FC236}">
              <a16:creationId xmlns:a16="http://schemas.microsoft.com/office/drawing/2014/main" id="{00000000-0008-0000-0100-00000D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6" name="Text Box 4">
          <a:extLst>
            <a:ext uri="{FF2B5EF4-FFF2-40B4-BE49-F238E27FC236}">
              <a16:creationId xmlns:a16="http://schemas.microsoft.com/office/drawing/2014/main" id="{00000000-0008-0000-0100-00000E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7" name="Text Box 6">
          <a:extLst>
            <a:ext uri="{FF2B5EF4-FFF2-40B4-BE49-F238E27FC236}">
              <a16:creationId xmlns:a16="http://schemas.microsoft.com/office/drawing/2014/main" id="{00000000-0008-0000-0100-00000F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8" name="Text Box 4">
          <a:extLst>
            <a:ext uri="{FF2B5EF4-FFF2-40B4-BE49-F238E27FC236}">
              <a16:creationId xmlns:a16="http://schemas.microsoft.com/office/drawing/2014/main" id="{00000000-0008-0000-0100-000010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9" name="Text Box 6">
          <a:extLst>
            <a:ext uri="{FF2B5EF4-FFF2-40B4-BE49-F238E27FC236}">
              <a16:creationId xmlns:a16="http://schemas.microsoft.com/office/drawing/2014/main" id="{00000000-0008-0000-0100-000011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0" name="Text Box 4">
          <a:extLst>
            <a:ext uri="{FF2B5EF4-FFF2-40B4-BE49-F238E27FC236}">
              <a16:creationId xmlns:a16="http://schemas.microsoft.com/office/drawing/2014/main" id="{00000000-0008-0000-0100-000012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1" name="Text Box 6">
          <a:extLst>
            <a:ext uri="{FF2B5EF4-FFF2-40B4-BE49-F238E27FC236}">
              <a16:creationId xmlns:a16="http://schemas.microsoft.com/office/drawing/2014/main" id="{00000000-0008-0000-0100-000013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2" name="Text Box 4">
          <a:extLst>
            <a:ext uri="{FF2B5EF4-FFF2-40B4-BE49-F238E27FC236}">
              <a16:creationId xmlns:a16="http://schemas.microsoft.com/office/drawing/2014/main" id="{00000000-0008-0000-0100-000014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3" name="Text Box 6">
          <a:extLst>
            <a:ext uri="{FF2B5EF4-FFF2-40B4-BE49-F238E27FC236}">
              <a16:creationId xmlns:a16="http://schemas.microsoft.com/office/drawing/2014/main" id="{00000000-0008-0000-0100-000015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4" name="Text Box 4">
          <a:extLst>
            <a:ext uri="{FF2B5EF4-FFF2-40B4-BE49-F238E27FC236}">
              <a16:creationId xmlns:a16="http://schemas.microsoft.com/office/drawing/2014/main" id="{00000000-0008-0000-0100-000016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5" name="Text Box 6">
          <a:extLst>
            <a:ext uri="{FF2B5EF4-FFF2-40B4-BE49-F238E27FC236}">
              <a16:creationId xmlns:a16="http://schemas.microsoft.com/office/drawing/2014/main" id="{00000000-0008-0000-0100-000017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6" name="Text Box 4">
          <a:extLst>
            <a:ext uri="{FF2B5EF4-FFF2-40B4-BE49-F238E27FC236}">
              <a16:creationId xmlns:a16="http://schemas.microsoft.com/office/drawing/2014/main" id="{00000000-0008-0000-0100-000018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7" name="Text Box 6">
          <a:extLst>
            <a:ext uri="{FF2B5EF4-FFF2-40B4-BE49-F238E27FC236}">
              <a16:creationId xmlns:a16="http://schemas.microsoft.com/office/drawing/2014/main" id="{00000000-0008-0000-0100-000019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8" name="Text Box 4">
          <a:extLst>
            <a:ext uri="{FF2B5EF4-FFF2-40B4-BE49-F238E27FC236}">
              <a16:creationId xmlns:a16="http://schemas.microsoft.com/office/drawing/2014/main" id="{00000000-0008-0000-0100-00001A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9" name="Text Box 6">
          <a:extLst>
            <a:ext uri="{FF2B5EF4-FFF2-40B4-BE49-F238E27FC236}">
              <a16:creationId xmlns:a16="http://schemas.microsoft.com/office/drawing/2014/main" id="{00000000-0008-0000-0100-00001B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0" name="Text Box 4">
          <a:extLst>
            <a:ext uri="{FF2B5EF4-FFF2-40B4-BE49-F238E27FC236}">
              <a16:creationId xmlns:a16="http://schemas.microsoft.com/office/drawing/2014/main" id="{00000000-0008-0000-0100-00001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1" name="Text Box 6">
          <a:extLst>
            <a:ext uri="{FF2B5EF4-FFF2-40B4-BE49-F238E27FC236}">
              <a16:creationId xmlns:a16="http://schemas.microsoft.com/office/drawing/2014/main" id="{00000000-0008-0000-0100-00001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2" name="Text Box 4">
          <a:extLst>
            <a:ext uri="{FF2B5EF4-FFF2-40B4-BE49-F238E27FC236}">
              <a16:creationId xmlns:a16="http://schemas.microsoft.com/office/drawing/2014/main" id="{00000000-0008-0000-0100-00001E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3" name="Text Box 6">
          <a:extLst>
            <a:ext uri="{FF2B5EF4-FFF2-40B4-BE49-F238E27FC236}">
              <a16:creationId xmlns:a16="http://schemas.microsoft.com/office/drawing/2014/main" id="{00000000-0008-0000-0100-00001F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4" name="Text Box 4">
          <a:extLst>
            <a:ext uri="{FF2B5EF4-FFF2-40B4-BE49-F238E27FC236}">
              <a16:creationId xmlns:a16="http://schemas.microsoft.com/office/drawing/2014/main" id="{00000000-0008-0000-0100-00002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5" name="Text Box 6">
          <a:extLst>
            <a:ext uri="{FF2B5EF4-FFF2-40B4-BE49-F238E27FC236}">
              <a16:creationId xmlns:a16="http://schemas.microsoft.com/office/drawing/2014/main" id="{00000000-0008-0000-0100-00002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6" name="Text Box 4">
          <a:extLst>
            <a:ext uri="{FF2B5EF4-FFF2-40B4-BE49-F238E27FC236}">
              <a16:creationId xmlns:a16="http://schemas.microsoft.com/office/drawing/2014/main" id="{00000000-0008-0000-0100-00002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7" name="Text Box 6">
          <a:extLst>
            <a:ext uri="{FF2B5EF4-FFF2-40B4-BE49-F238E27FC236}">
              <a16:creationId xmlns:a16="http://schemas.microsoft.com/office/drawing/2014/main" id="{00000000-0008-0000-0100-00002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8" name="Text Box 4">
          <a:extLst>
            <a:ext uri="{FF2B5EF4-FFF2-40B4-BE49-F238E27FC236}">
              <a16:creationId xmlns:a16="http://schemas.microsoft.com/office/drawing/2014/main" id="{00000000-0008-0000-0100-00002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9" name="Text Box 6">
          <a:extLst>
            <a:ext uri="{FF2B5EF4-FFF2-40B4-BE49-F238E27FC236}">
              <a16:creationId xmlns:a16="http://schemas.microsoft.com/office/drawing/2014/main" id="{00000000-0008-0000-0100-00002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0" name="Text Box 4">
          <a:extLst>
            <a:ext uri="{FF2B5EF4-FFF2-40B4-BE49-F238E27FC236}">
              <a16:creationId xmlns:a16="http://schemas.microsoft.com/office/drawing/2014/main" id="{00000000-0008-0000-0100-00002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1" name="Text Box 6">
          <a:extLst>
            <a:ext uri="{FF2B5EF4-FFF2-40B4-BE49-F238E27FC236}">
              <a16:creationId xmlns:a16="http://schemas.microsoft.com/office/drawing/2014/main" id="{00000000-0008-0000-0100-00002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2" name="Text Box 4">
          <a:extLst>
            <a:ext uri="{FF2B5EF4-FFF2-40B4-BE49-F238E27FC236}">
              <a16:creationId xmlns:a16="http://schemas.microsoft.com/office/drawing/2014/main" id="{00000000-0008-0000-0100-00002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3" name="Text Box 6">
          <a:extLst>
            <a:ext uri="{FF2B5EF4-FFF2-40B4-BE49-F238E27FC236}">
              <a16:creationId xmlns:a16="http://schemas.microsoft.com/office/drawing/2014/main" id="{00000000-0008-0000-0100-00002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4" name="Text Box 4">
          <a:extLst>
            <a:ext uri="{FF2B5EF4-FFF2-40B4-BE49-F238E27FC236}">
              <a16:creationId xmlns:a16="http://schemas.microsoft.com/office/drawing/2014/main" id="{00000000-0008-0000-0100-00002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5" name="Text Box 6">
          <a:extLst>
            <a:ext uri="{FF2B5EF4-FFF2-40B4-BE49-F238E27FC236}">
              <a16:creationId xmlns:a16="http://schemas.microsoft.com/office/drawing/2014/main" id="{00000000-0008-0000-0100-00002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6" name="Text Box 4">
          <a:extLst>
            <a:ext uri="{FF2B5EF4-FFF2-40B4-BE49-F238E27FC236}">
              <a16:creationId xmlns:a16="http://schemas.microsoft.com/office/drawing/2014/main" id="{00000000-0008-0000-0100-00002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7" name="Text Box 6">
          <a:extLst>
            <a:ext uri="{FF2B5EF4-FFF2-40B4-BE49-F238E27FC236}">
              <a16:creationId xmlns:a16="http://schemas.microsoft.com/office/drawing/2014/main" id="{00000000-0008-0000-0100-00002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8" name="Text Box 4">
          <a:extLst>
            <a:ext uri="{FF2B5EF4-FFF2-40B4-BE49-F238E27FC236}">
              <a16:creationId xmlns:a16="http://schemas.microsoft.com/office/drawing/2014/main" id="{00000000-0008-0000-0100-00002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9" name="Text Box 6">
          <a:extLst>
            <a:ext uri="{FF2B5EF4-FFF2-40B4-BE49-F238E27FC236}">
              <a16:creationId xmlns:a16="http://schemas.microsoft.com/office/drawing/2014/main" id="{00000000-0008-0000-0100-00002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0" name="Text Box 4">
          <a:extLst>
            <a:ext uri="{FF2B5EF4-FFF2-40B4-BE49-F238E27FC236}">
              <a16:creationId xmlns:a16="http://schemas.microsoft.com/office/drawing/2014/main" id="{00000000-0008-0000-0100-00003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1" name="Text Box 6">
          <a:extLst>
            <a:ext uri="{FF2B5EF4-FFF2-40B4-BE49-F238E27FC236}">
              <a16:creationId xmlns:a16="http://schemas.microsoft.com/office/drawing/2014/main" id="{00000000-0008-0000-0100-00003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2" name="Text Box 4">
          <a:extLst>
            <a:ext uri="{FF2B5EF4-FFF2-40B4-BE49-F238E27FC236}">
              <a16:creationId xmlns:a16="http://schemas.microsoft.com/office/drawing/2014/main" id="{00000000-0008-0000-0100-00003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3" name="Text Box 6">
          <a:extLst>
            <a:ext uri="{FF2B5EF4-FFF2-40B4-BE49-F238E27FC236}">
              <a16:creationId xmlns:a16="http://schemas.microsoft.com/office/drawing/2014/main" id="{00000000-0008-0000-0100-00003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4" name="Text Box 4">
          <a:extLst>
            <a:ext uri="{FF2B5EF4-FFF2-40B4-BE49-F238E27FC236}">
              <a16:creationId xmlns:a16="http://schemas.microsoft.com/office/drawing/2014/main" id="{00000000-0008-0000-0100-00003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5" name="Text Box 6">
          <a:extLst>
            <a:ext uri="{FF2B5EF4-FFF2-40B4-BE49-F238E27FC236}">
              <a16:creationId xmlns:a16="http://schemas.microsoft.com/office/drawing/2014/main" id="{00000000-0008-0000-0100-00003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6" name="Text Box 4">
          <a:extLst>
            <a:ext uri="{FF2B5EF4-FFF2-40B4-BE49-F238E27FC236}">
              <a16:creationId xmlns:a16="http://schemas.microsoft.com/office/drawing/2014/main" id="{00000000-0008-0000-0100-00003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7" name="Text Box 6">
          <a:extLst>
            <a:ext uri="{FF2B5EF4-FFF2-40B4-BE49-F238E27FC236}">
              <a16:creationId xmlns:a16="http://schemas.microsoft.com/office/drawing/2014/main" id="{00000000-0008-0000-0100-00003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8" name="Text Box 4">
          <a:extLst>
            <a:ext uri="{FF2B5EF4-FFF2-40B4-BE49-F238E27FC236}">
              <a16:creationId xmlns:a16="http://schemas.microsoft.com/office/drawing/2014/main" id="{00000000-0008-0000-0100-00003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9" name="Text Box 6">
          <a:extLst>
            <a:ext uri="{FF2B5EF4-FFF2-40B4-BE49-F238E27FC236}">
              <a16:creationId xmlns:a16="http://schemas.microsoft.com/office/drawing/2014/main" id="{00000000-0008-0000-0100-00003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0" name="Text Box 4">
          <a:extLst>
            <a:ext uri="{FF2B5EF4-FFF2-40B4-BE49-F238E27FC236}">
              <a16:creationId xmlns:a16="http://schemas.microsoft.com/office/drawing/2014/main" id="{00000000-0008-0000-0100-00003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1" name="Text Box 6">
          <a:extLst>
            <a:ext uri="{FF2B5EF4-FFF2-40B4-BE49-F238E27FC236}">
              <a16:creationId xmlns:a16="http://schemas.microsoft.com/office/drawing/2014/main" id="{00000000-0008-0000-0100-00003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2" name="Text Box 4">
          <a:extLst>
            <a:ext uri="{FF2B5EF4-FFF2-40B4-BE49-F238E27FC236}">
              <a16:creationId xmlns:a16="http://schemas.microsoft.com/office/drawing/2014/main" id="{00000000-0008-0000-0100-00003C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3" name="Text Box 6">
          <a:extLst>
            <a:ext uri="{FF2B5EF4-FFF2-40B4-BE49-F238E27FC236}">
              <a16:creationId xmlns:a16="http://schemas.microsoft.com/office/drawing/2014/main" id="{00000000-0008-0000-0100-00003D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4" name="Text Box 4">
          <a:extLst>
            <a:ext uri="{FF2B5EF4-FFF2-40B4-BE49-F238E27FC236}">
              <a16:creationId xmlns:a16="http://schemas.microsoft.com/office/drawing/2014/main" id="{00000000-0008-0000-0100-00003E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5" name="Text Box 6">
          <a:extLst>
            <a:ext uri="{FF2B5EF4-FFF2-40B4-BE49-F238E27FC236}">
              <a16:creationId xmlns:a16="http://schemas.microsoft.com/office/drawing/2014/main" id="{00000000-0008-0000-0100-00003F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6" name="Text Box 4">
          <a:extLst>
            <a:ext uri="{FF2B5EF4-FFF2-40B4-BE49-F238E27FC236}">
              <a16:creationId xmlns:a16="http://schemas.microsoft.com/office/drawing/2014/main" id="{00000000-0008-0000-0100-000040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7" name="Text Box 6">
          <a:extLst>
            <a:ext uri="{FF2B5EF4-FFF2-40B4-BE49-F238E27FC236}">
              <a16:creationId xmlns:a16="http://schemas.microsoft.com/office/drawing/2014/main" id="{00000000-0008-0000-0100-000041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8" name="Text Box 4">
          <a:extLst>
            <a:ext uri="{FF2B5EF4-FFF2-40B4-BE49-F238E27FC236}">
              <a16:creationId xmlns:a16="http://schemas.microsoft.com/office/drawing/2014/main" id="{00000000-0008-0000-0100-000042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9" name="Text Box 6">
          <a:extLst>
            <a:ext uri="{FF2B5EF4-FFF2-40B4-BE49-F238E27FC236}">
              <a16:creationId xmlns:a16="http://schemas.microsoft.com/office/drawing/2014/main" id="{00000000-0008-0000-0100-000043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0" name="Text Box 4">
          <a:extLst>
            <a:ext uri="{FF2B5EF4-FFF2-40B4-BE49-F238E27FC236}">
              <a16:creationId xmlns:a16="http://schemas.microsoft.com/office/drawing/2014/main" id="{00000000-0008-0000-0100-000044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1" name="Text Box 6">
          <a:extLst>
            <a:ext uri="{FF2B5EF4-FFF2-40B4-BE49-F238E27FC236}">
              <a16:creationId xmlns:a16="http://schemas.microsoft.com/office/drawing/2014/main" id="{00000000-0008-0000-0100-000045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2" name="Text Box 4">
          <a:extLst>
            <a:ext uri="{FF2B5EF4-FFF2-40B4-BE49-F238E27FC236}">
              <a16:creationId xmlns:a16="http://schemas.microsoft.com/office/drawing/2014/main" id="{00000000-0008-0000-0100-00004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3" name="Text Box 6">
          <a:extLst>
            <a:ext uri="{FF2B5EF4-FFF2-40B4-BE49-F238E27FC236}">
              <a16:creationId xmlns:a16="http://schemas.microsoft.com/office/drawing/2014/main" id="{00000000-0008-0000-0100-00004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4" name="Text Box 4">
          <a:extLst>
            <a:ext uri="{FF2B5EF4-FFF2-40B4-BE49-F238E27FC236}">
              <a16:creationId xmlns:a16="http://schemas.microsoft.com/office/drawing/2014/main" id="{00000000-0008-0000-0100-00004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5" name="Text Box 6">
          <a:extLst>
            <a:ext uri="{FF2B5EF4-FFF2-40B4-BE49-F238E27FC236}">
              <a16:creationId xmlns:a16="http://schemas.microsoft.com/office/drawing/2014/main" id="{00000000-0008-0000-0100-00004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6" name="Text Box 4">
          <a:extLst>
            <a:ext uri="{FF2B5EF4-FFF2-40B4-BE49-F238E27FC236}">
              <a16:creationId xmlns:a16="http://schemas.microsoft.com/office/drawing/2014/main" id="{00000000-0008-0000-0100-00004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7" name="Text Box 6">
          <a:extLst>
            <a:ext uri="{FF2B5EF4-FFF2-40B4-BE49-F238E27FC236}">
              <a16:creationId xmlns:a16="http://schemas.microsoft.com/office/drawing/2014/main" id="{00000000-0008-0000-0100-00004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8" name="Text Box 4">
          <a:extLst>
            <a:ext uri="{FF2B5EF4-FFF2-40B4-BE49-F238E27FC236}">
              <a16:creationId xmlns:a16="http://schemas.microsoft.com/office/drawing/2014/main" id="{00000000-0008-0000-0100-00004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9" name="Text Box 6">
          <a:extLst>
            <a:ext uri="{FF2B5EF4-FFF2-40B4-BE49-F238E27FC236}">
              <a16:creationId xmlns:a16="http://schemas.microsoft.com/office/drawing/2014/main" id="{00000000-0008-0000-0100-00004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0" name="Text Box 4">
          <a:extLst>
            <a:ext uri="{FF2B5EF4-FFF2-40B4-BE49-F238E27FC236}">
              <a16:creationId xmlns:a16="http://schemas.microsoft.com/office/drawing/2014/main" id="{00000000-0008-0000-0100-00004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1" name="Text Box 6">
          <a:extLst>
            <a:ext uri="{FF2B5EF4-FFF2-40B4-BE49-F238E27FC236}">
              <a16:creationId xmlns:a16="http://schemas.microsoft.com/office/drawing/2014/main" id="{00000000-0008-0000-0100-00004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2" name="Text Box 4">
          <a:extLst>
            <a:ext uri="{FF2B5EF4-FFF2-40B4-BE49-F238E27FC236}">
              <a16:creationId xmlns:a16="http://schemas.microsoft.com/office/drawing/2014/main" id="{00000000-0008-0000-0100-00005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3" name="Text Box 6">
          <a:extLst>
            <a:ext uri="{FF2B5EF4-FFF2-40B4-BE49-F238E27FC236}">
              <a16:creationId xmlns:a16="http://schemas.microsoft.com/office/drawing/2014/main" id="{00000000-0008-0000-0100-00005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4" name="Text Box 4">
          <a:extLst>
            <a:ext uri="{FF2B5EF4-FFF2-40B4-BE49-F238E27FC236}">
              <a16:creationId xmlns:a16="http://schemas.microsoft.com/office/drawing/2014/main" id="{00000000-0008-0000-0100-00005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5" name="Text Box 6">
          <a:extLst>
            <a:ext uri="{FF2B5EF4-FFF2-40B4-BE49-F238E27FC236}">
              <a16:creationId xmlns:a16="http://schemas.microsoft.com/office/drawing/2014/main" id="{00000000-0008-0000-0100-00005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6" name="Text Box 4">
          <a:extLst>
            <a:ext uri="{FF2B5EF4-FFF2-40B4-BE49-F238E27FC236}">
              <a16:creationId xmlns:a16="http://schemas.microsoft.com/office/drawing/2014/main" id="{00000000-0008-0000-0100-00005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7" name="Text Box 6">
          <a:extLst>
            <a:ext uri="{FF2B5EF4-FFF2-40B4-BE49-F238E27FC236}">
              <a16:creationId xmlns:a16="http://schemas.microsoft.com/office/drawing/2014/main" id="{00000000-0008-0000-0100-00005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8" name="Text Box 4">
          <a:extLst>
            <a:ext uri="{FF2B5EF4-FFF2-40B4-BE49-F238E27FC236}">
              <a16:creationId xmlns:a16="http://schemas.microsoft.com/office/drawing/2014/main" id="{00000000-0008-0000-0100-00005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9" name="Text Box 6">
          <a:extLst>
            <a:ext uri="{FF2B5EF4-FFF2-40B4-BE49-F238E27FC236}">
              <a16:creationId xmlns:a16="http://schemas.microsoft.com/office/drawing/2014/main" id="{00000000-0008-0000-0100-00005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0" name="Text Box 4">
          <a:extLst>
            <a:ext uri="{FF2B5EF4-FFF2-40B4-BE49-F238E27FC236}">
              <a16:creationId xmlns:a16="http://schemas.microsoft.com/office/drawing/2014/main" id="{00000000-0008-0000-0100-00005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1" name="Text Box 6">
          <a:extLst>
            <a:ext uri="{FF2B5EF4-FFF2-40B4-BE49-F238E27FC236}">
              <a16:creationId xmlns:a16="http://schemas.microsoft.com/office/drawing/2014/main" id="{00000000-0008-0000-0100-00005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2" name="Text Box 4">
          <a:extLst>
            <a:ext uri="{FF2B5EF4-FFF2-40B4-BE49-F238E27FC236}">
              <a16:creationId xmlns:a16="http://schemas.microsoft.com/office/drawing/2014/main" id="{00000000-0008-0000-0100-00005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3" name="Text Box 6">
          <a:extLst>
            <a:ext uri="{FF2B5EF4-FFF2-40B4-BE49-F238E27FC236}">
              <a16:creationId xmlns:a16="http://schemas.microsoft.com/office/drawing/2014/main" id="{00000000-0008-0000-0100-00005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4" name="Text Box 4">
          <a:extLst>
            <a:ext uri="{FF2B5EF4-FFF2-40B4-BE49-F238E27FC236}">
              <a16:creationId xmlns:a16="http://schemas.microsoft.com/office/drawing/2014/main" id="{00000000-0008-0000-0100-00005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5" name="Text Box 6">
          <a:extLst>
            <a:ext uri="{FF2B5EF4-FFF2-40B4-BE49-F238E27FC236}">
              <a16:creationId xmlns:a16="http://schemas.microsoft.com/office/drawing/2014/main" id="{00000000-0008-0000-0100-00005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6" name="Text Box 4">
          <a:extLst>
            <a:ext uri="{FF2B5EF4-FFF2-40B4-BE49-F238E27FC236}">
              <a16:creationId xmlns:a16="http://schemas.microsoft.com/office/drawing/2014/main" id="{00000000-0008-0000-0100-00005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7" name="Text Box 6">
          <a:extLst>
            <a:ext uri="{FF2B5EF4-FFF2-40B4-BE49-F238E27FC236}">
              <a16:creationId xmlns:a16="http://schemas.microsoft.com/office/drawing/2014/main" id="{00000000-0008-0000-0100-00005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8" name="Text Box 4">
          <a:extLst>
            <a:ext uri="{FF2B5EF4-FFF2-40B4-BE49-F238E27FC236}">
              <a16:creationId xmlns:a16="http://schemas.microsoft.com/office/drawing/2014/main" id="{00000000-0008-0000-0100-00006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9" name="Text Box 6">
          <a:extLst>
            <a:ext uri="{FF2B5EF4-FFF2-40B4-BE49-F238E27FC236}">
              <a16:creationId xmlns:a16="http://schemas.microsoft.com/office/drawing/2014/main" id="{00000000-0008-0000-0100-00006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0" name="Text Box 4">
          <a:extLst>
            <a:ext uri="{FF2B5EF4-FFF2-40B4-BE49-F238E27FC236}">
              <a16:creationId xmlns:a16="http://schemas.microsoft.com/office/drawing/2014/main" id="{00000000-0008-0000-0100-00006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1" name="Text Box 6">
          <a:extLst>
            <a:ext uri="{FF2B5EF4-FFF2-40B4-BE49-F238E27FC236}">
              <a16:creationId xmlns:a16="http://schemas.microsoft.com/office/drawing/2014/main" id="{00000000-0008-0000-0100-00006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2" name="Text Box 4">
          <a:extLst>
            <a:ext uri="{FF2B5EF4-FFF2-40B4-BE49-F238E27FC236}">
              <a16:creationId xmlns:a16="http://schemas.microsoft.com/office/drawing/2014/main" id="{00000000-0008-0000-0100-00006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3" name="Text Box 6">
          <a:extLst>
            <a:ext uri="{FF2B5EF4-FFF2-40B4-BE49-F238E27FC236}">
              <a16:creationId xmlns:a16="http://schemas.microsoft.com/office/drawing/2014/main" id="{00000000-0008-0000-0100-00006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4" name="Text Box 4">
          <a:extLst>
            <a:ext uri="{FF2B5EF4-FFF2-40B4-BE49-F238E27FC236}">
              <a16:creationId xmlns:a16="http://schemas.microsoft.com/office/drawing/2014/main" id="{00000000-0008-0000-0100-00006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5" name="Text Box 6">
          <a:extLst>
            <a:ext uri="{FF2B5EF4-FFF2-40B4-BE49-F238E27FC236}">
              <a16:creationId xmlns:a16="http://schemas.microsoft.com/office/drawing/2014/main" id="{00000000-0008-0000-0100-00006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6" name="Text Box 4">
          <a:extLst>
            <a:ext uri="{FF2B5EF4-FFF2-40B4-BE49-F238E27FC236}">
              <a16:creationId xmlns:a16="http://schemas.microsoft.com/office/drawing/2014/main" id="{00000000-0008-0000-0100-00006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7" name="Text Box 6">
          <a:extLst>
            <a:ext uri="{FF2B5EF4-FFF2-40B4-BE49-F238E27FC236}">
              <a16:creationId xmlns:a16="http://schemas.microsoft.com/office/drawing/2014/main" id="{00000000-0008-0000-0100-00006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8" name="Text Box 4">
          <a:extLst>
            <a:ext uri="{FF2B5EF4-FFF2-40B4-BE49-F238E27FC236}">
              <a16:creationId xmlns:a16="http://schemas.microsoft.com/office/drawing/2014/main" id="{00000000-0008-0000-0100-00006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9" name="Text Box 6">
          <a:extLst>
            <a:ext uri="{FF2B5EF4-FFF2-40B4-BE49-F238E27FC236}">
              <a16:creationId xmlns:a16="http://schemas.microsoft.com/office/drawing/2014/main" id="{00000000-0008-0000-0100-00006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0" name="Text Box 4">
          <a:extLst>
            <a:ext uri="{FF2B5EF4-FFF2-40B4-BE49-F238E27FC236}">
              <a16:creationId xmlns:a16="http://schemas.microsoft.com/office/drawing/2014/main" id="{00000000-0008-0000-0100-00006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1" name="Text Box 6">
          <a:extLst>
            <a:ext uri="{FF2B5EF4-FFF2-40B4-BE49-F238E27FC236}">
              <a16:creationId xmlns:a16="http://schemas.microsoft.com/office/drawing/2014/main" id="{00000000-0008-0000-0100-00006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2" name="Text Box 4">
          <a:extLst>
            <a:ext uri="{FF2B5EF4-FFF2-40B4-BE49-F238E27FC236}">
              <a16:creationId xmlns:a16="http://schemas.microsoft.com/office/drawing/2014/main" id="{00000000-0008-0000-0100-00006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3" name="Text Box 6">
          <a:extLst>
            <a:ext uri="{FF2B5EF4-FFF2-40B4-BE49-F238E27FC236}">
              <a16:creationId xmlns:a16="http://schemas.microsoft.com/office/drawing/2014/main" id="{00000000-0008-0000-0100-00006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4" name="Text Box 4">
          <a:extLst>
            <a:ext uri="{FF2B5EF4-FFF2-40B4-BE49-F238E27FC236}">
              <a16:creationId xmlns:a16="http://schemas.microsoft.com/office/drawing/2014/main" id="{00000000-0008-0000-0100-00007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5" name="Text Box 6">
          <a:extLst>
            <a:ext uri="{FF2B5EF4-FFF2-40B4-BE49-F238E27FC236}">
              <a16:creationId xmlns:a16="http://schemas.microsoft.com/office/drawing/2014/main" id="{00000000-0008-0000-0100-00007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6" name="Text Box 4">
          <a:extLst>
            <a:ext uri="{FF2B5EF4-FFF2-40B4-BE49-F238E27FC236}">
              <a16:creationId xmlns:a16="http://schemas.microsoft.com/office/drawing/2014/main" id="{00000000-0008-0000-0100-00007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7" name="Text Box 6">
          <a:extLst>
            <a:ext uri="{FF2B5EF4-FFF2-40B4-BE49-F238E27FC236}">
              <a16:creationId xmlns:a16="http://schemas.microsoft.com/office/drawing/2014/main" id="{00000000-0008-0000-0100-00007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8" name="Text Box 4">
          <a:extLst>
            <a:ext uri="{FF2B5EF4-FFF2-40B4-BE49-F238E27FC236}">
              <a16:creationId xmlns:a16="http://schemas.microsoft.com/office/drawing/2014/main" id="{00000000-0008-0000-0100-00007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9" name="Text Box 6">
          <a:extLst>
            <a:ext uri="{FF2B5EF4-FFF2-40B4-BE49-F238E27FC236}">
              <a16:creationId xmlns:a16="http://schemas.microsoft.com/office/drawing/2014/main" id="{00000000-0008-0000-0100-00007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0" name="Text Box 4">
          <a:extLst>
            <a:ext uri="{FF2B5EF4-FFF2-40B4-BE49-F238E27FC236}">
              <a16:creationId xmlns:a16="http://schemas.microsoft.com/office/drawing/2014/main" id="{00000000-0008-0000-0100-000076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1" name="Text Box 6">
          <a:extLst>
            <a:ext uri="{FF2B5EF4-FFF2-40B4-BE49-F238E27FC236}">
              <a16:creationId xmlns:a16="http://schemas.microsoft.com/office/drawing/2014/main" id="{00000000-0008-0000-0100-000077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2" name="Text Box 4">
          <a:extLst>
            <a:ext uri="{FF2B5EF4-FFF2-40B4-BE49-F238E27FC236}">
              <a16:creationId xmlns:a16="http://schemas.microsoft.com/office/drawing/2014/main" id="{00000000-0008-0000-0100-000078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3" name="Text Box 6">
          <a:extLst>
            <a:ext uri="{FF2B5EF4-FFF2-40B4-BE49-F238E27FC236}">
              <a16:creationId xmlns:a16="http://schemas.microsoft.com/office/drawing/2014/main" id="{00000000-0008-0000-0100-000079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4" name="Text Box 4">
          <a:extLst>
            <a:ext uri="{FF2B5EF4-FFF2-40B4-BE49-F238E27FC236}">
              <a16:creationId xmlns:a16="http://schemas.microsoft.com/office/drawing/2014/main" id="{00000000-0008-0000-0100-00007A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5" name="Text Box 6">
          <a:extLst>
            <a:ext uri="{FF2B5EF4-FFF2-40B4-BE49-F238E27FC236}">
              <a16:creationId xmlns:a16="http://schemas.microsoft.com/office/drawing/2014/main" id="{00000000-0008-0000-0100-00007B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6" name="Text Box 4">
          <a:extLst>
            <a:ext uri="{FF2B5EF4-FFF2-40B4-BE49-F238E27FC236}">
              <a16:creationId xmlns:a16="http://schemas.microsoft.com/office/drawing/2014/main" id="{00000000-0008-0000-0100-00007C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7" name="Text Box 6">
          <a:extLst>
            <a:ext uri="{FF2B5EF4-FFF2-40B4-BE49-F238E27FC236}">
              <a16:creationId xmlns:a16="http://schemas.microsoft.com/office/drawing/2014/main" id="{00000000-0008-0000-0100-00007D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8" name="Text Box 4">
          <a:extLst>
            <a:ext uri="{FF2B5EF4-FFF2-40B4-BE49-F238E27FC236}">
              <a16:creationId xmlns:a16="http://schemas.microsoft.com/office/drawing/2014/main" id="{00000000-0008-0000-0100-00007E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9" name="Text Box 6">
          <a:extLst>
            <a:ext uri="{FF2B5EF4-FFF2-40B4-BE49-F238E27FC236}">
              <a16:creationId xmlns:a16="http://schemas.microsoft.com/office/drawing/2014/main" id="{00000000-0008-0000-0100-00007F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0" name="Text Box 4">
          <a:extLst>
            <a:ext uri="{FF2B5EF4-FFF2-40B4-BE49-F238E27FC236}">
              <a16:creationId xmlns:a16="http://schemas.microsoft.com/office/drawing/2014/main" id="{00000000-0008-0000-0100-000080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1" name="Text Box 6">
          <a:extLst>
            <a:ext uri="{FF2B5EF4-FFF2-40B4-BE49-F238E27FC236}">
              <a16:creationId xmlns:a16="http://schemas.microsoft.com/office/drawing/2014/main" id="{00000000-0008-0000-0100-000081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2" name="Text Box 4">
          <a:extLst>
            <a:ext uri="{FF2B5EF4-FFF2-40B4-BE49-F238E27FC236}">
              <a16:creationId xmlns:a16="http://schemas.microsoft.com/office/drawing/2014/main" id="{00000000-0008-0000-0100-000082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3" name="Text Box 6">
          <a:extLst>
            <a:ext uri="{FF2B5EF4-FFF2-40B4-BE49-F238E27FC236}">
              <a16:creationId xmlns:a16="http://schemas.microsoft.com/office/drawing/2014/main" id="{00000000-0008-0000-0100-000083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4" name="Text Box 4">
          <a:extLst>
            <a:ext uri="{FF2B5EF4-FFF2-40B4-BE49-F238E27FC236}">
              <a16:creationId xmlns:a16="http://schemas.microsoft.com/office/drawing/2014/main" id="{00000000-0008-0000-0100-000084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5" name="Text Box 6">
          <a:extLst>
            <a:ext uri="{FF2B5EF4-FFF2-40B4-BE49-F238E27FC236}">
              <a16:creationId xmlns:a16="http://schemas.microsoft.com/office/drawing/2014/main" id="{00000000-0008-0000-0100-000085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6" name="Text Box 4">
          <a:extLst>
            <a:ext uri="{FF2B5EF4-FFF2-40B4-BE49-F238E27FC236}">
              <a16:creationId xmlns:a16="http://schemas.microsoft.com/office/drawing/2014/main" id="{00000000-0008-0000-0100-000086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7" name="Text Box 6">
          <a:extLst>
            <a:ext uri="{FF2B5EF4-FFF2-40B4-BE49-F238E27FC236}">
              <a16:creationId xmlns:a16="http://schemas.microsoft.com/office/drawing/2014/main" id="{00000000-0008-0000-0100-000087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8" name="Text Box 4">
          <a:extLst>
            <a:ext uri="{FF2B5EF4-FFF2-40B4-BE49-F238E27FC236}">
              <a16:creationId xmlns:a16="http://schemas.microsoft.com/office/drawing/2014/main" id="{00000000-0008-0000-0100-000088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9" name="Text Box 6">
          <a:extLst>
            <a:ext uri="{FF2B5EF4-FFF2-40B4-BE49-F238E27FC236}">
              <a16:creationId xmlns:a16="http://schemas.microsoft.com/office/drawing/2014/main" id="{00000000-0008-0000-0100-000089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0" name="Text Box 4">
          <a:extLst>
            <a:ext uri="{FF2B5EF4-FFF2-40B4-BE49-F238E27FC236}">
              <a16:creationId xmlns:a16="http://schemas.microsoft.com/office/drawing/2014/main" id="{00000000-0008-0000-0100-00008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1" name="Text Box 6">
          <a:extLst>
            <a:ext uri="{FF2B5EF4-FFF2-40B4-BE49-F238E27FC236}">
              <a16:creationId xmlns:a16="http://schemas.microsoft.com/office/drawing/2014/main" id="{00000000-0008-0000-0100-00008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2" name="Text Box 4">
          <a:extLst>
            <a:ext uri="{FF2B5EF4-FFF2-40B4-BE49-F238E27FC236}">
              <a16:creationId xmlns:a16="http://schemas.microsoft.com/office/drawing/2014/main" id="{00000000-0008-0000-0100-00008C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3" name="Text Box 6">
          <a:extLst>
            <a:ext uri="{FF2B5EF4-FFF2-40B4-BE49-F238E27FC236}">
              <a16:creationId xmlns:a16="http://schemas.microsoft.com/office/drawing/2014/main" id="{00000000-0008-0000-0100-00008D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4" name="Text Box 4">
          <a:extLst>
            <a:ext uri="{FF2B5EF4-FFF2-40B4-BE49-F238E27FC236}">
              <a16:creationId xmlns:a16="http://schemas.microsoft.com/office/drawing/2014/main" id="{00000000-0008-0000-0100-00008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5" name="Text Box 6">
          <a:extLst>
            <a:ext uri="{FF2B5EF4-FFF2-40B4-BE49-F238E27FC236}">
              <a16:creationId xmlns:a16="http://schemas.microsoft.com/office/drawing/2014/main" id="{00000000-0008-0000-0100-00008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6" name="Text Box 4">
          <a:extLst>
            <a:ext uri="{FF2B5EF4-FFF2-40B4-BE49-F238E27FC236}">
              <a16:creationId xmlns:a16="http://schemas.microsoft.com/office/drawing/2014/main" id="{00000000-0008-0000-0100-000090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7" name="Text Box 6">
          <a:extLst>
            <a:ext uri="{FF2B5EF4-FFF2-40B4-BE49-F238E27FC236}">
              <a16:creationId xmlns:a16="http://schemas.microsoft.com/office/drawing/2014/main" id="{00000000-0008-0000-0100-000091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8" name="Text Box 4">
          <a:extLst>
            <a:ext uri="{FF2B5EF4-FFF2-40B4-BE49-F238E27FC236}">
              <a16:creationId xmlns:a16="http://schemas.microsoft.com/office/drawing/2014/main" id="{00000000-0008-0000-0100-00009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9" name="Text Box 6">
          <a:extLst>
            <a:ext uri="{FF2B5EF4-FFF2-40B4-BE49-F238E27FC236}">
              <a16:creationId xmlns:a16="http://schemas.microsoft.com/office/drawing/2014/main" id="{00000000-0008-0000-0100-00009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0" name="Text Box 4">
          <a:extLst>
            <a:ext uri="{FF2B5EF4-FFF2-40B4-BE49-F238E27FC236}">
              <a16:creationId xmlns:a16="http://schemas.microsoft.com/office/drawing/2014/main" id="{00000000-0008-0000-0100-000094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1" name="Text Box 6">
          <a:extLst>
            <a:ext uri="{FF2B5EF4-FFF2-40B4-BE49-F238E27FC236}">
              <a16:creationId xmlns:a16="http://schemas.microsoft.com/office/drawing/2014/main" id="{00000000-0008-0000-0100-000095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2" name="Text Box 4">
          <a:extLst>
            <a:ext uri="{FF2B5EF4-FFF2-40B4-BE49-F238E27FC236}">
              <a16:creationId xmlns:a16="http://schemas.microsoft.com/office/drawing/2014/main" id="{00000000-0008-0000-0100-000096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3" name="Text Box 6">
          <a:extLst>
            <a:ext uri="{FF2B5EF4-FFF2-40B4-BE49-F238E27FC236}">
              <a16:creationId xmlns:a16="http://schemas.microsoft.com/office/drawing/2014/main" id="{00000000-0008-0000-0100-000097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4" name="Text Box 4">
          <a:extLst>
            <a:ext uri="{FF2B5EF4-FFF2-40B4-BE49-F238E27FC236}">
              <a16:creationId xmlns:a16="http://schemas.microsoft.com/office/drawing/2014/main" id="{00000000-0008-0000-0100-00009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5" name="Text Box 6">
          <a:extLst>
            <a:ext uri="{FF2B5EF4-FFF2-40B4-BE49-F238E27FC236}">
              <a16:creationId xmlns:a16="http://schemas.microsoft.com/office/drawing/2014/main" id="{00000000-0008-0000-0100-00009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6" name="Text Box 4">
          <a:extLst>
            <a:ext uri="{FF2B5EF4-FFF2-40B4-BE49-F238E27FC236}">
              <a16:creationId xmlns:a16="http://schemas.microsoft.com/office/drawing/2014/main" id="{00000000-0008-0000-0100-00009A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7" name="Text Box 6">
          <a:extLst>
            <a:ext uri="{FF2B5EF4-FFF2-40B4-BE49-F238E27FC236}">
              <a16:creationId xmlns:a16="http://schemas.microsoft.com/office/drawing/2014/main" id="{00000000-0008-0000-0100-00009B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8" name="Text Box 4">
          <a:extLst>
            <a:ext uri="{FF2B5EF4-FFF2-40B4-BE49-F238E27FC236}">
              <a16:creationId xmlns:a16="http://schemas.microsoft.com/office/drawing/2014/main" id="{00000000-0008-0000-0100-00009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9" name="Text Box 6">
          <a:extLst>
            <a:ext uri="{FF2B5EF4-FFF2-40B4-BE49-F238E27FC236}">
              <a16:creationId xmlns:a16="http://schemas.microsoft.com/office/drawing/2014/main" id="{00000000-0008-0000-0100-00009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0" name="Text Box 4">
          <a:extLst>
            <a:ext uri="{FF2B5EF4-FFF2-40B4-BE49-F238E27FC236}">
              <a16:creationId xmlns:a16="http://schemas.microsoft.com/office/drawing/2014/main" id="{00000000-0008-0000-0100-00009E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1" name="Text Box 6">
          <a:extLst>
            <a:ext uri="{FF2B5EF4-FFF2-40B4-BE49-F238E27FC236}">
              <a16:creationId xmlns:a16="http://schemas.microsoft.com/office/drawing/2014/main" id="{00000000-0008-0000-0100-00009F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2" name="Text Box 4">
          <a:extLst>
            <a:ext uri="{FF2B5EF4-FFF2-40B4-BE49-F238E27FC236}">
              <a16:creationId xmlns:a16="http://schemas.microsoft.com/office/drawing/2014/main" id="{00000000-0008-0000-0100-0000A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3" name="Text Box 6">
          <a:extLst>
            <a:ext uri="{FF2B5EF4-FFF2-40B4-BE49-F238E27FC236}">
              <a16:creationId xmlns:a16="http://schemas.microsoft.com/office/drawing/2014/main" id="{00000000-0008-0000-0100-0000A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4" name="Text Box 4">
          <a:extLst>
            <a:ext uri="{FF2B5EF4-FFF2-40B4-BE49-F238E27FC236}">
              <a16:creationId xmlns:a16="http://schemas.microsoft.com/office/drawing/2014/main" id="{00000000-0008-0000-0100-0000A2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5" name="Text Box 6">
          <a:extLst>
            <a:ext uri="{FF2B5EF4-FFF2-40B4-BE49-F238E27FC236}">
              <a16:creationId xmlns:a16="http://schemas.microsoft.com/office/drawing/2014/main" id="{00000000-0008-0000-0100-0000A3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6" name="Text Box 4">
          <a:extLst>
            <a:ext uri="{FF2B5EF4-FFF2-40B4-BE49-F238E27FC236}">
              <a16:creationId xmlns:a16="http://schemas.microsoft.com/office/drawing/2014/main" id="{00000000-0008-0000-0100-0000A4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7" name="Text Box 6">
          <a:extLst>
            <a:ext uri="{FF2B5EF4-FFF2-40B4-BE49-F238E27FC236}">
              <a16:creationId xmlns:a16="http://schemas.microsoft.com/office/drawing/2014/main" id="{00000000-0008-0000-0100-0000A5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8" name="Text Box 4">
          <a:extLst>
            <a:ext uri="{FF2B5EF4-FFF2-40B4-BE49-F238E27FC236}">
              <a16:creationId xmlns:a16="http://schemas.microsoft.com/office/drawing/2014/main" id="{00000000-0008-0000-0100-0000A6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9" name="Text Box 6">
          <a:extLst>
            <a:ext uri="{FF2B5EF4-FFF2-40B4-BE49-F238E27FC236}">
              <a16:creationId xmlns:a16="http://schemas.microsoft.com/office/drawing/2014/main" id="{00000000-0008-0000-0100-0000A7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0" name="Text Box 4">
          <a:extLst>
            <a:ext uri="{FF2B5EF4-FFF2-40B4-BE49-F238E27FC236}">
              <a16:creationId xmlns:a16="http://schemas.microsoft.com/office/drawing/2014/main" id="{00000000-0008-0000-0100-0000A8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1" name="Text Box 6">
          <a:extLst>
            <a:ext uri="{FF2B5EF4-FFF2-40B4-BE49-F238E27FC236}">
              <a16:creationId xmlns:a16="http://schemas.microsoft.com/office/drawing/2014/main" id="{00000000-0008-0000-0100-0000A9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2" name="Text Box 4">
          <a:extLst>
            <a:ext uri="{FF2B5EF4-FFF2-40B4-BE49-F238E27FC236}">
              <a16:creationId xmlns:a16="http://schemas.microsoft.com/office/drawing/2014/main" id="{00000000-0008-0000-0100-0000AA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3" name="Text Box 6">
          <a:extLst>
            <a:ext uri="{FF2B5EF4-FFF2-40B4-BE49-F238E27FC236}">
              <a16:creationId xmlns:a16="http://schemas.microsoft.com/office/drawing/2014/main" id="{00000000-0008-0000-0100-0000AB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4" name="Text Box 4">
          <a:extLst>
            <a:ext uri="{FF2B5EF4-FFF2-40B4-BE49-F238E27FC236}">
              <a16:creationId xmlns:a16="http://schemas.microsoft.com/office/drawing/2014/main" id="{00000000-0008-0000-0100-0000A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5" name="Text Box 6">
          <a:extLst>
            <a:ext uri="{FF2B5EF4-FFF2-40B4-BE49-F238E27FC236}">
              <a16:creationId xmlns:a16="http://schemas.microsoft.com/office/drawing/2014/main" id="{00000000-0008-0000-0100-0000A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6" name="Text Box 4">
          <a:extLst>
            <a:ext uri="{FF2B5EF4-FFF2-40B4-BE49-F238E27FC236}">
              <a16:creationId xmlns:a16="http://schemas.microsoft.com/office/drawing/2014/main" id="{00000000-0008-0000-0100-0000AE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7" name="Text Box 6">
          <a:extLst>
            <a:ext uri="{FF2B5EF4-FFF2-40B4-BE49-F238E27FC236}">
              <a16:creationId xmlns:a16="http://schemas.microsoft.com/office/drawing/2014/main" id="{00000000-0008-0000-0100-0000AF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8" name="Text Box 4">
          <a:extLst>
            <a:ext uri="{FF2B5EF4-FFF2-40B4-BE49-F238E27FC236}">
              <a16:creationId xmlns:a16="http://schemas.microsoft.com/office/drawing/2014/main" id="{00000000-0008-0000-0100-0000B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9" name="Text Box 6">
          <a:extLst>
            <a:ext uri="{FF2B5EF4-FFF2-40B4-BE49-F238E27FC236}">
              <a16:creationId xmlns:a16="http://schemas.microsoft.com/office/drawing/2014/main" id="{00000000-0008-0000-0100-0000B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0" name="Text Box 4">
          <a:extLst>
            <a:ext uri="{FF2B5EF4-FFF2-40B4-BE49-F238E27FC236}">
              <a16:creationId xmlns:a16="http://schemas.microsoft.com/office/drawing/2014/main" id="{00000000-0008-0000-0100-0000B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1" name="Text Box 6">
          <a:extLst>
            <a:ext uri="{FF2B5EF4-FFF2-40B4-BE49-F238E27FC236}">
              <a16:creationId xmlns:a16="http://schemas.microsoft.com/office/drawing/2014/main" id="{00000000-0008-0000-0100-0000B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2" name="Text Box 4">
          <a:extLst>
            <a:ext uri="{FF2B5EF4-FFF2-40B4-BE49-F238E27FC236}">
              <a16:creationId xmlns:a16="http://schemas.microsoft.com/office/drawing/2014/main" id="{00000000-0008-0000-0100-0000B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3" name="Text Box 6">
          <a:extLst>
            <a:ext uri="{FF2B5EF4-FFF2-40B4-BE49-F238E27FC236}">
              <a16:creationId xmlns:a16="http://schemas.microsoft.com/office/drawing/2014/main" id="{00000000-0008-0000-0100-0000B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4" name="Text Box 4">
          <a:extLst>
            <a:ext uri="{FF2B5EF4-FFF2-40B4-BE49-F238E27FC236}">
              <a16:creationId xmlns:a16="http://schemas.microsoft.com/office/drawing/2014/main" id="{00000000-0008-0000-0100-0000B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5" name="Text Box 6">
          <a:extLst>
            <a:ext uri="{FF2B5EF4-FFF2-40B4-BE49-F238E27FC236}">
              <a16:creationId xmlns:a16="http://schemas.microsoft.com/office/drawing/2014/main" id="{00000000-0008-0000-0100-0000B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6" name="Text Box 4">
          <a:extLst>
            <a:ext uri="{FF2B5EF4-FFF2-40B4-BE49-F238E27FC236}">
              <a16:creationId xmlns:a16="http://schemas.microsoft.com/office/drawing/2014/main" id="{00000000-0008-0000-0100-0000B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7" name="Text Box 6">
          <a:extLst>
            <a:ext uri="{FF2B5EF4-FFF2-40B4-BE49-F238E27FC236}">
              <a16:creationId xmlns:a16="http://schemas.microsoft.com/office/drawing/2014/main" id="{00000000-0008-0000-0100-0000B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8" name="Text Box 4">
          <a:extLst>
            <a:ext uri="{FF2B5EF4-FFF2-40B4-BE49-F238E27FC236}">
              <a16:creationId xmlns:a16="http://schemas.microsoft.com/office/drawing/2014/main" id="{00000000-0008-0000-0100-0000B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9" name="Text Box 6">
          <a:extLst>
            <a:ext uri="{FF2B5EF4-FFF2-40B4-BE49-F238E27FC236}">
              <a16:creationId xmlns:a16="http://schemas.microsoft.com/office/drawing/2014/main" id="{00000000-0008-0000-0100-0000B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0" name="Text Box 4">
          <a:extLst>
            <a:ext uri="{FF2B5EF4-FFF2-40B4-BE49-F238E27FC236}">
              <a16:creationId xmlns:a16="http://schemas.microsoft.com/office/drawing/2014/main" id="{00000000-0008-0000-0100-0000B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1" name="Text Box 6">
          <a:extLst>
            <a:ext uri="{FF2B5EF4-FFF2-40B4-BE49-F238E27FC236}">
              <a16:creationId xmlns:a16="http://schemas.microsoft.com/office/drawing/2014/main" id="{00000000-0008-0000-0100-0000B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2" name="Text Box 4">
          <a:extLst>
            <a:ext uri="{FF2B5EF4-FFF2-40B4-BE49-F238E27FC236}">
              <a16:creationId xmlns:a16="http://schemas.microsoft.com/office/drawing/2014/main" id="{00000000-0008-0000-0100-0000B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3" name="Text Box 6">
          <a:extLst>
            <a:ext uri="{FF2B5EF4-FFF2-40B4-BE49-F238E27FC236}">
              <a16:creationId xmlns:a16="http://schemas.microsoft.com/office/drawing/2014/main" id="{00000000-0008-0000-0100-0000B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4" name="Text Box 4">
          <a:extLst>
            <a:ext uri="{FF2B5EF4-FFF2-40B4-BE49-F238E27FC236}">
              <a16:creationId xmlns:a16="http://schemas.microsoft.com/office/drawing/2014/main" id="{00000000-0008-0000-0100-0000C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5" name="Text Box 6">
          <a:extLst>
            <a:ext uri="{FF2B5EF4-FFF2-40B4-BE49-F238E27FC236}">
              <a16:creationId xmlns:a16="http://schemas.microsoft.com/office/drawing/2014/main" id="{00000000-0008-0000-0100-0000C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6" name="Text Box 4">
          <a:extLst>
            <a:ext uri="{FF2B5EF4-FFF2-40B4-BE49-F238E27FC236}">
              <a16:creationId xmlns:a16="http://schemas.microsoft.com/office/drawing/2014/main" id="{00000000-0008-0000-0100-0000C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7" name="Text Box 6">
          <a:extLst>
            <a:ext uri="{FF2B5EF4-FFF2-40B4-BE49-F238E27FC236}">
              <a16:creationId xmlns:a16="http://schemas.microsoft.com/office/drawing/2014/main" id="{00000000-0008-0000-0100-0000C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8" name="Text Box 4">
          <a:extLst>
            <a:ext uri="{FF2B5EF4-FFF2-40B4-BE49-F238E27FC236}">
              <a16:creationId xmlns:a16="http://schemas.microsoft.com/office/drawing/2014/main" id="{00000000-0008-0000-0100-0000C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9" name="Text Box 6">
          <a:extLst>
            <a:ext uri="{FF2B5EF4-FFF2-40B4-BE49-F238E27FC236}">
              <a16:creationId xmlns:a16="http://schemas.microsoft.com/office/drawing/2014/main" id="{00000000-0008-0000-0100-0000C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0" name="Text Box 4">
          <a:extLst>
            <a:ext uri="{FF2B5EF4-FFF2-40B4-BE49-F238E27FC236}">
              <a16:creationId xmlns:a16="http://schemas.microsoft.com/office/drawing/2014/main" id="{00000000-0008-0000-0100-0000C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1" name="Text Box 6">
          <a:extLst>
            <a:ext uri="{FF2B5EF4-FFF2-40B4-BE49-F238E27FC236}">
              <a16:creationId xmlns:a16="http://schemas.microsoft.com/office/drawing/2014/main" id="{00000000-0008-0000-0100-0000C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2" name="Text Box 4">
          <a:extLst>
            <a:ext uri="{FF2B5EF4-FFF2-40B4-BE49-F238E27FC236}">
              <a16:creationId xmlns:a16="http://schemas.microsoft.com/office/drawing/2014/main" id="{00000000-0008-0000-0100-0000C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3" name="Text Box 6">
          <a:extLst>
            <a:ext uri="{FF2B5EF4-FFF2-40B4-BE49-F238E27FC236}">
              <a16:creationId xmlns:a16="http://schemas.microsoft.com/office/drawing/2014/main" id="{00000000-0008-0000-0100-0000C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4" name="Text Box 4">
          <a:extLst>
            <a:ext uri="{FF2B5EF4-FFF2-40B4-BE49-F238E27FC236}">
              <a16:creationId xmlns:a16="http://schemas.microsoft.com/office/drawing/2014/main" id="{00000000-0008-0000-0100-0000C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5" name="Text Box 6">
          <a:extLst>
            <a:ext uri="{FF2B5EF4-FFF2-40B4-BE49-F238E27FC236}">
              <a16:creationId xmlns:a16="http://schemas.microsoft.com/office/drawing/2014/main" id="{00000000-0008-0000-0100-0000C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6" name="Text Box 4">
          <a:extLst>
            <a:ext uri="{FF2B5EF4-FFF2-40B4-BE49-F238E27FC236}">
              <a16:creationId xmlns:a16="http://schemas.microsoft.com/office/drawing/2014/main" id="{00000000-0008-0000-0100-0000C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7" name="Text Box 6">
          <a:extLst>
            <a:ext uri="{FF2B5EF4-FFF2-40B4-BE49-F238E27FC236}">
              <a16:creationId xmlns:a16="http://schemas.microsoft.com/office/drawing/2014/main" id="{00000000-0008-0000-0100-0000C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8" name="Text Box 4">
          <a:extLst>
            <a:ext uri="{FF2B5EF4-FFF2-40B4-BE49-F238E27FC236}">
              <a16:creationId xmlns:a16="http://schemas.microsoft.com/office/drawing/2014/main" id="{00000000-0008-0000-0100-0000C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9" name="Text Box 6">
          <a:extLst>
            <a:ext uri="{FF2B5EF4-FFF2-40B4-BE49-F238E27FC236}">
              <a16:creationId xmlns:a16="http://schemas.microsoft.com/office/drawing/2014/main" id="{00000000-0008-0000-0100-0000C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0" name="Text Box 4">
          <a:extLst>
            <a:ext uri="{FF2B5EF4-FFF2-40B4-BE49-F238E27FC236}">
              <a16:creationId xmlns:a16="http://schemas.microsoft.com/office/drawing/2014/main" id="{00000000-0008-0000-0100-0000D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1" name="Text Box 6">
          <a:extLst>
            <a:ext uri="{FF2B5EF4-FFF2-40B4-BE49-F238E27FC236}">
              <a16:creationId xmlns:a16="http://schemas.microsoft.com/office/drawing/2014/main" id="{00000000-0008-0000-0100-0000D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2" name="Text Box 4">
          <a:extLst>
            <a:ext uri="{FF2B5EF4-FFF2-40B4-BE49-F238E27FC236}">
              <a16:creationId xmlns:a16="http://schemas.microsoft.com/office/drawing/2014/main" id="{00000000-0008-0000-0100-0000D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3" name="Text Box 6">
          <a:extLst>
            <a:ext uri="{FF2B5EF4-FFF2-40B4-BE49-F238E27FC236}">
              <a16:creationId xmlns:a16="http://schemas.microsoft.com/office/drawing/2014/main" id="{00000000-0008-0000-0100-0000D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4" name="Text Box 4">
          <a:extLst>
            <a:ext uri="{FF2B5EF4-FFF2-40B4-BE49-F238E27FC236}">
              <a16:creationId xmlns:a16="http://schemas.microsoft.com/office/drawing/2014/main" id="{00000000-0008-0000-0100-0000D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5" name="Text Box 6">
          <a:extLst>
            <a:ext uri="{FF2B5EF4-FFF2-40B4-BE49-F238E27FC236}">
              <a16:creationId xmlns:a16="http://schemas.microsoft.com/office/drawing/2014/main" id="{00000000-0008-0000-0100-0000D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6" name="Text Box 4">
          <a:extLst>
            <a:ext uri="{FF2B5EF4-FFF2-40B4-BE49-F238E27FC236}">
              <a16:creationId xmlns:a16="http://schemas.microsoft.com/office/drawing/2014/main" id="{00000000-0008-0000-0100-0000D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7" name="Text Box 6">
          <a:extLst>
            <a:ext uri="{FF2B5EF4-FFF2-40B4-BE49-F238E27FC236}">
              <a16:creationId xmlns:a16="http://schemas.microsoft.com/office/drawing/2014/main" id="{00000000-0008-0000-0100-0000D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8" name="Text Box 4">
          <a:extLst>
            <a:ext uri="{FF2B5EF4-FFF2-40B4-BE49-F238E27FC236}">
              <a16:creationId xmlns:a16="http://schemas.microsoft.com/office/drawing/2014/main" id="{00000000-0008-0000-0100-0000D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9" name="Text Box 6">
          <a:extLst>
            <a:ext uri="{FF2B5EF4-FFF2-40B4-BE49-F238E27FC236}">
              <a16:creationId xmlns:a16="http://schemas.microsoft.com/office/drawing/2014/main" id="{00000000-0008-0000-0100-0000D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0" name="Text Box 4">
          <a:extLst>
            <a:ext uri="{FF2B5EF4-FFF2-40B4-BE49-F238E27FC236}">
              <a16:creationId xmlns:a16="http://schemas.microsoft.com/office/drawing/2014/main" id="{00000000-0008-0000-0100-0000D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1" name="Text Box 6">
          <a:extLst>
            <a:ext uri="{FF2B5EF4-FFF2-40B4-BE49-F238E27FC236}">
              <a16:creationId xmlns:a16="http://schemas.microsoft.com/office/drawing/2014/main" id="{00000000-0008-0000-0100-0000D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2" name="Text Box 4">
          <a:extLst>
            <a:ext uri="{FF2B5EF4-FFF2-40B4-BE49-F238E27FC236}">
              <a16:creationId xmlns:a16="http://schemas.microsoft.com/office/drawing/2014/main" id="{00000000-0008-0000-0100-0000D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3" name="Text Box 6">
          <a:extLst>
            <a:ext uri="{FF2B5EF4-FFF2-40B4-BE49-F238E27FC236}">
              <a16:creationId xmlns:a16="http://schemas.microsoft.com/office/drawing/2014/main" id="{00000000-0008-0000-0100-0000D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4" name="Text Box 4">
          <a:extLst>
            <a:ext uri="{FF2B5EF4-FFF2-40B4-BE49-F238E27FC236}">
              <a16:creationId xmlns:a16="http://schemas.microsoft.com/office/drawing/2014/main" id="{00000000-0008-0000-0100-0000D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5" name="Text Box 6">
          <a:extLst>
            <a:ext uri="{FF2B5EF4-FFF2-40B4-BE49-F238E27FC236}">
              <a16:creationId xmlns:a16="http://schemas.microsoft.com/office/drawing/2014/main" id="{00000000-0008-0000-0100-0000D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6" name="Text Box 4">
          <a:extLst>
            <a:ext uri="{FF2B5EF4-FFF2-40B4-BE49-F238E27FC236}">
              <a16:creationId xmlns:a16="http://schemas.microsoft.com/office/drawing/2014/main" id="{00000000-0008-0000-0100-0000E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7" name="Text Box 6">
          <a:extLst>
            <a:ext uri="{FF2B5EF4-FFF2-40B4-BE49-F238E27FC236}">
              <a16:creationId xmlns:a16="http://schemas.microsoft.com/office/drawing/2014/main" id="{00000000-0008-0000-0100-0000E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8" name="Text Box 4">
          <a:extLst>
            <a:ext uri="{FF2B5EF4-FFF2-40B4-BE49-F238E27FC236}">
              <a16:creationId xmlns:a16="http://schemas.microsoft.com/office/drawing/2014/main" id="{00000000-0008-0000-0100-0000E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9" name="Text Box 6">
          <a:extLst>
            <a:ext uri="{FF2B5EF4-FFF2-40B4-BE49-F238E27FC236}">
              <a16:creationId xmlns:a16="http://schemas.microsoft.com/office/drawing/2014/main" id="{00000000-0008-0000-0100-0000E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0" name="Text Box 4">
          <a:extLst>
            <a:ext uri="{FF2B5EF4-FFF2-40B4-BE49-F238E27FC236}">
              <a16:creationId xmlns:a16="http://schemas.microsoft.com/office/drawing/2014/main" id="{00000000-0008-0000-0100-0000E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1" name="Text Box 6">
          <a:extLst>
            <a:ext uri="{FF2B5EF4-FFF2-40B4-BE49-F238E27FC236}">
              <a16:creationId xmlns:a16="http://schemas.microsoft.com/office/drawing/2014/main" id="{00000000-0008-0000-0100-0000E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2" name="Text Box 4">
          <a:extLst>
            <a:ext uri="{FF2B5EF4-FFF2-40B4-BE49-F238E27FC236}">
              <a16:creationId xmlns:a16="http://schemas.microsoft.com/office/drawing/2014/main" id="{00000000-0008-0000-0100-0000E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3" name="Text Box 6">
          <a:extLst>
            <a:ext uri="{FF2B5EF4-FFF2-40B4-BE49-F238E27FC236}">
              <a16:creationId xmlns:a16="http://schemas.microsoft.com/office/drawing/2014/main" id="{00000000-0008-0000-0100-0000E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4" name="Text Box 4">
          <a:extLst>
            <a:ext uri="{FF2B5EF4-FFF2-40B4-BE49-F238E27FC236}">
              <a16:creationId xmlns:a16="http://schemas.microsoft.com/office/drawing/2014/main" id="{00000000-0008-0000-0100-0000E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5" name="Text Box 6">
          <a:extLst>
            <a:ext uri="{FF2B5EF4-FFF2-40B4-BE49-F238E27FC236}">
              <a16:creationId xmlns:a16="http://schemas.microsoft.com/office/drawing/2014/main" id="{00000000-0008-0000-0100-0000E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6" name="Text Box 4">
          <a:extLst>
            <a:ext uri="{FF2B5EF4-FFF2-40B4-BE49-F238E27FC236}">
              <a16:creationId xmlns:a16="http://schemas.microsoft.com/office/drawing/2014/main" id="{00000000-0008-0000-0100-0000E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7" name="Text Box 6">
          <a:extLst>
            <a:ext uri="{FF2B5EF4-FFF2-40B4-BE49-F238E27FC236}">
              <a16:creationId xmlns:a16="http://schemas.microsoft.com/office/drawing/2014/main" id="{00000000-0008-0000-0100-0000E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8" name="Text Box 4">
          <a:extLst>
            <a:ext uri="{FF2B5EF4-FFF2-40B4-BE49-F238E27FC236}">
              <a16:creationId xmlns:a16="http://schemas.microsoft.com/office/drawing/2014/main" id="{00000000-0008-0000-0100-0000E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9" name="Text Box 6">
          <a:extLst>
            <a:ext uri="{FF2B5EF4-FFF2-40B4-BE49-F238E27FC236}">
              <a16:creationId xmlns:a16="http://schemas.microsoft.com/office/drawing/2014/main" id="{00000000-0008-0000-0100-0000E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0" name="Text Box 4">
          <a:extLst>
            <a:ext uri="{FF2B5EF4-FFF2-40B4-BE49-F238E27FC236}">
              <a16:creationId xmlns:a16="http://schemas.microsoft.com/office/drawing/2014/main" id="{00000000-0008-0000-0100-0000E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1" name="Text Box 6">
          <a:extLst>
            <a:ext uri="{FF2B5EF4-FFF2-40B4-BE49-F238E27FC236}">
              <a16:creationId xmlns:a16="http://schemas.microsoft.com/office/drawing/2014/main" id="{00000000-0008-0000-0100-0000E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2" name="Text Box 4">
          <a:extLst>
            <a:ext uri="{FF2B5EF4-FFF2-40B4-BE49-F238E27FC236}">
              <a16:creationId xmlns:a16="http://schemas.microsoft.com/office/drawing/2014/main" id="{00000000-0008-0000-0100-0000F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3" name="Text Box 6">
          <a:extLst>
            <a:ext uri="{FF2B5EF4-FFF2-40B4-BE49-F238E27FC236}">
              <a16:creationId xmlns:a16="http://schemas.microsoft.com/office/drawing/2014/main" id="{00000000-0008-0000-0100-0000F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4" name="Text Box 4">
          <a:extLst>
            <a:ext uri="{FF2B5EF4-FFF2-40B4-BE49-F238E27FC236}">
              <a16:creationId xmlns:a16="http://schemas.microsoft.com/office/drawing/2014/main" id="{00000000-0008-0000-0100-0000F2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5" name="Text Box 6">
          <a:extLst>
            <a:ext uri="{FF2B5EF4-FFF2-40B4-BE49-F238E27FC236}">
              <a16:creationId xmlns:a16="http://schemas.microsoft.com/office/drawing/2014/main" id="{00000000-0008-0000-0100-0000F3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6" name="Text Box 4">
          <a:extLst>
            <a:ext uri="{FF2B5EF4-FFF2-40B4-BE49-F238E27FC236}">
              <a16:creationId xmlns:a16="http://schemas.microsoft.com/office/drawing/2014/main" id="{00000000-0008-0000-0100-0000F4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7" name="Text Box 6">
          <a:extLst>
            <a:ext uri="{FF2B5EF4-FFF2-40B4-BE49-F238E27FC236}">
              <a16:creationId xmlns:a16="http://schemas.microsoft.com/office/drawing/2014/main" id="{00000000-0008-0000-0100-0000F5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8" name="Text Box 4">
          <a:extLst>
            <a:ext uri="{FF2B5EF4-FFF2-40B4-BE49-F238E27FC236}">
              <a16:creationId xmlns:a16="http://schemas.microsoft.com/office/drawing/2014/main" id="{00000000-0008-0000-0100-0000F6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9" name="Text Box 6">
          <a:extLst>
            <a:ext uri="{FF2B5EF4-FFF2-40B4-BE49-F238E27FC236}">
              <a16:creationId xmlns:a16="http://schemas.microsoft.com/office/drawing/2014/main" id="{00000000-0008-0000-0100-0000F7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0" name="Text Box 4">
          <a:extLst>
            <a:ext uri="{FF2B5EF4-FFF2-40B4-BE49-F238E27FC236}">
              <a16:creationId xmlns:a16="http://schemas.microsoft.com/office/drawing/2014/main" id="{00000000-0008-0000-0100-0000F8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1" name="Text Box 6">
          <a:extLst>
            <a:ext uri="{FF2B5EF4-FFF2-40B4-BE49-F238E27FC236}">
              <a16:creationId xmlns:a16="http://schemas.microsoft.com/office/drawing/2014/main" id="{00000000-0008-0000-0100-0000F9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2" name="Text Box 4">
          <a:extLst>
            <a:ext uri="{FF2B5EF4-FFF2-40B4-BE49-F238E27FC236}">
              <a16:creationId xmlns:a16="http://schemas.microsoft.com/office/drawing/2014/main" id="{00000000-0008-0000-0100-0000FA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3" name="Text Box 6">
          <a:extLst>
            <a:ext uri="{FF2B5EF4-FFF2-40B4-BE49-F238E27FC236}">
              <a16:creationId xmlns:a16="http://schemas.microsoft.com/office/drawing/2014/main" id="{00000000-0008-0000-0100-0000FB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4" name="Text Box 4">
          <a:extLst>
            <a:ext uri="{FF2B5EF4-FFF2-40B4-BE49-F238E27FC236}">
              <a16:creationId xmlns:a16="http://schemas.microsoft.com/office/drawing/2014/main" id="{00000000-0008-0000-0100-0000F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5" name="Text Box 6">
          <a:extLst>
            <a:ext uri="{FF2B5EF4-FFF2-40B4-BE49-F238E27FC236}">
              <a16:creationId xmlns:a16="http://schemas.microsoft.com/office/drawing/2014/main" id="{00000000-0008-0000-0100-0000F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6" name="Text Box 4">
          <a:extLst>
            <a:ext uri="{FF2B5EF4-FFF2-40B4-BE49-F238E27FC236}">
              <a16:creationId xmlns:a16="http://schemas.microsoft.com/office/drawing/2014/main" id="{00000000-0008-0000-0100-0000FE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7" name="Text Box 6">
          <a:extLst>
            <a:ext uri="{FF2B5EF4-FFF2-40B4-BE49-F238E27FC236}">
              <a16:creationId xmlns:a16="http://schemas.microsoft.com/office/drawing/2014/main" id="{00000000-0008-0000-0100-0000FF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8" name="Text Box 4">
          <a:extLst>
            <a:ext uri="{FF2B5EF4-FFF2-40B4-BE49-F238E27FC236}">
              <a16:creationId xmlns:a16="http://schemas.microsoft.com/office/drawing/2014/main" id="{00000000-0008-0000-0100-00000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9" name="Text Box 6">
          <a:extLst>
            <a:ext uri="{FF2B5EF4-FFF2-40B4-BE49-F238E27FC236}">
              <a16:creationId xmlns:a16="http://schemas.microsoft.com/office/drawing/2014/main" id="{00000000-0008-0000-0100-00000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0" name="Text Box 4">
          <a:extLst>
            <a:ext uri="{FF2B5EF4-FFF2-40B4-BE49-F238E27FC236}">
              <a16:creationId xmlns:a16="http://schemas.microsoft.com/office/drawing/2014/main" id="{00000000-0008-0000-0100-000002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1" name="Text Box 6">
          <a:extLst>
            <a:ext uri="{FF2B5EF4-FFF2-40B4-BE49-F238E27FC236}">
              <a16:creationId xmlns:a16="http://schemas.microsoft.com/office/drawing/2014/main" id="{00000000-0008-0000-0100-000003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2" name="Text Box 4">
          <a:extLst>
            <a:ext uri="{FF2B5EF4-FFF2-40B4-BE49-F238E27FC236}">
              <a16:creationId xmlns:a16="http://schemas.microsoft.com/office/drawing/2014/main" id="{00000000-0008-0000-0100-00000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3" name="Text Box 6">
          <a:extLst>
            <a:ext uri="{FF2B5EF4-FFF2-40B4-BE49-F238E27FC236}">
              <a16:creationId xmlns:a16="http://schemas.microsoft.com/office/drawing/2014/main" id="{00000000-0008-0000-0100-00000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4" name="Text Box 4">
          <a:extLst>
            <a:ext uri="{FF2B5EF4-FFF2-40B4-BE49-F238E27FC236}">
              <a16:creationId xmlns:a16="http://schemas.microsoft.com/office/drawing/2014/main" id="{00000000-0008-0000-0100-000006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5" name="Text Box 6">
          <a:extLst>
            <a:ext uri="{FF2B5EF4-FFF2-40B4-BE49-F238E27FC236}">
              <a16:creationId xmlns:a16="http://schemas.microsoft.com/office/drawing/2014/main" id="{00000000-0008-0000-0100-000007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6" name="Text Box 4">
          <a:extLst>
            <a:ext uri="{FF2B5EF4-FFF2-40B4-BE49-F238E27FC236}">
              <a16:creationId xmlns:a16="http://schemas.microsoft.com/office/drawing/2014/main" id="{00000000-0008-0000-0100-000008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7" name="Text Box 6">
          <a:extLst>
            <a:ext uri="{FF2B5EF4-FFF2-40B4-BE49-F238E27FC236}">
              <a16:creationId xmlns:a16="http://schemas.microsoft.com/office/drawing/2014/main" id="{00000000-0008-0000-0100-000009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8" name="Text Box 4">
          <a:extLst>
            <a:ext uri="{FF2B5EF4-FFF2-40B4-BE49-F238E27FC236}">
              <a16:creationId xmlns:a16="http://schemas.microsoft.com/office/drawing/2014/main" id="{00000000-0008-0000-0100-00000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9" name="Text Box 6">
          <a:extLst>
            <a:ext uri="{FF2B5EF4-FFF2-40B4-BE49-F238E27FC236}">
              <a16:creationId xmlns:a16="http://schemas.microsoft.com/office/drawing/2014/main" id="{00000000-0008-0000-0100-00000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0" name="Text Box 4">
          <a:extLst>
            <a:ext uri="{FF2B5EF4-FFF2-40B4-BE49-F238E27FC236}">
              <a16:creationId xmlns:a16="http://schemas.microsoft.com/office/drawing/2014/main" id="{00000000-0008-0000-0100-00000C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1" name="Text Box 6">
          <a:extLst>
            <a:ext uri="{FF2B5EF4-FFF2-40B4-BE49-F238E27FC236}">
              <a16:creationId xmlns:a16="http://schemas.microsoft.com/office/drawing/2014/main" id="{00000000-0008-0000-0100-00000D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2" name="Text Box 4">
          <a:extLst>
            <a:ext uri="{FF2B5EF4-FFF2-40B4-BE49-F238E27FC236}">
              <a16:creationId xmlns:a16="http://schemas.microsoft.com/office/drawing/2014/main" id="{00000000-0008-0000-0100-00000E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3" name="Text Box 6">
          <a:extLst>
            <a:ext uri="{FF2B5EF4-FFF2-40B4-BE49-F238E27FC236}">
              <a16:creationId xmlns:a16="http://schemas.microsoft.com/office/drawing/2014/main" id="{00000000-0008-0000-0100-00000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4" name="Text Box 4">
          <a:extLst>
            <a:ext uri="{FF2B5EF4-FFF2-40B4-BE49-F238E27FC236}">
              <a16:creationId xmlns:a16="http://schemas.microsoft.com/office/drawing/2014/main" id="{00000000-0008-0000-0100-000010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5" name="Text Box 6">
          <a:extLst>
            <a:ext uri="{FF2B5EF4-FFF2-40B4-BE49-F238E27FC236}">
              <a16:creationId xmlns:a16="http://schemas.microsoft.com/office/drawing/2014/main" id="{00000000-0008-0000-0100-000011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6" name="Text Box 4">
          <a:extLst>
            <a:ext uri="{FF2B5EF4-FFF2-40B4-BE49-F238E27FC236}">
              <a16:creationId xmlns:a16="http://schemas.microsoft.com/office/drawing/2014/main" id="{00000000-0008-0000-0100-00001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7" name="Text Box 6">
          <a:extLst>
            <a:ext uri="{FF2B5EF4-FFF2-40B4-BE49-F238E27FC236}">
              <a16:creationId xmlns:a16="http://schemas.microsoft.com/office/drawing/2014/main" id="{00000000-0008-0000-0100-00001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8" name="Text Box 4">
          <a:extLst>
            <a:ext uri="{FF2B5EF4-FFF2-40B4-BE49-F238E27FC236}">
              <a16:creationId xmlns:a16="http://schemas.microsoft.com/office/drawing/2014/main" id="{00000000-0008-0000-0100-000014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9" name="Text Box 6">
          <a:extLst>
            <a:ext uri="{FF2B5EF4-FFF2-40B4-BE49-F238E27FC236}">
              <a16:creationId xmlns:a16="http://schemas.microsoft.com/office/drawing/2014/main" id="{00000000-0008-0000-0100-000015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0" name="Text Box 4">
          <a:extLst>
            <a:ext uri="{FF2B5EF4-FFF2-40B4-BE49-F238E27FC236}">
              <a16:creationId xmlns:a16="http://schemas.microsoft.com/office/drawing/2014/main" id="{00000000-0008-0000-0100-00001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1" name="Text Box 6">
          <a:extLst>
            <a:ext uri="{FF2B5EF4-FFF2-40B4-BE49-F238E27FC236}">
              <a16:creationId xmlns:a16="http://schemas.microsoft.com/office/drawing/2014/main" id="{00000000-0008-0000-0100-00001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2" name="Text Box 4">
          <a:extLst>
            <a:ext uri="{FF2B5EF4-FFF2-40B4-BE49-F238E27FC236}">
              <a16:creationId xmlns:a16="http://schemas.microsoft.com/office/drawing/2014/main" id="{00000000-0008-0000-0100-00001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3" name="Text Box 6">
          <a:extLst>
            <a:ext uri="{FF2B5EF4-FFF2-40B4-BE49-F238E27FC236}">
              <a16:creationId xmlns:a16="http://schemas.microsoft.com/office/drawing/2014/main" id="{00000000-0008-0000-0100-00001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4" name="Text Box 4">
          <a:extLst>
            <a:ext uri="{FF2B5EF4-FFF2-40B4-BE49-F238E27FC236}">
              <a16:creationId xmlns:a16="http://schemas.microsoft.com/office/drawing/2014/main" id="{00000000-0008-0000-0100-00001A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5" name="Text Box 6">
          <a:extLst>
            <a:ext uri="{FF2B5EF4-FFF2-40B4-BE49-F238E27FC236}">
              <a16:creationId xmlns:a16="http://schemas.microsoft.com/office/drawing/2014/main" id="{00000000-0008-0000-0100-00001B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6" name="Text Box 4">
          <a:extLst>
            <a:ext uri="{FF2B5EF4-FFF2-40B4-BE49-F238E27FC236}">
              <a16:creationId xmlns:a16="http://schemas.microsoft.com/office/drawing/2014/main" id="{00000000-0008-0000-0100-00001C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7" name="Text Box 6">
          <a:extLst>
            <a:ext uri="{FF2B5EF4-FFF2-40B4-BE49-F238E27FC236}">
              <a16:creationId xmlns:a16="http://schemas.microsoft.com/office/drawing/2014/main" id="{00000000-0008-0000-0100-00001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8" name="Text Box 4">
          <a:extLst>
            <a:ext uri="{FF2B5EF4-FFF2-40B4-BE49-F238E27FC236}">
              <a16:creationId xmlns:a16="http://schemas.microsoft.com/office/drawing/2014/main" id="{00000000-0008-0000-0100-00001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9" name="Text Box 6">
          <a:extLst>
            <a:ext uri="{FF2B5EF4-FFF2-40B4-BE49-F238E27FC236}">
              <a16:creationId xmlns:a16="http://schemas.microsoft.com/office/drawing/2014/main" id="{00000000-0008-0000-0100-00001F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0" name="Text Box 4">
          <a:extLst>
            <a:ext uri="{FF2B5EF4-FFF2-40B4-BE49-F238E27FC236}">
              <a16:creationId xmlns:a16="http://schemas.microsoft.com/office/drawing/2014/main" id="{00000000-0008-0000-0100-000020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1" name="Text Box 6">
          <a:extLst>
            <a:ext uri="{FF2B5EF4-FFF2-40B4-BE49-F238E27FC236}">
              <a16:creationId xmlns:a16="http://schemas.microsoft.com/office/drawing/2014/main" id="{00000000-0008-0000-0100-000021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2" name="Text Box 4">
          <a:extLst>
            <a:ext uri="{FF2B5EF4-FFF2-40B4-BE49-F238E27FC236}">
              <a16:creationId xmlns:a16="http://schemas.microsoft.com/office/drawing/2014/main" id="{00000000-0008-0000-0100-00002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3" name="Text Box 6">
          <a:extLst>
            <a:ext uri="{FF2B5EF4-FFF2-40B4-BE49-F238E27FC236}">
              <a16:creationId xmlns:a16="http://schemas.microsoft.com/office/drawing/2014/main" id="{00000000-0008-0000-0100-00002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4" name="Text Box 4">
          <a:extLst>
            <a:ext uri="{FF2B5EF4-FFF2-40B4-BE49-F238E27FC236}">
              <a16:creationId xmlns:a16="http://schemas.microsoft.com/office/drawing/2014/main" id="{00000000-0008-0000-0100-000024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5" name="Text Box 6">
          <a:extLst>
            <a:ext uri="{FF2B5EF4-FFF2-40B4-BE49-F238E27FC236}">
              <a16:creationId xmlns:a16="http://schemas.microsoft.com/office/drawing/2014/main" id="{00000000-0008-0000-0100-000025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6" name="Text Box 4">
          <a:extLst>
            <a:ext uri="{FF2B5EF4-FFF2-40B4-BE49-F238E27FC236}">
              <a16:creationId xmlns:a16="http://schemas.microsoft.com/office/drawing/2014/main" id="{00000000-0008-0000-0100-00002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7" name="Text Box 6">
          <a:extLst>
            <a:ext uri="{FF2B5EF4-FFF2-40B4-BE49-F238E27FC236}">
              <a16:creationId xmlns:a16="http://schemas.microsoft.com/office/drawing/2014/main" id="{00000000-0008-0000-0100-00002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8" name="Text Box 4">
          <a:extLst>
            <a:ext uri="{FF2B5EF4-FFF2-40B4-BE49-F238E27FC236}">
              <a16:creationId xmlns:a16="http://schemas.microsoft.com/office/drawing/2014/main" id="{00000000-0008-0000-0100-00002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9" name="Text Box 6">
          <a:extLst>
            <a:ext uri="{FF2B5EF4-FFF2-40B4-BE49-F238E27FC236}">
              <a16:creationId xmlns:a16="http://schemas.microsoft.com/office/drawing/2014/main" id="{00000000-0008-0000-0100-00002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0" name="Text Box 4">
          <a:extLst>
            <a:ext uri="{FF2B5EF4-FFF2-40B4-BE49-F238E27FC236}">
              <a16:creationId xmlns:a16="http://schemas.microsoft.com/office/drawing/2014/main" id="{00000000-0008-0000-0100-00002A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1" name="Text Box 6">
          <a:extLst>
            <a:ext uri="{FF2B5EF4-FFF2-40B4-BE49-F238E27FC236}">
              <a16:creationId xmlns:a16="http://schemas.microsoft.com/office/drawing/2014/main" id="{00000000-0008-0000-0100-00002B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2" name="Text Box 4">
          <a:extLst>
            <a:ext uri="{FF2B5EF4-FFF2-40B4-BE49-F238E27FC236}">
              <a16:creationId xmlns:a16="http://schemas.microsoft.com/office/drawing/2014/main" id="{00000000-0008-0000-0100-00002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3" name="Text Box 6">
          <a:extLst>
            <a:ext uri="{FF2B5EF4-FFF2-40B4-BE49-F238E27FC236}">
              <a16:creationId xmlns:a16="http://schemas.microsoft.com/office/drawing/2014/main" id="{00000000-0008-0000-0100-00002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4" name="Text Box 4">
          <a:extLst>
            <a:ext uri="{FF2B5EF4-FFF2-40B4-BE49-F238E27FC236}">
              <a16:creationId xmlns:a16="http://schemas.microsoft.com/office/drawing/2014/main" id="{00000000-0008-0000-0100-00002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5" name="Text Box 6">
          <a:extLst>
            <a:ext uri="{FF2B5EF4-FFF2-40B4-BE49-F238E27FC236}">
              <a16:creationId xmlns:a16="http://schemas.microsoft.com/office/drawing/2014/main" id="{00000000-0008-0000-0100-00002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6" name="Text Box 4">
          <a:extLst>
            <a:ext uri="{FF2B5EF4-FFF2-40B4-BE49-F238E27FC236}">
              <a16:creationId xmlns:a16="http://schemas.microsoft.com/office/drawing/2014/main" id="{00000000-0008-0000-0100-00003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7" name="Text Box 6">
          <a:extLst>
            <a:ext uri="{FF2B5EF4-FFF2-40B4-BE49-F238E27FC236}">
              <a16:creationId xmlns:a16="http://schemas.microsoft.com/office/drawing/2014/main" id="{00000000-0008-0000-0100-00003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8" name="Text Box 4">
          <a:extLst>
            <a:ext uri="{FF2B5EF4-FFF2-40B4-BE49-F238E27FC236}">
              <a16:creationId xmlns:a16="http://schemas.microsoft.com/office/drawing/2014/main" id="{00000000-0008-0000-0100-00003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9" name="Text Box 6">
          <a:extLst>
            <a:ext uri="{FF2B5EF4-FFF2-40B4-BE49-F238E27FC236}">
              <a16:creationId xmlns:a16="http://schemas.microsoft.com/office/drawing/2014/main" id="{00000000-0008-0000-0100-00003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0" name="Text Box 4">
          <a:extLst>
            <a:ext uri="{FF2B5EF4-FFF2-40B4-BE49-F238E27FC236}">
              <a16:creationId xmlns:a16="http://schemas.microsoft.com/office/drawing/2014/main" id="{00000000-0008-0000-0100-00003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1" name="Text Box 6">
          <a:extLst>
            <a:ext uri="{FF2B5EF4-FFF2-40B4-BE49-F238E27FC236}">
              <a16:creationId xmlns:a16="http://schemas.microsoft.com/office/drawing/2014/main" id="{00000000-0008-0000-0100-00003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2" name="Text Box 4">
          <a:extLst>
            <a:ext uri="{FF2B5EF4-FFF2-40B4-BE49-F238E27FC236}">
              <a16:creationId xmlns:a16="http://schemas.microsoft.com/office/drawing/2014/main" id="{00000000-0008-0000-0100-00003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3" name="Text Box 6">
          <a:extLst>
            <a:ext uri="{FF2B5EF4-FFF2-40B4-BE49-F238E27FC236}">
              <a16:creationId xmlns:a16="http://schemas.microsoft.com/office/drawing/2014/main" id="{00000000-0008-0000-0100-00003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4" name="Text Box 4">
          <a:extLst>
            <a:ext uri="{FF2B5EF4-FFF2-40B4-BE49-F238E27FC236}">
              <a16:creationId xmlns:a16="http://schemas.microsoft.com/office/drawing/2014/main" id="{00000000-0008-0000-0100-00003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5" name="Text Box 6">
          <a:extLst>
            <a:ext uri="{FF2B5EF4-FFF2-40B4-BE49-F238E27FC236}">
              <a16:creationId xmlns:a16="http://schemas.microsoft.com/office/drawing/2014/main" id="{00000000-0008-0000-0100-00003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6" name="Text Box 4">
          <a:extLst>
            <a:ext uri="{FF2B5EF4-FFF2-40B4-BE49-F238E27FC236}">
              <a16:creationId xmlns:a16="http://schemas.microsoft.com/office/drawing/2014/main" id="{00000000-0008-0000-0100-00003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7" name="Text Box 6">
          <a:extLst>
            <a:ext uri="{FF2B5EF4-FFF2-40B4-BE49-F238E27FC236}">
              <a16:creationId xmlns:a16="http://schemas.microsoft.com/office/drawing/2014/main" id="{00000000-0008-0000-0100-00003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8" name="Text Box 4">
          <a:extLst>
            <a:ext uri="{FF2B5EF4-FFF2-40B4-BE49-F238E27FC236}">
              <a16:creationId xmlns:a16="http://schemas.microsoft.com/office/drawing/2014/main" id="{00000000-0008-0000-0100-00003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9" name="Text Box 6">
          <a:extLst>
            <a:ext uri="{FF2B5EF4-FFF2-40B4-BE49-F238E27FC236}">
              <a16:creationId xmlns:a16="http://schemas.microsoft.com/office/drawing/2014/main" id="{00000000-0008-0000-0100-00003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0" name="Text Box 4">
          <a:extLst>
            <a:ext uri="{FF2B5EF4-FFF2-40B4-BE49-F238E27FC236}">
              <a16:creationId xmlns:a16="http://schemas.microsoft.com/office/drawing/2014/main" id="{00000000-0008-0000-0100-00003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1" name="Text Box 6">
          <a:extLst>
            <a:ext uri="{FF2B5EF4-FFF2-40B4-BE49-F238E27FC236}">
              <a16:creationId xmlns:a16="http://schemas.microsoft.com/office/drawing/2014/main" id="{00000000-0008-0000-0100-00003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2" name="Text Box 4">
          <a:extLst>
            <a:ext uri="{FF2B5EF4-FFF2-40B4-BE49-F238E27FC236}">
              <a16:creationId xmlns:a16="http://schemas.microsoft.com/office/drawing/2014/main" id="{00000000-0008-0000-0100-000040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3" name="Text Box 6">
          <a:extLst>
            <a:ext uri="{FF2B5EF4-FFF2-40B4-BE49-F238E27FC236}">
              <a16:creationId xmlns:a16="http://schemas.microsoft.com/office/drawing/2014/main" id="{00000000-0008-0000-0100-000041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4" name="Text Box 4">
          <a:extLst>
            <a:ext uri="{FF2B5EF4-FFF2-40B4-BE49-F238E27FC236}">
              <a16:creationId xmlns:a16="http://schemas.microsoft.com/office/drawing/2014/main" id="{00000000-0008-0000-0100-000042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5" name="Text Box 6">
          <a:extLst>
            <a:ext uri="{FF2B5EF4-FFF2-40B4-BE49-F238E27FC236}">
              <a16:creationId xmlns:a16="http://schemas.microsoft.com/office/drawing/2014/main" id="{00000000-0008-0000-0100-000043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6" name="Text Box 4">
          <a:extLst>
            <a:ext uri="{FF2B5EF4-FFF2-40B4-BE49-F238E27FC236}">
              <a16:creationId xmlns:a16="http://schemas.microsoft.com/office/drawing/2014/main" id="{00000000-0008-0000-0100-00004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7" name="Text Box 6">
          <a:extLst>
            <a:ext uri="{FF2B5EF4-FFF2-40B4-BE49-F238E27FC236}">
              <a16:creationId xmlns:a16="http://schemas.microsoft.com/office/drawing/2014/main" id="{00000000-0008-0000-0100-00004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8" name="Text Box 4">
          <a:extLst>
            <a:ext uri="{FF2B5EF4-FFF2-40B4-BE49-F238E27FC236}">
              <a16:creationId xmlns:a16="http://schemas.microsoft.com/office/drawing/2014/main" id="{00000000-0008-0000-0100-000046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9" name="Text Box 6">
          <a:extLst>
            <a:ext uri="{FF2B5EF4-FFF2-40B4-BE49-F238E27FC236}">
              <a16:creationId xmlns:a16="http://schemas.microsoft.com/office/drawing/2014/main" id="{00000000-0008-0000-0100-000047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0" name="Text Box 4">
          <a:extLst>
            <a:ext uri="{FF2B5EF4-FFF2-40B4-BE49-F238E27FC236}">
              <a16:creationId xmlns:a16="http://schemas.microsoft.com/office/drawing/2014/main" id="{00000000-0008-0000-0100-00004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1" name="Text Box 6">
          <a:extLst>
            <a:ext uri="{FF2B5EF4-FFF2-40B4-BE49-F238E27FC236}">
              <a16:creationId xmlns:a16="http://schemas.microsoft.com/office/drawing/2014/main" id="{00000000-0008-0000-0100-00004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2" name="Text Box 4">
          <a:extLst>
            <a:ext uri="{FF2B5EF4-FFF2-40B4-BE49-F238E27FC236}">
              <a16:creationId xmlns:a16="http://schemas.microsoft.com/office/drawing/2014/main" id="{00000000-0008-0000-0100-00004A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3" name="Text Box 6">
          <a:extLst>
            <a:ext uri="{FF2B5EF4-FFF2-40B4-BE49-F238E27FC236}">
              <a16:creationId xmlns:a16="http://schemas.microsoft.com/office/drawing/2014/main" id="{00000000-0008-0000-0100-00004B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4" name="Text Box 4">
          <a:extLst>
            <a:ext uri="{FF2B5EF4-FFF2-40B4-BE49-F238E27FC236}">
              <a16:creationId xmlns:a16="http://schemas.microsoft.com/office/drawing/2014/main" id="{00000000-0008-0000-0100-00004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5" name="Text Box 6">
          <a:extLst>
            <a:ext uri="{FF2B5EF4-FFF2-40B4-BE49-F238E27FC236}">
              <a16:creationId xmlns:a16="http://schemas.microsoft.com/office/drawing/2014/main" id="{00000000-0008-0000-0100-00004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6" name="Text Box 4">
          <a:extLst>
            <a:ext uri="{FF2B5EF4-FFF2-40B4-BE49-F238E27FC236}">
              <a16:creationId xmlns:a16="http://schemas.microsoft.com/office/drawing/2014/main" id="{00000000-0008-0000-0100-00004E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7" name="Text Box 6">
          <a:extLst>
            <a:ext uri="{FF2B5EF4-FFF2-40B4-BE49-F238E27FC236}">
              <a16:creationId xmlns:a16="http://schemas.microsoft.com/office/drawing/2014/main" id="{00000000-0008-0000-0100-00004F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8" name="Text Box 4">
          <a:extLst>
            <a:ext uri="{FF2B5EF4-FFF2-40B4-BE49-F238E27FC236}">
              <a16:creationId xmlns:a16="http://schemas.microsoft.com/office/drawing/2014/main" id="{00000000-0008-0000-0100-000050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9" name="Text Box 6">
          <a:extLst>
            <a:ext uri="{FF2B5EF4-FFF2-40B4-BE49-F238E27FC236}">
              <a16:creationId xmlns:a16="http://schemas.microsoft.com/office/drawing/2014/main" id="{00000000-0008-0000-0100-000051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0" name="Text Box 4">
          <a:extLst>
            <a:ext uri="{FF2B5EF4-FFF2-40B4-BE49-F238E27FC236}">
              <a16:creationId xmlns:a16="http://schemas.microsoft.com/office/drawing/2014/main" id="{00000000-0008-0000-0100-000052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1" name="Text Box 6">
          <a:extLst>
            <a:ext uri="{FF2B5EF4-FFF2-40B4-BE49-F238E27FC236}">
              <a16:creationId xmlns:a16="http://schemas.microsoft.com/office/drawing/2014/main" id="{00000000-0008-0000-0100-000053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2" name="Text Box 4">
          <a:extLst>
            <a:ext uri="{FF2B5EF4-FFF2-40B4-BE49-F238E27FC236}">
              <a16:creationId xmlns:a16="http://schemas.microsoft.com/office/drawing/2014/main" id="{00000000-0008-0000-0100-000054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3" name="Text Box 6">
          <a:extLst>
            <a:ext uri="{FF2B5EF4-FFF2-40B4-BE49-F238E27FC236}">
              <a16:creationId xmlns:a16="http://schemas.microsoft.com/office/drawing/2014/main" id="{00000000-0008-0000-0100-000055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4" name="Text Box 4">
          <a:extLst>
            <a:ext uri="{FF2B5EF4-FFF2-40B4-BE49-F238E27FC236}">
              <a16:creationId xmlns:a16="http://schemas.microsoft.com/office/drawing/2014/main" id="{00000000-0008-0000-0100-000056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5" name="Text Box 6">
          <a:extLst>
            <a:ext uri="{FF2B5EF4-FFF2-40B4-BE49-F238E27FC236}">
              <a16:creationId xmlns:a16="http://schemas.microsoft.com/office/drawing/2014/main" id="{00000000-0008-0000-0100-000057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6" name="Text Box 4">
          <a:extLst>
            <a:ext uri="{FF2B5EF4-FFF2-40B4-BE49-F238E27FC236}">
              <a16:creationId xmlns:a16="http://schemas.microsoft.com/office/drawing/2014/main" id="{00000000-0008-0000-0100-00005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7" name="Text Box 6">
          <a:extLst>
            <a:ext uri="{FF2B5EF4-FFF2-40B4-BE49-F238E27FC236}">
              <a16:creationId xmlns:a16="http://schemas.microsoft.com/office/drawing/2014/main" id="{00000000-0008-0000-0100-00005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8" name="Text Box 4">
          <a:extLst>
            <a:ext uri="{FF2B5EF4-FFF2-40B4-BE49-F238E27FC236}">
              <a16:creationId xmlns:a16="http://schemas.microsoft.com/office/drawing/2014/main" id="{00000000-0008-0000-0100-00005A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9" name="Text Box 6">
          <a:extLst>
            <a:ext uri="{FF2B5EF4-FFF2-40B4-BE49-F238E27FC236}">
              <a16:creationId xmlns:a16="http://schemas.microsoft.com/office/drawing/2014/main" id="{00000000-0008-0000-0100-00005B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0" name="Text Box 4">
          <a:extLst>
            <a:ext uri="{FF2B5EF4-FFF2-40B4-BE49-F238E27FC236}">
              <a16:creationId xmlns:a16="http://schemas.microsoft.com/office/drawing/2014/main" id="{00000000-0008-0000-0100-00005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1" name="Text Box 6">
          <a:extLst>
            <a:ext uri="{FF2B5EF4-FFF2-40B4-BE49-F238E27FC236}">
              <a16:creationId xmlns:a16="http://schemas.microsoft.com/office/drawing/2014/main" id="{00000000-0008-0000-0100-00005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2" name="Text Box 4">
          <a:extLst>
            <a:ext uri="{FF2B5EF4-FFF2-40B4-BE49-F238E27FC236}">
              <a16:creationId xmlns:a16="http://schemas.microsoft.com/office/drawing/2014/main" id="{00000000-0008-0000-0100-00005E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3" name="Text Box 6">
          <a:extLst>
            <a:ext uri="{FF2B5EF4-FFF2-40B4-BE49-F238E27FC236}">
              <a16:creationId xmlns:a16="http://schemas.microsoft.com/office/drawing/2014/main" id="{00000000-0008-0000-0100-00005F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4" name="Text Box 4">
          <a:extLst>
            <a:ext uri="{FF2B5EF4-FFF2-40B4-BE49-F238E27FC236}">
              <a16:creationId xmlns:a16="http://schemas.microsoft.com/office/drawing/2014/main" id="{00000000-0008-0000-0100-00006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5" name="Text Box 6">
          <a:extLst>
            <a:ext uri="{FF2B5EF4-FFF2-40B4-BE49-F238E27FC236}">
              <a16:creationId xmlns:a16="http://schemas.microsoft.com/office/drawing/2014/main" id="{00000000-0008-0000-0100-00006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6" name="Text Box 4">
          <a:extLst>
            <a:ext uri="{FF2B5EF4-FFF2-40B4-BE49-F238E27FC236}">
              <a16:creationId xmlns:a16="http://schemas.microsoft.com/office/drawing/2014/main" id="{00000000-0008-0000-0100-000062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7" name="Text Box 6">
          <a:extLst>
            <a:ext uri="{FF2B5EF4-FFF2-40B4-BE49-F238E27FC236}">
              <a16:creationId xmlns:a16="http://schemas.microsoft.com/office/drawing/2014/main" id="{00000000-0008-0000-0100-000063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8" name="Text Box 4">
          <a:extLst>
            <a:ext uri="{FF2B5EF4-FFF2-40B4-BE49-F238E27FC236}">
              <a16:creationId xmlns:a16="http://schemas.microsoft.com/office/drawing/2014/main" id="{00000000-0008-0000-0100-00006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9" name="Text Box 6">
          <a:extLst>
            <a:ext uri="{FF2B5EF4-FFF2-40B4-BE49-F238E27FC236}">
              <a16:creationId xmlns:a16="http://schemas.microsoft.com/office/drawing/2014/main" id="{00000000-0008-0000-0100-00006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0" name="Text Box 4">
          <a:extLst>
            <a:ext uri="{FF2B5EF4-FFF2-40B4-BE49-F238E27FC236}">
              <a16:creationId xmlns:a16="http://schemas.microsoft.com/office/drawing/2014/main" id="{00000000-0008-0000-0100-00006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1" name="Text Box 6">
          <a:extLst>
            <a:ext uri="{FF2B5EF4-FFF2-40B4-BE49-F238E27FC236}">
              <a16:creationId xmlns:a16="http://schemas.microsoft.com/office/drawing/2014/main" id="{00000000-0008-0000-0100-00006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2" name="Text Box 4">
          <a:extLst>
            <a:ext uri="{FF2B5EF4-FFF2-40B4-BE49-F238E27FC236}">
              <a16:creationId xmlns:a16="http://schemas.microsoft.com/office/drawing/2014/main" id="{00000000-0008-0000-0100-000068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3" name="Text Box 6">
          <a:extLst>
            <a:ext uri="{FF2B5EF4-FFF2-40B4-BE49-F238E27FC236}">
              <a16:creationId xmlns:a16="http://schemas.microsoft.com/office/drawing/2014/main" id="{00000000-0008-0000-0100-00006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4" name="Text Box 4">
          <a:extLst>
            <a:ext uri="{FF2B5EF4-FFF2-40B4-BE49-F238E27FC236}">
              <a16:creationId xmlns:a16="http://schemas.microsoft.com/office/drawing/2014/main" id="{00000000-0008-0000-0100-00006A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5" name="Text Box 6">
          <a:extLst>
            <a:ext uri="{FF2B5EF4-FFF2-40B4-BE49-F238E27FC236}">
              <a16:creationId xmlns:a16="http://schemas.microsoft.com/office/drawing/2014/main" id="{00000000-0008-0000-0100-00006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6" name="Text Box 4">
          <a:extLst>
            <a:ext uri="{FF2B5EF4-FFF2-40B4-BE49-F238E27FC236}">
              <a16:creationId xmlns:a16="http://schemas.microsoft.com/office/drawing/2014/main" id="{00000000-0008-0000-0100-00006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7" name="Text Box 6">
          <a:extLst>
            <a:ext uri="{FF2B5EF4-FFF2-40B4-BE49-F238E27FC236}">
              <a16:creationId xmlns:a16="http://schemas.microsoft.com/office/drawing/2014/main" id="{00000000-0008-0000-0100-00006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8" name="Text Box 4">
          <a:extLst>
            <a:ext uri="{FF2B5EF4-FFF2-40B4-BE49-F238E27FC236}">
              <a16:creationId xmlns:a16="http://schemas.microsoft.com/office/drawing/2014/main" id="{00000000-0008-0000-0100-00006E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9" name="Text Box 6">
          <a:extLst>
            <a:ext uri="{FF2B5EF4-FFF2-40B4-BE49-F238E27FC236}">
              <a16:creationId xmlns:a16="http://schemas.microsoft.com/office/drawing/2014/main" id="{00000000-0008-0000-0100-00006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0" name="Text Box 4">
          <a:extLst>
            <a:ext uri="{FF2B5EF4-FFF2-40B4-BE49-F238E27FC236}">
              <a16:creationId xmlns:a16="http://schemas.microsoft.com/office/drawing/2014/main" id="{00000000-0008-0000-0100-00007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1" name="Text Box 6">
          <a:extLst>
            <a:ext uri="{FF2B5EF4-FFF2-40B4-BE49-F238E27FC236}">
              <a16:creationId xmlns:a16="http://schemas.microsoft.com/office/drawing/2014/main" id="{00000000-0008-0000-0100-00007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2" name="Text Box 4">
          <a:extLst>
            <a:ext uri="{FF2B5EF4-FFF2-40B4-BE49-F238E27FC236}">
              <a16:creationId xmlns:a16="http://schemas.microsoft.com/office/drawing/2014/main" id="{00000000-0008-0000-0100-000072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3" name="Text Box 6">
          <a:extLst>
            <a:ext uri="{FF2B5EF4-FFF2-40B4-BE49-F238E27FC236}">
              <a16:creationId xmlns:a16="http://schemas.microsoft.com/office/drawing/2014/main" id="{00000000-0008-0000-0100-00007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4" name="Text Box 4">
          <a:extLst>
            <a:ext uri="{FF2B5EF4-FFF2-40B4-BE49-F238E27FC236}">
              <a16:creationId xmlns:a16="http://schemas.microsoft.com/office/drawing/2014/main" id="{00000000-0008-0000-0100-00007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5" name="Text Box 6">
          <a:extLst>
            <a:ext uri="{FF2B5EF4-FFF2-40B4-BE49-F238E27FC236}">
              <a16:creationId xmlns:a16="http://schemas.microsoft.com/office/drawing/2014/main" id="{00000000-0008-0000-0100-00007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6" name="Text Box 4">
          <a:extLst>
            <a:ext uri="{FF2B5EF4-FFF2-40B4-BE49-F238E27FC236}">
              <a16:creationId xmlns:a16="http://schemas.microsoft.com/office/drawing/2014/main" id="{00000000-0008-0000-0100-000076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7" name="Text Box 6">
          <a:extLst>
            <a:ext uri="{FF2B5EF4-FFF2-40B4-BE49-F238E27FC236}">
              <a16:creationId xmlns:a16="http://schemas.microsoft.com/office/drawing/2014/main" id="{00000000-0008-0000-0100-00007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8" name="Text Box 4">
          <a:extLst>
            <a:ext uri="{FF2B5EF4-FFF2-40B4-BE49-F238E27FC236}">
              <a16:creationId xmlns:a16="http://schemas.microsoft.com/office/drawing/2014/main" id="{00000000-0008-0000-0100-000078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9" name="Text Box 6">
          <a:extLst>
            <a:ext uri="{FF2B5EF4-FFF2-40B4-BE49-F238E27FC236}">
              <a16:creationId xmlns:a16="http://schemas.microsoft.com/office/drawing/2014/main" id="{00000000-0008-0000-0100-00007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0" name="Text Box 4">
          <a:extLst>
            <a:ext uri="{FF2B5EF4-FFF2-40B4-BE49-F238E27FC236}">
              <a16:creationId xmlns:a16="http://schemas.microsoft.com/office/drawing/2014/main" id="{00000000-0008-0000-0100-00007A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1" name="Text Box 6">
          <a:extLst>
            <a:ext uri="{FF2B5EF4-FFF2-40B4-BE49-F238E27FC236}">
              <a16:creationId xmlns:a16="http://schemas.microsoft.com/office/drawing/2014/main" id="{00000000-0008-0000-0100-00007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2" name="Text Box 4">
          <a:extLst>
            <a:ext uri="{FF2B5EF4-FFF2-40B4-BE49-F238E27FC236}">
              <a16:creationId xmlns:a16="http://schemas.microsoft.com/office/drawing/2014/main" id="{00000000-0008-0000-0100-00007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3" name="Text Box 6">
          <a:extLst>
            <a:ext uri="{FF2B5EF4-FFF2-40B4-BE49-F238E27FC236}">
              <a16:creationId xmlns:a16="http://schemas.microsoft.com/office/drawing/2014/main" id="{00000000-0008-0000-0100-00007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4" name="Text Box 4">
          <a:extLst>
            <a:ext uri="{FF2B5EF4-FFF2-40B4-BE49-F238E27FC236}">
              <a16:creationId xmlns:a16="http://schemas.microsoft.com/office/drawing/2014/main" id="{00000000-0008-0000-0100-00007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5" name="Text Box 6">
          <a:extLst>
            <a:ext uri="{FF2B5EF4-FFF2-40B4-BE49-F238E27FC236}">
              <a16:creationId xmlns:a16="http://schemas.microsoft.com/office/drawing/2014/main" id="{00000000-0008-0000-0100-00007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6" name="Text Box 4">
          <a:extLst>
            <a:ext uri="{FF2B5EF4-FFF2-40B4-BE49-F238E27FC236}">
              <a16:creationId xmlns:a16="http://schemas.microsoft.com/office/drawing/2014/main" id="{00000000-0008-0000-0100-00008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7" name="Text Box 6">
          <a:extLst>
            <a:ext uri="{FF2B5EF4-FFF2-40B4-BE49-F238E27FC236}">
              <a16:creationId xmlns:a16="http://schemas.microsoft.com/office/drawing/2014/main" id="{00000000-0008-0000-0100-00008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8" name="Text Box 4">
          <a:extLst>
            <a:ext uri="{FF2B5EF4-FFF2-40B4-BE49-F238E27FC236}">
              <a16:creationId xmlns:a16="http://schemas.microsoft.com/office/drawing/2014/main" id="{00000000-0008-0000-0100-00008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9" name="Text Box 6">
          <a:extLst>
            <a:ext uri="{FF2B5EF4-FFF2-40B4-BE49-F238E27FC236}">
              <a16:creationId xmlns:a16="http://schemas.microsoft.com/office/drawing/2014/main" id="{00000000-0008-0000-0100-00008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0" name="Text Box 4">
          <a:extLst>
            <a:ext uri="{FF2B5EF4-FFF2-40B4-BE49-F238E27FC236}">
              <a16:creationId xmlns:a16="http://schemas.microsoft.com/office/drawing/2014/main" id="{00000000-0008-0000-0100-00008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1" name="Text Box 6">
          <a:extLst>
            <a:ext uri="{FF2B5EF4-FFF2-40B4-BE49-F238E27FC236}">
              <a16:creationId xmlns:a16="http://schemas.microsoft.com/office/drawing/2014/main" id="{00000000-0008-0000-0100-00008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2" name="Text Box 4">
          <a:extLst>
            <a:ext uri="{FF2B5EF4-FFF2-40B4-BE49-F238E27FC236}">
              <a16:creationId xmlns:a16="http://schemas.microsoft.com/office/drawing/2014/main" id="{00000000-0008-0000-0100-00008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3" name="Text Box 6">
          <a:extLst>
            <a:ext uri="{FF2B5EF4-FFF2-40B4-BE49-F238E27FC236}">
              <a16:creationId xmlns:a16="http://schemas.microsoft.com/office/drawing/2014/main" id="{00000000-0008-0000-0100-00008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4" name="Text Box 4">
          <a:extLst>
            <a:ext uri="{FF2B5EF4-FFF2-40B4-BE49-F238E27FC236}">
              <a16:creationId xmlns:a16="http://schemas.microsoft.com/office/drawing/2014/main" id="{00000000-0008-0000-0100-00008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5" name="Text Box 6">
          <a:extLst>
            <a:ext uri="{FF2B5EF4-FFF2-40B4-BE49-F238E27FC236}">
              <a16:creationId xmlns:a16="http://schemas.microsoft.com/office/drawing/2014/main" id="{00000000-0008-0000-0100-00008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6" name="Text Box 4">
          <a:extLst>
            <a:ext uri="{FF2B5EF4-FFF2-40B4-BE49-F238E27FC236}">
              <a16:creationId xmlns:a16="http://schemas.microsoft.com/office/drawing/2014/main" id="{00000000-0008-0000-0100-00008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7" name="Text Box 6">
          <a:extLst>
            <a:ext uri="{FF2B5EF4-FFF2-40B4-BE49-F238E27FC236}">
              <a16:creationId xmlns:a16="http://schemas.microsoft.com/office/drawing/2014/main" id="{00000000-0008-0000-0100-00008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8" name="Text Box 4">
          <a:extLst>
            <a:ext uri="{FF2B5EF4-FFF2-40B4-BE49-F238E27FC236}">
              <a16:creationId xmlns:a16="http://schemas.microsoft.com/office/drawing/2014/main" id="{00000000-0008-0000-0100-00008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9" name="Text Box 6">
          <a:extLst>
            <a:ext uri="{FF2B5EF4-FFF2-40B4-BE49-F238E27FC236}">
              <a16:creationId xmlns:a16="http://schemas.microsoft.com/office/drawing/2014/main" id="{00000000-0008-0000-0100-00008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0" name="Text Box 4">
          <a:extLst>
            <a:ext uri="{FF2B5EF4-FFF2-40B4-BE49-F238E27FC236}">
              <a16:creationId xmlns:a16="http://schemas.microsoft.com/office/drawing/2014/main" id="{00000000-0008-0000-0100-00008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1" name="Text Box 6">
          <a:extLst>
            <a:ext uri="{FF2B5EF4-FFF2-40B4-BE49-F238E27FC236}">
              <a16:creationId xmlns:a16="http://schemas.microsoft.com/office/drawing/2014/main" id="{00000000-0008-0000-0100-00008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2" name="Text Box 6">
          <a:extLst>
            <a:ext uri="{FF2B5EF4-FFF2-40B4-BE49-F238E27FC236}">
              <a16:creationId xmlns:a16="http://schemas.microsoft.com/office/drawing/2014/main" id="{00000000-0008-0000-0100-000090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3" name="Text Box 4">
          <a:extLst>
            <a:ext uri="{FF2B5EF4-FFF2-40B4-BE49-F238E27FC236}">
              <a16:creationId xmlns:a16="http://schemas.microsoft.com/office/drawing/2014/main" id="{00000000-0008-0000-0100-000091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4" name="Text Box 6">
          <a:extLst>
            <a:ext uri="{FF2B5EF4-FFF2-40B4-BE49-F238E27FC236}">
              <a16:creationId xmlns:a16="http://schemas.microsoft.com/office/drawing/2014/main" id="{00000000-0008-0000-0100-000092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5" name="Text Box 4">
          <a:extLst>
            <a:ext uri="{FF2B5EF4-FFF2-40B4-BE49-F238E27FC236}">
              <a16:creationId xmlns:a16="http://schemas.microsoft.com/office/drawing/2014/main" id="{00000000-0008-0000-0100-000093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6" name="Text Box 6">
          <a:extLst>
            <a:ext uri="{FF2B5EF4-FFF2-40B4-BE49-F238E27FC236}">
              <a16:creationId xmlns:a16="http://schemas.microsoft.com/office/drawing/2014/main" id="{00000000-0008-0000-0100-000094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7" name="Text Box 4">
          <a:extLst>
            <a:ext uri="{FF2B5EF4-FFF2-40B4-BE49-F238E27FC236}">
              <a16:creationId xmlns:a16="http://schemas.microsoft.com/office/drawing/2014/main" id="{00000000-0008-0000-0100-000095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8" name="Text Box 6">
          <a:extLst>
            <a:ext uri="{FF2B5EF4-FFF2-40B4-BE49-F238E27FC236}">
              <a16:creationId xmlns:a16="http://schemas.microsoft.com/office/drawing/2014/main" id="{00000000-0008-0000-0100-000096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9" name="Text Box 4">
          <a:extLst>
            <a:ext uri="{FF2B5EF4-FFF2-40B4-BE49-F238E27FC236}">
              <a16:creationId xmlns:a16="http://schemas.microsoft.com/office/drawing/2014/main" id="{00000000-0008-0000-0100-000097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60" name="Text Box 6">
          <a:extLst>
            <a:ext uri="{FF2B5EF4-FFF2-40B4-BE49-F238E27FC236}">
              <a16:creationId xmlns:a16="http://schemas.microsoft.com/office/drawing/2014/main" id="{00000000-0008-0000-0100-000098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1" name="Text Box 4">
          <a:extLst>
            <a:ext uri="{FF2B5EF4-FFF2-40B4-BE49-F238E27FC236}">
              <a16:creationId xmlns:a16="http://schemas.microsoft.com/office/drawing/2014/main" id="{00000000-0008-0000-0100-000099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2" name="Text Box 6">
          <a:extLst>
            <a:ext uri="{FF2B5EF4-FFF2-40B4-BE49-F238E27FC236}">
              <a16:creationId xmlns:a16="http://schemas.microsoft.com/office/drawing/2014/main" id="{00000000-0008-0000-0100-00009A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3" name="Text Box 4">
          <a:extLst>
            <a:ext uri="{FF2B5EF4-FFF2-40B4-BE49-F238E27FC236}">
              <a16:creationId xmlns:a16="http://schemas.microsoft.com/office/drawing/2014/main" id="{00000000-0008-0000-0100-00009B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4" name="Text Box 6">
          <a:extLst>
            <a:ext uri="{FF2B5EF4-FFF2-40B4-BE49-F238E27FC236}">
              <a16:creationId xmlns:a16="http://schemas.microsoft.com/office/drawing/2014/main" id="{00000000-0008-0000-0100-00009C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5" name="Text Box 4">
          <a:extLst>
            <a:ext uri="{FF2B5EF4-FFF2-40B4-BE49-F238E27FC236}">
              <a16:creationId xmlns:a16="http://schemas.microsoft.com/office/drawing/2014/main" id="{00000000-0008-0000-0100-00009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6" name="Text Box 6">
          <a:extLst>
            <a:ext uri="{FF2B5EF4-FFF2-40B4-BE49-F238E27FC236}">
              <a16:creationId xmlns:a16="http://schemas.microsoft.com/office/drawing/2014/main" id="{00000000-0008-0000-0100-00009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67" name="Text Box 6">
          <a:extLst>
            <a:ext uri="{FF2B5EF4-FFF2-40B4-BE49-F238E27FC236}">
              <a16:creationId xmlns:a16="http://schemas.microsoft.com/office/drawing/2014/main" id="{00000000-0008-0000-0100-00009F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8" name="Text Box 4">
          <a:extLst>
            <a:ext uri="{FF2B5EF4-FFF2-40B4-BE49-F238E27FC236}">
              <a16:creationId xmlns:a16="http://schemas.microsoft.com/office/drawing/2014/main" id="{00000000-0008-0000-0100-0000A0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9" name="Text Box 6">
          <a:extLst>
            <a:ext uri="{FF2B5EF4-FFF2-40B4-BE49-F238E27FC236}">
              <a16:creationId xmlns:a16="http://schemas.microsoft.com/office/drawing/2014/main" id="{00000000-0008-0000-0100-0000A1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0" name="Text Box 4">
          <a:extLst>
            <a:ext uri="{FF2B5EF4-FFF2-40B4-BE49-F238E27FC236}">
              <a16:creationId xmlns:a16="http://schemas.microsoft.com/office/drawing/2014/main" id="{00000000-0008-0000-0100-0000A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1" name="Text Box 6">
          <a:extLst>
            <a:ext uri="{FF2B5EF4-FFF2-40B4-BE49-F238E27FC236}">
              <a16:creationId xmlns:a16="http://schemas.microsoft.com/office/drawing/2014/main" id="{00000000-0008-0000-0100-0000A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2" name="Text Box 4">
          <a:extLst>
            <a:ext uri="{FF2B5EF4-FFF2-40B4-BE49-F238E27FC236}">
              <a16:creationId xmlns:a16="http://schemas.microsoft.com/office/drawing/2014/main" id="{00000000-0008-0000-0100-0000A4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3" name="Text Box 6">
          <a:extLst>
            <a:ext uri="{FF2B5EF4-FFF2-40B4-BE49-F238E27FC236}">
              <a16:creationId xmlns:a16="http://schemas.microsoft.com/office/drawing/2014/main" id="{00000000-0008-0000-0100-0000A5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4" name="Text Box 4">
          <a:extLst>
            <a:ext uri="{FF2B5EF4-FFF2-40B4-BE49-F238E27FC236}">
              <a16:creationId xmlns:a16="http://schemas.microsoft.com/office/drawing/2014/main" id="{00000000-0008-0000-0100-0000A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5" name="Text Box 6">
          <a:extLst>
            <a:ext uri="{FF2B5EF4-FFF2-40B4-BE49-F238E27FC236}">
              <a16:creationId xmlns:a16="http://schemas.microsoft.com/office/drawing/2014/main" id="{00000000-0008-0000-0100-0000A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76" name="Text Box 6">
          <a:extLst>
            <a:ext uri="{FF2B5EF4-FFF2-40B4-BE49-F238E27FC236}">
              <a16:creationId xmlns:a16="http://schemas.microsoft.com/office/drawing/2014/main" id="{00000000-0008-0000-0100-0000A8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7" name="Text Box 4">
          <a:extLst>
            <a:ext uri="{FF2B5EF4-FFF2-40B4-BE49-F238E27FC236}">
              <a16:creationId xmlns:a16="http://schemas.microsoft.com/office/drawing/2014/main" id="{00000000-0008-0000-0100-0000A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8" name="Text Box 6">
          <a:extLst>
            <a:ext uri="{FF2B5EF4-FFF2-40B4-BE49-F238E27FC236}">
              <a16:creationId xmlns:a16="http://schemas.microsoft.com/office/drawing/2014/main" id="{00000000-0008-0000-0100-0000AA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79" name="Text Box 4">
          <a:extLst>
            <a:ext uri="{FF2B5EF4-FFF2-40B4-BE49-F238E27FC236}">
              <a16:creationId xmlns:a16="http://schemas.microsoft.com/office/drawing/2014/main" id="{00000000-0008-0000-0100-0000A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80" name="Text Box 6">
          <a:extLst>
            <a:ext uri="{FF2B5EF4-FFF2-40B4-BE49-F238E27FC236}">
              <a16:creationId xmlns:a16="http://schemas.microsoft.com/office/drawing/2014/main" id="{00000000-0008-0000-0100-0000AC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1" name="Text Box 4">
          <a:extLst>
            <a:ext uri="{FF2B5EF4-FFF2-40B4-BE49-F238E27FC236}">
              <a16:creationId xmlns:a16="http://schemas.microsoft.com/office/drawing/2014/main" id="{00000000-0008-0000-0100-0000A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2" name="Text Box 6">
          <a:extLst>
            <a:ext uri="{FF2B5EF4-FFF2-40B4-BE49-F238E27FC236}">
              <a16:creationId xmlns:a16="http://schemas.microsoft.com/office/drawing/2014/main" id="{00000000-0008-0000-0100-0000AE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3" name="Text Box 4">
          <a:extLst>
            <a:ext uri="{FF2B5EF4-FFF2-40B4-BE49-F238E27FC236}">
              <a16:creationId xmlns:a16="http://schemas.microsoft.com/office/drawing/2014/main" id="{00000000-0008-0000-0100-0000A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4" name="Text Box 6">
          <a:extLst>
            <a:ext uri="{FF2B5EF4-FFF2-40B4-BE49-F238E27FC236}">
              <a16:creationId xmlns:a16="http://schemas.microsoft.com/office/drawing/2014/main" id="{00000000-0008-0000-0100-0000B0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5" name="Text Box 4">
          <a:extLst>
            <a:ext uri="{FF2B5EF4-FFF2-40B4-BE49-F238E27FC236}">
              <a16:creationId xmlns:a16="http://schemas.microsoft.com/office/drawing/2014/main" id="{00000000-0008-0000-0100-0000B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6" name="Text Box 6">
          <a:extLst>
            <a:ext uri="{FF2B5EF4-FFF2-40B4-BE49-F238E27FC236}">
              <a16:creationId xmlns:a16="http://schemas.microsoft.com/office/drawing/2014/main" id="{00000000-0008-0000-0100-0000B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7" name="Text Box 4">
          <a:extLst>
            <a:ext uri="{FF2B5EF4-FFF2-40B4-BE49-F238E27FC236}">
              <a16:creationId xmlns:a16="http://schemas.microsoft.com/office/drawing/2014/main" id="{00000000-0008-0000-0100-0000B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8" name="Text Box 6">
          <a:extLst>
            <a:ext uri="{FF2B5EF4-FFF2-40B4-BE49-F238E27FC236}">
              <a16:creationId xmlns:a16="http://schemas.microsoft.com/office/drawing/2014/main" id="{00000000-0008-0000-0100-0000B4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9" name="Text Box 4">
          <a:extLst>
            <a:ext uri="{FF2B5EF4-FFF2-40B4-BE49-F238E27FC236}">
              <a16:creationId xmlns:a16="http://schemas.microsoft.com/office/drawing/2014/main" id="{00000000-0008-0000-0100-0000B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90" name="Text Box 6">
          <a:extLst>
            <a:ext uri="{FF2B5EF4-FFF2-40B4-BE49-F238E27FC236}">
              <a16:creationId xmlns:a16="http://schemas.microsoft.com/office/drawing/2014/main" id="{00000000-0008-0000-0100-0000B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1" name="Text Box 4">
          <a:extLst>
            <a:ext uri="{FF2B5EF4-FFF2-40B4-BE49-F238E27FC236}">
              <a16:creationId xmlns:a16="http://schemas.microsoft.com/office/drawing/2014/main" id="{00000000-0008-0000-0100-0000B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2" name="Text Box 6">
          <a:extLst>
            <a:ext uri="{FF2B5EF4-FFF2-40B4-BE49-F238E27FC236}">
              <a16:creationId xmlns:a16="http://schemas.microsoft.com/office/drawing/2014/main" id="{00000000-0008-0000-0100-0000B8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3" name="Text Box 4">
          <a:extLst>
            <a:ext uri="{FF2B5EF4-FFF2-40B4-BE49-F238E27FC236}">
              <a16:creationId xmlns:a16="http://schemas.microsoft.com/office/drawing/2014/main" id="{00000000-0008-0000-0100-0000B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4" name="Text Box 6">
          <a:extLst>
            <a:ext uri="{FF2B5EF4-FFF2-40B4-BE49-F238E27FC236}">
              <a16:creationId xmlns:a16="http://schemas.microsoft.com/office/drawing/2014/main" id="{00000000-0008-0000-0100-0000BA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5" name="Text Box 4">
          <a:extLst>
            <a:ext uri="{FF2B5EF4-FFF2-40B4-BE49-F238E27FC236}">
              <a16:creationId xmlns:a16="http://schemas.microsoft.com/office/drawing/2014/main" id="{00000000-0008-0000-0100-0000B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6" name="Text Box 6">
          <a:extLst>
            <a:ext uri="{FF2B5EF4-FFF2-40B4-BE49-F238E27FC236}">
              <a16:creationId xmlns:a16="http://schemas.microsoft.com/office/drawing/2014/main" id="{00000000-0008-0000-0100-0000B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7" name="Text Box 4">
          <a:extLst>
            <a:ext uri="{FF2B5EF4-FFF2-40B4-BE49-F238E27FC236}">
              <a16:creationId xmlns:a16="http://schemas.microsoft.com/office/drawing/2014/main" id="{00000000-0008-0000-0100-0000B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8" name="Text Box 6">
          <a:extLst>
            <a:ext uri="{FF2B5EF4-FFF2-40B4-BE49-F238E27FC236}">
              <a16:creationId xmlns:a16="http://schemas.microsoft.com/office/drawing/2014/main" id="{00000000-0008-0000-0100-0000BE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99" name="Text Box 4">
          <a:extLst>
            <a:ext uri="{FF2B5EF4-FFF2-40B4-BE49-F238E27FC236}">
              <a16:creationId xmlns:a16="http://schemas.microsoft.com/office/drawing/2014/main" id="{00000000-0008-0000-0100-0000B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600" name="Text Box 6">
          <a:extLst>
            <a:ext uri="{FF2B5EF4-FFF2-40B4-BE49-F238E27FC236}">
              <a16:creationId xmlns:a16="http://schemas.microsoft.com/office/drawing/2014/main" id="{00000000-0008-0000-0100-0000C0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1" name="Text Box 4">
          <a:extLst>
            <a:ext uri="{FF2B5EF4-FFF2-40B4-BE49-F238E27FC236}">
              <a16:creationId xmlns:a16="http://schemas.microsoft.com/office/drawing/2014/main" id="{00000000-0008-0000-0100-0000C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2" name="Text Box 6">
          <a:extLst>
            <a:ext uri="{FF2B5EF4-FFF2-40B4-BE49-F238E27FC236}">
              <a16:creationId xmlns:a16="http://schemas.microsoft.com/office/drawing/2014/main" id="{00000000-0008-0000-0100-0000C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3" name="Text Box 4">
          <a:extLst>
            <a:ext uri="{FF2B5EF4-FFF2-40B4-BE49-F238E27FC236}">
              <a16:creationId xmlns:a16="http://schemas.microsoft.com/office/drawing/2014/main" id="{00000000-0008-0000-0100-0000C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4" name="Text Box 6">
          <a:extLst>
            <a:ext uri="{FF2B5EF4-FFF2-40B4-BE49-F238E27FC236}">
              <a16:creationId xmlns:a16="http://schemas.microsoft.com/office/drawing/2014/main" id="{00000000-0008-0000-0100-0000C4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5" name="Text Box 4">
          <a:extLst>
            <a:ext uri="{FF2B5EF4-FFF2-40B4-BE49-F238E27FC236}">
              <a16:creationId xmlns:a16="http://schemas.microsoft.com/office/drawing/2014/main" id="{00000000-0008-0000-0100-0000C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6" name="Text Box 6">
          <a:extLst>
            <a:ext uri="{FF2B5EF4-FFF2-40B4-BE49-F238E27FC236}">
              <a16:creationId xmlns:a16="http://schemas.microsoft.com/office/drawing/2014/main" id="{00000000-0008-0000-0100-0000C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7" name="Text Box 4">
          <a:extLst>
            <a:ext uri="{FF2B5EF4-FFF2-40B4-BE49-F238E27FC236}">
              <a16:creationId xmlns:a16="http://schemas.microsoft.com/office/drawing/2014/main" id="{00000000-0008-0000-0100-0000C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8" name="Text Box 6">
          <a:extLst>
            <a:ext uri="{FF2B5EF4-FFF2-40B4-BE49-F238E27FC236}">
              <a16:creationId xmlns:a16="http://schemas.microsoft.com/office/drawing/2014/main" id="{00000000-0008-0000-0100-0000C8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9" name="Text Box 4">
          <a:extLst>
            <a:ext uri="{FF2B5EF4-FFF2-40B4-BE49-F238E27FC236}">
              <a16:creationId xmlns:a16="http://schemas.microsoft.com/office/drawing/2014/main" id="{00000000-0008-0000-0100-0000C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10" name="Text Box 6">
          <a:extLst>
            <a:ext uri="{FF2B5EF4-FFF2-40B4-BE49-F238E27FC236}">
              <a16:creationId xmlns:a16="http://schemas.microsoft.com/office/drawing/2014/main" id="{00000000-0008-0000-0100-0000CA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1" name="Text Box 4">
          <a:extLst>
            <a:ext uri="{FF2B5EF4-FFF2-40B4-BE49-F238E27FC236}">
              <a16:creationId xmlns:a16="http://schemas.microsoft.com/office/drawing/2014/main" id="{00000000-0008-0000-0100-0000C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2" name="Text Box 6">
          <a:extLst>
            <a:ext uri="{FF2B5EF4-FFF2-40B4-BE49-F238E27FC236}">
              <a16:creationId xmlns:a16="http://schemas.microsoft.com/office/drawing/2014/main" id="{00000000-0008-0000-0100-0000CC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3" name="Text Box 4">
          <a:extLst>
            <a:ext uri="{FF2B5EF4-FFF2-40B4-BE49-F238E27FC236}">
              <a16:creationId xmlns:a16="http://schemas.microsoft.com/office/drawing/2014/main" id="{00000000-0008-0000-0100-0000C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4" name="Text Box 6">
          <a:extLst>
            <a:ext uri="{FF2B5EF4-FFF2-40B4-BE49-F238E27FC236}">
              <a16:creationId xmlns:a16="http://schemas.microsoft.com/office/drawing/2014/main" id="{00000000-0008-0000-0100-0000CE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5" name="Text Box 4">
          <a:extLst>
            <a:ext uri="{FF2B5EF4-FFF2-40B4-BE49-F238E27FC236}">
              <a16:creationId xmlns:a16="http://schemas.microsoft.com/office/drawing/2014/main" id="{00000000-0008-0000-0100-0000C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6" name="Text Box 6">
          <a:extLst>
            <a:ext uri="{FF2B5EF4-FFF2-40B4-BE49-F238E27FC236}">
              <a16:creationId xmlns:a16="http://schemas.microsoft.com/office/drawing/2014/main" id="{00000000-0008-0000-0100-0000D0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7" name="Text Box 4">
          <a:extLst>
            <a:ext uri="{FF2B5EF4-FFF2-40B4-BE49-F238E27FC236}">
              <a16:creationId xmlns:a16="http://schemas.microsoft.com/office/drawing/2014/main" id="{00000000-0008-0000-0100-0000D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8" name="Text Box 6">
          <a:extLst>
            <a:ext uri="{FF2B5EF4-FFF2-40B4-BE49-F238E27FC236}">
              <a16:creationId xmlns:a16="http://schemas.microsoft.com/office/drawing/2014/main" id="{00000000-0008-0000-0100-0000D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19" name="Text Box 4">
          <a:extLst>
            <a:ext uri="{FF2B5EF4-FFF2-40B4-BE49-F238E27FC236}">
              <a16:creationId xmlns:a16="http://schemas.microsoft.com/office/drawing/2014/main" id="{00000000-0008-0000-0100-0000D3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20" name="Text Box 6">
          <a:extLst>
            <a:ext uri="{FF2B5EF4-FFF2-40B4-BE49-F238E27FC236}">
              <a16:creationId xmlns:a16="http://schemas.microsoft.com/office/drawing/2014/main" id="{00000000-0008-0000-0100-0000D4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1" name="Text Box 4">
          <a:extLst>
            <a:ext uri="{FF2B5EF4-FFF2-40B4-BE49-F238E27FC236}">
              <a16:creationId xmlns:a16="http://schemas.microsoft.com/office/drawing/2014/main" id="{00000000-0008-0000-0100-0000D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2" name="Text Box 6">
          <a:extLst>
            <a:ext uri="{FF2B5EF4-FFF2-40B4-BE49-F238E27FC236}">
              <a16:creationId xmlns:a16="http://schemas.microsoft.com/office/drawing/2014/main" id="{00000000-0008-0000-0100-0000D6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3" name="Text Box 4">
          <a:extLst>
            <a:ext uri="{FF2B5EF4-FFF2-40B4-BE49-F238E27FC236}">
              <a16:creationId xmlns:a16="http://schemas.microsoft.com/office/drawing/2014/main" id="{00000000-0008-0000-0100-0000D7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4" name="Text Box 6">
          <a:extLst>
            <a:ext uri="{FF2B5EF4-FFF2-40B4-BE49-F238E27FC236}">
              <a16:creationId xmlns:a16="http://schemas.microsoft.com/office/drawing/2014/main" id="{00000000-0008-0000-0100-0000D8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5" name="Text Box 4">
          <a:extLst>
            <a:ext uri="{FF2B5EF4-FFF2-40B4-BE49-F238E27FC236}">
              <a16:creationId xmlns:a16="http://schemas.microsoft.com/office/drawing/2014/main" id="{00000000-0008-0000-0100-0000D9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6" name="Text Box 6">
          <a:extLst>
            <a:ext uri="{FF2B5EF4-FFF2-40B4-BE49-F238E27FC236}">
              <a16:creationId xmlns:a16="http://schemas.microsoft.com/office/drawing/2014/main" id="{00000000-0008-0000-0100-0000D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7" name="Text Box 4">
          <a:extLst>
            <a:ext uri="{FF2B5EF4-FFF2-40B4-BE49-F238E27FC236}">
              <a16:creationId xmlns:a16="http://schemas.microsoft.com/office/drawing/2014/main" id="{00000000-0008-0000-0100-0000DB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8" name="Text Box 6">
          <a:extLst>
            <a:ext uri="{FF2B5EF4-FFF2-40B4-BE49-F238E27FC236}">
              <a16:creationId xmlns:a16="http://schemas.microsoft.com/office/drawing/2014/main" id="{00000000-0008-0000-0100-0000DC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29" name="Text Box 4">
          <a:extLst>
            <a:ext uri="{FF2B5EF4-FFF2-40B4-BE49-F238E27FC236}">
              <a16:creationId xmlns:a16="http://schemas.microsoft.com/office/drawing/2014/main" id="{00000000-0008-0000-0100-0000DD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30" name="Text Box 6">
          <a:extLst>
            <a:ext uri="{FF2B5EF4-FFF2-40B4-BE49-F238E27FC236}">
              <a16:creationId xmlns:a16="http://schemas.microsoft.com/office/drawing/2014/main" id="{00000000-0008-0000-0100-0000D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1" name="Text Box 4">
          <a:extLst>
            <a:ext uri="{FF2B5EF4-FFF2-40B4-BE49-F238E27FC236}">
              <a16:creationId xmlns:a16="http://schemas.microsoft.com/office/drawing/2014/main" id="{00000000-0008-0000-0100-0000D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2" name="Text Box 6">
          <a:extLst>
            <a:ext uri="{FF2B5EF4-FFF2-40B4-BE49-F238E27FC236}">
              <a16:creationId xmlns:a16="http://schemas.microsoft.com/office/drawing/2014/main" id="{00000000-0008-0000-0100-0000E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3" name="Text Box 4">
          <a:extLst>
            <a:ext uri="{FF2B5EF4-FFF2-40B4-BE49-F238E27FC236}">
              <a16:creationId xmlns:a16="http://schemas.microsoft.com/office/drawing/2014/main" id="{00000000-0008-0000-0100-0000E1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4" name="Text Box 6">
          <a:extLst>
            <a:ext uri="{FF2B5EF4-FFF2-40B4-BE49-F238E27FC236}">
              <a16:creationId xmlns:a16="http://schemas.microsoft.com/office/drawing/2014/main" id="{00000000-0008-0000-0100-0000E2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5" name="Text Box 4">
          <a:extLst>
            <a:ext uri="{FF2B5EF4-FFF2-40B4-BE49-F238E27FC236}">
              <a16:creationId xmlns:a16="http://schemas.microsoft.com/office/drawing/2014/main" id="{00000000-0008-0000-0100-0000E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6" name="Text Box 6">
          <a:extLst>
            <a:ext uri="{FF2B5EF4-FFF2-40B4-BE49-F238E27FC236}">
              <a16:creationId xmlns:a16="http://schemas.microsoft.com/office/drawing/2014/main" id="{00000000-0008-0000-0100-0000E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7" name="Text Box 4">
          <a:extLst>
            <a:ext uri="{FF2B5EF4-FFF2-40B4-BE49-F238E27FC236}">
              <a16:creationId xmlns:a16="http://schemas.microsoft.com/office/drawing/2014/main" id="{00000000-0008-0000-0100-0000E5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8" name="Text Box 6">
          <a:extLst>
            <a:ext uri="{FF2B5EF4-FFF2-40B4-BE49-F238E27FC236}">
              <a16:creationId xmlns:a16="http://schemas.microsoft.com/office/drawing/2014/main" id="{00000000-0008-0000-0100-0000E6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9" name="Text Box 4">
          <a:extLst>
            <a:ext uri="{FF2B5EF4-FFF2-40B4-BE49-F238E27FC236}">
              <a16:creationId xmlns:a16="http://schemas.microsoft.com/office/drawing/2014/main" id="{00000000-0008-0000-0100-0000E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40" name="Text Box 6">
          <a:extLst>
            <a:ext uri="{FF2B5EF4-FFF2-40B4-BE49-F238E27FC236}">
              <a16:creationId xmlns:a16="http://schemas.microsoft.com/office/drawing/2014/main" id="{00000000-0008-0000-0100-0000E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1" name="Text Box 4">
          <a:extLst>
            <a:ext uri="{FF2B5EF4-FFF2-40B4-BE49-F238E27FC236}">
              <a16:creationId xmlns:a16="http://schemas.microsoft.com/office/drawing/2014/main" id="{00000000-0008-0000-0100-0000E9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2" name="Text Box 6">
          <a:extLst>
            <a:ext uri="{FF2B5EF4-FFF2-40B4-BE49-F238E27FC236}">
              <a16:creationId xmlns:a16="http://schemas.microsoft.com/office/drawing/2014/main" id="{00000000-0008-0000-0100-0000EA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3" name="Text Box 4">
          <a:extLst>
            <a:ext uri="{FF2B5EF4-FFF2-40B4-BE49-F238E27FC236}">
              <a16:creationId xmlns:a16="http://schemas.microsoft.com/office/drawing/2014/main" id="{00000000-0008-0000-0100-0000E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4" name="Text Box 6">
          <a:extLst>
            <a:ext uri="{FF2B5EF4-FFF2-40B4-BE49-F238E27FC236}">
              <a16:creationId xmlns:a16="http://schemas.microsoft.com/office/drawing/2014/main" id="{00000000-0008-0000-0100-0000E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5" name="Text Box 4">
          <a:extLst>
            <a:ext uri="{FF2B5EF4-FFF2-40B4-BE49-F238E27FC236}">
              <a16:creationId xmlns:a16="http://schemas.microsoft.com/office/drawing/2014/main" id="{00000000-0008-0000-0100-0000ED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6" name="Text Box 6">
          <a:extLst>
            <a:ext uri="{FF2B5EF4-FFF2-40B4-BE49-F238E27FC236}">
              <a16:creationId xmlns:a16="http://schemas.microsoft.com/office/drawing/2014/main" id="{00000000-0008-0000-0100-0000EE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7" name="Text Box 4">
          <a:extLst>
            <a:ext uri="{FF2B5EF4-FFF2-40B4-BE49-F238E27FC236}">
              <a16:creationId xmlns:a16="http://schemas.microsoft.com/office/drawing/2014/main" id="{00000000-0008-0000-0100-0000EF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8" name="Text Box 6">
          <a:extLst>
            <a:ext uri="{FF2B5EF4-FFF2-40B4-BE49-F238E27FC236}">
              <a16:creationId xmlns:a16="http://schemas.microsoft.com/office/drawing/2014/main" id="{00000000-0008-0000-0100-0000F0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9" name="Text Box 4">
          <a:extLst>
            <a:ext uri="{FF2B5EF4-FFF2-40B4-BE49-F238E27FC236}">
              <a16:creationId xmlns:a16="http://schemas.microsoft.com/office/drawing/2014/main" id="{00000000-0008-0000-0100-0000F1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50" name="Text Box 6">
          <a:extLst>
            <a:ext uri="{FF2B5EF4-FFF2-40B4-BE49-F238E27FC236}">
              <a16:creationId xmlns:a16="http://schemas.microsoft.com/office/drawing/2014/main" id="{00000000-0008-0000-0100-0000F2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1" name="Text Box 4">
          <a:extLst>
            <a:ext uri="{FF2B5EF4-FFF2-40B4-BE49-F238E27FC236}">
              <a16:creationId xmlns:a16="http://schemas.microsoft.com/office/drawing/2014/main" id="{00000000-0008-0000-0100-0000F3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2" name="Text Box 6">
          <a:extLst>
            <a:ext uri="{FF2B5EF4-FFF2-40B4-BE49-F238E27FC236}">
              <a16:creationId xmlns:a16="http://schemas.microsoft.com/office/drawing/2014/main" id="{00000000-0008-0000-0100-0000F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3" name="Text Box 4">
          <a:extLst>
            <a:ext uri="{FF2B5EF4-FFF2-40B4-BE49-F238E27FC236}">
              <a16:creationId xmlns:a16="http://schemas.microsoft.com/office/drawing/2014/main" id="{00000000-0008-0000-0100-0000F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4" name="Text Box 6">
          <a:extLst>
            <a:ext uri="{FF2B5EF4-FFF2-40B4-BE49-F238E27FC236}">
              <a16:creationId xmlns:a16="http://schemas.microsoft.com/office/drawing/2014/main" id="{00000000-0008-0000-0100-0000F6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5" name="Text Box 4">
          <a:extLst>
            <a:ext uri="{FF2B5EF4-FFF2-40B4-BE49-F238E27FC236}">
              <a16:creationId xmlns:a16="http://schemas.microsoft.com/office/drawing/2014/main" id="{00000000-0008-0000-0100-0000F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6" name="Text Box 6">
          <a:extLst>
            <a:ext uri="{FF2B5EF4-FFF2-40B4-BE49-F238E27FC236}">
              <a16:creationId xmlns:a16="http://schemas.microsoft.com/office/drawing/2014/main" id="{00000000-0008-0000-0100-0000F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7" name="Text Box 4">
          <a:extLst>
            <a:ext uri="{FF2B5EF4-FFF2-40B4-BE49-F238E27FC236}">
              <a16:creationId xmlns:a16="http://schemas.microsoft.com/office/drawing/2014/main" id="{00000000-0008-0000-0100-0000F9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8" name="Text Box 6">
          <a:extLst>
            <a:ext uri="{FF2B5EF4-FFF2-40B4-BE49-F238E27FC236}">
              <a16:creationId xmlns:a16="http://schemas.microsoft.com/office/drawing/2014/main" id="{00000000-0008-0000-0100-0000FA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9" name="Text Box 4">
          <a:extLst>
            <a:ext uri="{FF2B5EF4-FFF2-40B4-BE49-F238E27FC236}">
              <a16:creationId xmlns:a16="http://schemas.microsoft.com/office/drawing/2014/main" id="{00000000-0008-0000-0100-0000F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0" name="Text Box 6">
          <a:extLst>
            <a:ext uri="{FF2B5EF4-FFF2-40B4-BE49-F238E27FC236}">
              <a16:creationId xmlns:a16="http://schemas.microsoft.com/office/drawing/2014/main" id="{00000000-0008-0000-0100-0000FC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1" name="Text Box 4">
          <a:extLst>
            <a:ext uri="{FF2B5EF4-FFF2-40B4-BE49-F238E27FC236}">
              <a16:creationId xmlns:a16="http://schemas.microsoft.com/office/drawing/2014/main" id="{00000000-0008-0000-0100-0000FD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2" name="Text Box 6">
          <a:extLst>
            <a:ext uri="{FF2B5EF4-FFF2-40B4-BE49-F238E27FC236}">
              <a16:creationId xmlns:a16="http://schemas.microsoft.com/office/drawing/2014/main" id="{00000000-0008-0000-0100-0000FE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3" name="Text Box 4">
          <a:extLst>
            <a:ext uri="{FF2B5EF4-FFF2-40B4-BE49-F238E27FC236}">
              <a16:creationId xmlns:a16="http://schemas.microsoft.com/office/drawing/2014/main" id="{00000000-0008-0000-0100-0000F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4" name="Text Box 6">
          <a:extLst>
            <a:ext uri="{FF2B5EF4-FFF2-40B4-BE49-F238E27FC236}">
              <a16:creationId xmlns:a16="http://schemas.microsoft.com/office/drawing/2014/main" id="{00000000-0008-0000-0100-00000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5" name="Text Box 4">
          <a:extLst>
            <a:ext uri="{FF2B5EF4-FFF2-40B4-BE49-F238E27FC236}">
              <a16:creationId xmlns:a16="http://schemas.microsoft.com/office/drawing/2014/main" id="{00000000-0008-0000-0100-000001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6" name="Text Box 6">
          <a:extLst>
            <a:ext uri="{FF2B5EF4-FFF2-40B4-BE49-F238E27FC236}">
              <a16:creationId xmlns:a16="http://schemas.microsoft.com/office/drawing/2014/main" id="{00000000-0008-0000-0100-000002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7" name="Text Box 4">
          <a:extLst>
            <a:ext uri="{FF2B5EF4-FFF2-40B4-BE49-F238E27FC236}">
              <a16:creationId xmlns:a16="http://schemas.microsoft.com/office/drawing/2014/main" id="{00000000-0008-0000-0100-00000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8" name="Text Box 6">
          <a:extLst>
            <a:ext uri="{FF2B5EF4-FFF2-40B4-BE49-F238E27FC236}">
              <a16:creationId xmlns:a16="http://schemas.microsoft.com/office/drawing/2014/main" id="{00000000-0008-0000-0100-00000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9" name="Text Box 4">
          <a:extLst>
            <a:ext uri="{FF2B5EF4-FFF2-40B4-BE49-F238E27FC236}">
              <a16:creationId xmlns:a16="http://schemas.microsoft.com/office/drawing/2014/main" id="{00000000-0008-0000-0100-00000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0" name="Text Box 6">
          <a:extLst>
            <a:ext uri="{FF2B5EF4-FFF2-40B4-BE49-F238E27FC236}">
              <a16:creationId xmlns:a16="http://schemas.microsoft.com/office/drawing/2014/main" id="{00000000-0008-0000-0100-00000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1" name="Text Box 4">
          <a:extLst>
            <a:ext uri="{FF2B5EF4-FFF2-40B4-BE49-F238E27FC236}">
              <a16:creationId xmlns:a16="http://schemas.microsoft.com/office/drawing/2014/main" id="{00000000-0008-0000-0100-00000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2" name="Text Box 6">
          <a:extLst>
            <a:ext uri="{FF2B5EF4-FFF2-40B4-BE49-F238E27FC236}">
              <a16:creationId xmlns:a16="http://schemas.microsoft.com/office/drawing/2014/main" id="{00000000-0008-0000-0100-00000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3" name="Text Box 4">
          <a:extLst>
            <a:ext uri="{FF2B5EF4-FFF2-40B4-BE49-F238E27FC236}">
              <a16:creationId xmlns:a16="http://schemas.microsoft.com/office/drawing/2014/main" id="{00000000-0008-0000-0100-00000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4" name="Text Box 6">
          <a:extLst>
            <a:ext uri="{FF2B5EF4-FFF2-40B4-BE49-F238E27FC236}">
              <a16:creationId xmlns:a16="http://schemas.microsoft.com/office/drawing/2014/main" id="{00000000-0008-0000-0100-00000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5" name="Text Box 4">
          <a:extLst>
            <a:ext uri="{FF2B5EF4-FFF2-40B4-BE49-F238E27FC236}">
              <a16:creationId xmlns:a16="http://schemas.microsoft.com/office/drawing/2014/main" id="{00000000-0008-0000-0100-00000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6" name="Text Box 6">
          <a:extLst>
            <a:ext uri="{FF2B5EF4-FFF2-40B4-BE49-F238E27FC236}">
              <a16:creationId xmlns:a16="http://schemas.microsoft.com/office/drawing/2014/main" id="{00000000-0008-0000-0100-00000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7" name="Text Box 4">
          <a:extLst>
            <a:ext uri="{FF2B5EF4-FFF2-40B4-BE49-F238E27FC236}">
              <a16:creationId xmlns:a16="http://schemas.microsoft.com/office/drawing/2014/main" id="{00000000-0008-0000-0100-00000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8" name="Text Box 6">
          <a:extLst>
            <a:ext uri="{FF2B5EF4-FFF2-40B4-BE49-F238E27FC236}">
              <a16:creationId xmlns:a16="http://schemas.microsoft.com/office/drawing/2014/main" id="{00000000-0008-0000-0100-00000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79" name="Text Box 4">
          <a:extLst>
            <a:ext uri="{FF2B5EF4-FFF2-40B4-BE49-F238E27FC236}">
              <a16:creationId xmlns:a16="http://schemas.microsoft.com/office/drawing/2014/main" id="{00000000-0008-0000-0100-00000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80" name="Text Box 6">
          <a:extLst>
            <a:ext uri="{FF2B5EF4-FFF2-40B4-BE49-F238E27FC236}">
              <a16:creationId xmlns:a16="http://schemas.microsoft.com/office/drawing/2014/main" id="{00000000-0008-0000-0100-00001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1" name="Text Box 4">
          <a:extLst>
            <a:ext uri="{FF2B5EF4-FFF2-40B4-BE49-F238E27FC236}">
              <a16:creationId xmlns:a16="http://schemas.microsoft.com/office/drawing/2014/main" id="{00000000-0008-0000-0100-00001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2" name="Text Box 6">
          <a:extLst>
            <a:ext uri="{FF2B5EF4-FFF2-40B4-BE49-F238E27FC236}">
              <a16:creationId xmlns:a16="http://schemas.microsoft.com/office/drawing/2014/main" id="{00000000-0008-0000-0100-00001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3" name="Text Box 4">
          <a:extLst>
            <a:ext uri="{FF2B5EF4-FFF2-40B4-BE49-F238E27FC236}">
              <a16:creationId xmlns:a16="http://schemas.microsoft.com/office/drawing/2014/main" id="{00000000-0008-0000-0100-00001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4" name="Text Box 6">
          <a:extLst>
            <a:ext uri="{FF2B5EF4-FFF2-40B4-BE49-F238E27FC236}">
              <a16:creationId xmlns:a16="http://schemas.microsoft.com/office/drawing/2014/main" id="{00000000-0008-0000-0100-00001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85" name="Text Box 6">
          <a:extLst>
            <a:ext uri="{FF2B5EF4-FFF2-40B4-BE49-F238E27FC236}">
              <a16:creationId xmlns:a16="http://schemas.microsoft.com/office/drawing/2014/main" id="{00000000-0008-0000-0100-000015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6" name="Text Box 4">
          <a:extLst>
            <a:ext uri="{FF2B5EF4-FFF2-40B4-BE49-F238E27FC236}">
              <a16:creationId xmlns:a16="http://schemas.microsoft.com/office/drawing/2014/main" id="{00000000-0008-0000-0100-00001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7" name="Text Box 6">
          <a:extLst>
            <a:ext uri="{FF2B5EF4-FFF2-40B4-BE49-F238E27FC236}">
              <a16:creationId xmlns:a16="http://schemas.microsoft.com/office/drawing/2014/main" id="{00000000-0008-0000-0100-000017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8" name="Text Box 4">
          <a:extLst>
            <a:ext uri="{FF2B5EF4-FFF2-40B4-BE49-F238E27FC236}">
              <a16:creationId xmlns:a16="http://schemas.microsoft.com/office/drawing/2014/main" id="{00000000-0008-0000-0100-00001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9" name="Text Box 6">
          <a:extLst>
            <a:ext uri="{FF2B5EF4-FFF2-40B4-BE49-F238E27FC236}">
              <a16:creationId xmlns:a16="http://schemas.microsoft.com/office/drawing/2014/main" id="{00000000-0008-0000-0100-00001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0" name="Text Box 4">
          <a:extLst>
            <a:ext uri="{FF2B5EF4-FFF2-40B4-BE49-F238E27FC236}">
              <a16:creationId xmlns:a16="http://schemas.microsoft.com/office/drawing/2014/main" id="{00000000-0008-0000-0100-00001A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1" name="Text Box 6">
          <a:extLst>
            <a:ext uri="{FF2B5EF4-FFF2-40B4-BE49-F238E27FC236}">
              <a16:creationId xmlns:a16="http://schemas.microsoft.com/office/drawing/2014/main" id="{00000000-0008-0000-0100-00001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2" name="Text Box 4">
          <a:extLst>
            <a:ext uri="{FF2B5EF4-FFF2-40B4-BE49-F238E27FC236}">
              <a16:creationId xmlns:a16="http://schemas.microsoft.com/office/drawing/2014/main" id="{00000000-0008-0000-0100-00001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3" name="Text Box 6">
          <a:extLst>
            <a:ext uri="{FF2B5EF4-FFF2-40B4-BE49-F238E27FC236}">
              <a16:creationId xmlns:a16="http://schemas.microsoft.com/office/drawing/2014/main" id="{00000000-0008-0000-0100-00001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94" name="Text Box 6">
          <a:extLst>
            <a:ext uri="{FF2B5EF4-FFF2-40B4-BE49-F238E27FC236}">
              <a16:creationId xmlns:a16="http://schemas.microsoft.com/office/drawing/2014/main" id="{00000000-0008-0000-0100-00001E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5" name="Text Box 4">
          <a:extLst>
            <a:ext uri="{FF2B5EF4-FFF2-40B4-BE49-F238E27FC236}">
              <a16:creationId xmlns:a16="http://schemas.microsoft.com/office/drawing/2014/main" id="{00000000-0008-0000-0100-00001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6" name="Text Box 6">
          <a:extLst>
            <a:ext uri="{FF2B5EF4-FFF2-40B4-BE49-F238E27FC236}">
              <a16:creationId xmlns:a16="http://schemas.microsoft.com/office/drawing/2014/main" id="{00000000-0008-0000-0100-00002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7" name="Text Box 4">
          <a:extLst>
            <a:ext uri="{FF2B5EF4-FFF2-40B4-BE49-F238E27FC236}">
              <a16:creationId xmlns:a16="http://schemas.microsoft.com/office/drawing/2014/main" id="{00000000-0008-0000-0100-000021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8" name="Text Box 6">
          <a:extLst>
            <a:ext uri="{FF2B5EF4-FFF2-40B4-BE49-F238E27FC236}">
              <a16:creationId xmlns:a16="http://schemas.microsoft.com/office/drawing/2014/main" id="{00000000-0008-0000-0100-00002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9" name="Text Box 4">
          <a:extLst>
            <a:ext uri="{FF2B5EF4-FFF2-40B4-BE49-F238E27FC236}">
              <a16:creationId xmlns:a16="http://schemas.microsoft.com/office/drawing/2014/main" id="{00000000-0008-0000-0100-00002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0" name="Text Box 6">
          <a:extLst>
            <a:ext uri="{FF2B5EF4-FFF2-40B4-BE49-F238E27FC236}">
              <a16:creationId xmlns:a16="http://schemas.microsoft.com/office/drawing/2014/main" id="{00000000-0008-0000-0100-00002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1" name="Text Box 4">
          <a:extLst>
            <a:ext uri="{FF2B5EF4-FFF2-40B4-BE49-F238E27FC236}">
              <a16:creationId xmlns:a16="http://schemas.microsoft.com/office/drawing/2014/main" id="{00000000-0008-0000-0100-00002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2" name="Text Box 6">
          <a:extLst>
            <a:ext uri="{FF2B5EF4-FFF2-40B4-BE49-F238E27FC236}">
              <a16:creationId xmlns:a16="http://schemas.microsoft.com/office/drawing/2014/main" id="{00000000-0008-0000-0100-00002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3" name="Text Box 4">
          <a:extLst>
            <a:ext uri="{FF2B5EF4-FFF2-40B4-BE49-F238E27FC236}">
              <a16:creationId xmlns:a16="http://schemas.microsoft.com/office/drawing/2014/main" id="{00000000-0008-0000-0100-00002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4" name="Text Box 6">
          <a:extLst>
            <a:ext uri="{FF2B5EF4-FFF2-40B4-BE49-F238E27FC236}">
              <a16:creationId xmlns:a16="http://schemas.microsoft.com/office/drawing/2014/main" id="{00000000-0008-0000-0100-00002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5" name="Text Box 4">
          <a:extLst>
            <a:ext uri="{FF2B5EF4-FFF2-40B4-BE49-F238E27FC236}">
              <a16:creationId xmlns:a16="http://schemas.microsoft.com/office/drawing/2014/main" id="{00000000-0008-0000-0100-000029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6" name="Text Box 6">
          <a:extLst>
            <a:ext uri="{FF2B5EF4-FFF2-40B4-BE49-F238E27FC236}">
              <a16:creationId xmlns:a16="http://schemas.microsoft.com/office/drawing/2014/main" id="{00000000-0008-0000-0100-00002A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7" name="Text Box 4">
          <a:extLst>
            <a:ext uri="{FF2B5EF4-FFF2-40B4-BE49-F238E27FC236}">
              <a16:creationId xmlns:a16="http://schemas.microsoft.com/office/drawing/2014/main" id="{00000000-0008-0000-0100-00002B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8" name="Text Box 6">
          <a:extLst>
            <a:ext uri="{FF2B5EF4-FFF2-40B4-BE49-F238E27FC236}">
              <a16:creationId xmlns:a16="http://schemas.microsoft.com/office/drawing/2014/main" id="{00000000-0008-0000-0100-00002C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09" name="Text Box 4">
          <a:extLst>
            <a:ext uri="{FF2B5EF4-FFF2-40B4-BE49-F238E27FC236}">
              <a16:creationId xmlns:a16="http://schemas.microsoft.com/office/drawing/2014/main" id="{00000000-0008-0000-0100-00002D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0" name="Text Box 6">
          <a:extLst>
            <a:ext uri="{FF2B5EF4-FFF2-40B4-BE49-F238E27FC236}">
              <a16:creationId xmlns:a16="http://schemas.microsoft.com/office/drawing/2014/main" id="{00000000-0008-0000-0100-00002E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1" name="Text Box 4">
          <a:extLst>
            <a:ext uri="{FF2B5EF4-FFF2-40B4-BE49-F238E27FC236}">
              <a16:creationId xmlns:a16="http://schemas.microsoft.com/office/drawing/2014/main" id="{00000000-0008-0000-0100-00002F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2" name="Text Box 6">
          <a:extLst>
            <a:ext uri="{FF2B5EF4-FFF2-40B4-BE49-F238E27FC236}">
              <a16:creationId xmlns:a16="http://schemas.microsoft.com/office/drawing/2014/main" id="{00000000-0008-0000-0100-000030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3" name="Text Box 4">
          <a:extLst>
            <a:ext uri="{FF2B5EF4-FFF2-40B4-BE49-F238E27FC236}">
              <a16:creationId xmlns:a16="http://schemas.microsoft.com/office/drawing/2014/main" id="{00000000-0008-0000-0100-00003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4" name="Text Box 6">
          <a:extLst>
            <a:ext uri="{FF2B5EF4-FFF2-40B4-BE49-F238E27FC236}">
              <a16:creationId xmlns:a16="http://schemas.microsoft.com/office/drawing/2014/main" id="{00000000-0008-0000-0100-00003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5" name="Text Box 4">
          <a:extLst>
            <a:ext uri="{FF2B5EF4-FFF2-40B4-BE49-F238E27FC236}">
              <a16:creationId xmlns:a16="http://schemas.microsoft.com/office/drawing/2014/main" id="{00000000-0008-0000-0100-000033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6" name="Text Box 6">
          <a:extLst>
            <a:ext uri="{FF2B5EF4-FFF2-40B4-BE49-F238E27FC236}">
              <a16:creationId xmlns:a16="http://schemas.microsoft.com/office/drawing/2014/main" id="{00000000-0008-0000-0100-000034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7" name="Text Box 4">
          <a:extLst>
            <a:ext uri="{FF2B5EF4-FFF2-40B4-BE49-F238E27FC236}">
              <a16:creationId xmlns:a16="http://schemas.microsoft.com/office/drawing/2014/main" id="{00000000-0008-0000-0100-00003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8" name="Text Box 6">
          <a:extLst>
            <a:ext uri="{FF2B5EF4-FFF2-40B4-BE49-F238E27FC236}">
              <a16:creationId xmlns:a16="http://schemas.microsoft.com/office/drawing/2014/main" id="{00000000-0008-0000-0100-00003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19" name="Text Box 4">
          <a:extLst>
            <a:ext uri="{FF2B5EF4-FFF2-40B4-BE49-F238E27FC236}">
              <a16:creationId xmlns:a16="http://schemas.microsoft.com/office/drawing/2014/main" id="{00000000-0008-0000-0100-000037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20" name="Text Box 6">
          <a:extLst>
            <a:ext uri="{FF2B5EF4-FFF2-40B4-BE49-F238E27FC236}">
              <a16:creationId xmlns:a16="http://schemas.microsoft.com/office/drawing/2014/main" id="{00000000-0008-0000-0100-000038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1" name="Text Box 4">
          <a:extLst>
            <a:ext uri="{FF2B5EF4-FFF2-40B4-BE49-F238E27FC236}">
              <a16:creationId xmlns:a16="http://schemas.microsoft.com/office/drawing/2014/main" id="{00000000-0008-0000-0100-00003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2" name="Text Box 6">
          <a:extLst>
            <a:ext uri="{FF2B5EF4-FFF2-40B4-BE49-F238E27FC236}">
              <a16:creationId xmlns:a16="http://schemas.microsoft.com/office/drawing/2014/main" id="{00000000-0008-0000-0100-00003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3" name="Text Box 4">
          <a:extLst>
            <a:ext uri="{FF2B5EF4-FFF2-40B4-BE49-F238E27FC236}">
              <a16:creationId xmlns:a16="http://schemas.microsoft.com/office/drawing/2014/main" id="{00000000-0008-0000-0100-00003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4" name="Text Box 6">
          <a:extLst>
            <a:ext uri="{FF2B5EF4-FFF2-40B4-BE49-F238E27FC236}">
              <a16:creationId xmlns:a16="http://schemas.microsoft.com/office/drawing/2014/main" id="{00000000-0008-0000-0100-00003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5" name="Text Box 4">
          <a:extLst>
            <a:ext uri="{FF2B5EF4-FFF2-40B4-BE49-F238E27FC236}">
              <a16:creationId xmlns:a16="http://schemas.microsoft.com/office/drawing/2014/main" id="{00000000-0008-0000-0100-00003D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6" name="Text Box 6">
          <a:extLst>
            <a:ext uri="{FF2B5EF4-FFF2-40B4-BE49-F238E27FC236}">
              <a16:creationId xmlns:a16="http://schemas.microsoft.com/office/drawing/2014/main" id="{00000000-0008-0000-0100-00003E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7" name="Text Box 4">
          <a:extLst>
            <a:ext uri="{FF2B5EF4-FFF2-40B4-BE49-F238E27FC236}">
              <a16:creationId xmlns:a16="http://schemas.microsoft.com/office/drawing/2014/main" id="{00000000-0008-0000-0100-00003F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8" name="Text Box 6">
          <a:extLst>
            <a:ext uri="{FF2B5EF4-FFF2-40B4-BE49-F238E27FC236}">
              <a16:creationId xmlns:a16="http://schemas.microsoft.com/office/drawing/2014/main" id="{00000000-0008-0000-0100-000040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29" name="Text Box 4">
          <a:extLst>
            <a:ext uri="{FF2B5EF4-FFF2-40B4-BE49-F238E27FC236}">
              <a16:creationId xmlns:a16="http://schemas.microsoft.com/office/drawing/2014/main" id="{00000000-0008-0000-0100-00004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0" name="Text Box 6">
          <a:extLst>
            <a:ext uri="{FF2B5EF4-FFF2-40B4-BE49-F238E27FC236}">
              <a16:creationId xmlns:a16="http://schemas.microsoft.com/office/drawing/2014/main" id="{00000000-0008-0000-0100-00004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1" name="Text Box 4">
          <a:extLst>
            <a:ext uri="{FF2B5EF4-FFF2-40B4-BE49-F238E27FC236}">
              <a16:creationId xmlns:a16="http://schemas.microsoft.com/office/drawing/2014/main" id="{00000000-0008-0000-0100-000043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2" name="Text Box 6">
          <a:extLst>
            <a:ext uri="{FF2B5EF4-FFF2-40B4-BE49-F238E27FC236}">
              <a16:creationId xmlns:a16="http://schemas.microsoft.com/office/drawing/2014/main" id="{00000000-0008-0000-0100-000044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3" name="Text Box 4">
          <a:extLst>
            <a:ext uri="{FF2B5EF4-FFF2-40B4-BE49-F238E27FC236}">
              <a16:creationId xmlns:a16="http://schemas.microsoft.com/office/drawing/2014/main" id="{00000000-0008-0000-0100-00004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4" name="Text Box 6">
          <a:extLst>
            <a:ext uri="{FF2B5EF4-FFF2-40B4-BE49-F238E27FC236}">
              <a16:creationId xmlns:a16="http://schemas.microsoft.com/office/drawing/2014/main" id="{00000000-0008-0000-0100-00004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5" name="Text Box 4">
          <a:extLst>
            <a:ext uri="{FF2B5EF4-FFF2-40B4-BE49-F238E27FC236}">
              <a16:creationId xmlns:a16="http://schemas.microsoft.com/office/drawing/2014/main" id="{00000000-0008-0000-0100-000047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6" name="Text Box 6">
          <a:extLst>
            <a:ext uri="{FF2B5EF4-FFF2-40B4-BE49-F238E27FC236}">
              <a16:creationId xmlns:a16="http://schemas.microsoft.com/office/drawing/2014/main" id="{00000000-0008-0000-0100-000048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7" name="Text Box 4">
          <a:extLst>
            <a:ext uri="{FF2B5EF4-FFF2-40B4-BE49-F238E27FC236}">
              <a16:creationId xmlns:a16="http://schemas.microsoft.com/office/drawing/2014/main" id="{00000000-0008-0000-0100-000049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8" name="Text Box 6">
          <a:extLst>
            <a:ext uri="{FF2B5EF4-FFF2-40B4-BE49-F238E27FC236}">
              <a16:creationId xmlns:a16="http://schemas.microsoft.com/office/drawing/2014/main" id="{00000000-0008-0000-0100-00004A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39" name="Text Box 4">
          <a:extLst>
            <a:ext uri="{FF2B5EF4-FFF2-40B4-BE49-F238E27FC236}">
              <a16:creationId xmlns:a16="http://schemas.microsoft.com/office/drawing/2014/main" id="{00000000-0008-0000-0100-00004B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40" name="Text Box 6">
          <a:extLst>
            <a:ext uri="{FF2B5EF4-FFF2-40B4-BE49-F238E27FC236}">
              <a16:creationId xmlns:a16="http://schemas.microsoft.com/office/drawing/2014/main" id="{00000000-0008-0000-0100-00004C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1" name="Text Box 4">
          <a:extLst>
            <a:ext uri="{FF2B5EF4-FFF2-40B4-BE49-F238E27FC236}">
              <a16:creationId xmlns:a16="http://schemas.microsoft.com/office/drawing/2014/main" id="{00000000-0008-0000-0100-00004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2" name="Text Box 6">
          <a:extLst>
            <a:ext uri="{FF2B5EF4-FFF2-40B4-BE49-F238E27FC236}">
              <a16:creationId xmlns:a16="http://schemas.microsoft.com/office/drawing/2014/main" id="{00000000-0008-0000-0100-00004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3" name="Text Box 4">
          <a:extLst>
            <a:ext uri="{FF2B5EF4-FFF2-40B4-BE49-F238E27FC236}">
              <a16:creationId xmlns:a16="http://schemas.microsoft.com/office/drawing/2014/main" id="{00000000-0008-0000-0100-00004F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4" name="Text Box 6">
          <a:extLst>
            <a:ext uri="{FF2B5EF4-FFF2-40B4-BE49-F238E27FC236}">
              <a16:creationId xmlns:a16="http://schemas.microsoft.com/office/drawing/2014/main" id="{00000000-0008-0000-0100-000050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5" name="Text Box 4">
          <a:extLst>
            <a:ext uri="{FF2B5EF4-FFF2-40B4-BE49-F238E27FC236}">
              <a16:creationId xmlns:a16="http://schemas.microsoft.com/office/drawing/2014/main" id="{00000000-0008-0000-0100-000051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6" name="Text Box 6">
          <a:extLst>
            <a:ext uri="{FF2B5EF4-FFF2-40B4-BE49-F238E27FC236}">
              <a16:creationId xmlns:a16="http://schemas.microsoft.com/office/drawing/2014/main" id="{00000000-0008-0000-0100-000052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7" name="Text Box 4">
          <a:extLst>
            <a:ext uri="{FF2B5EF4-FFF2-40B4-BE49-F238E27FC236}">
              <a16:creationId xmlns:a16="http://schemas.microsoft.com/office/drawing/2014/main" id="{00000000-0008-0000-0100-00005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8" name="Text Box 6">
          <a:extLst>
            <a:ext uri="{FF2B5EF4-FFF2-40B4-BE49-F238E27FC236}">
              <a16:creationId xmlns:a16="http://schemas.microsoft.com/office/drawing/2014/main" id="{00000000-0008-0000-0100-00005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49" name="Text Box 4">
          <a:extLst>
            <a:ext uri="{FF2B5EF4-FFF2-40B4-BE49-F238E27FC236}">
              <a16:creationId xmlns:a16="http://schemas.microsoft.com/office/drawing/2014/main" id="{00000000-0008-0000-0100-000055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50" name="Text Box 6">
          <a:extLst>
            <a:ext uri="{FF2B5EF4-FFF2-40B4-BE49-F238E27FC236}">
              <a16:creationId xmlns:a16="http://schemas.microsoft.com/office/drawing/2014/main" id="{00000000-0008-0000-0100-000056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1" name="Text Box 4">
          <a:extLst>
            <a:ext uri="{FF2B5EF4-FFF2-40B4-BE49-F238E27FC236}">
              <a16:creationId xmlns:a16="http://schemas.microsoft.com/office/drawing/2014/main" id="{00000000-0008-0000-0100-00005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2" name="Text Box 6">
          <a:extLst>
            <a:ext uri="{FF2B5EF4-FFF2-40B4-BE49-F238E27FC236}">
              <a16:creationId xmlns:a16="http://schemas.microsoft.com/office/drawing/2014/main" id="{00000000-0008-0000-0100-00005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3" name="Text Box 4">
          <a:extLst>
            <a:ext uri="{FF2B5EF4-FFF2-40B4-BE49-F238E27FC236}">
              <a16:creationId xmlns:a16="http://schemas.microsoft.com/office/drawing/2014/main" id="{00000000-0008-0000-0100-000059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4" name="Text Box 6">
          <a:extLst>
            <a:ext uri="{FF2B5EF4-FFF2-40B4-BE49-F238E27FC236}">
              <a16:creationId xmlns:a16="http://schemas.microsoft.com/office/drawing/2014/main" id="{00000000-0008-0000-0100-00005A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5" name="Text Box 4">
          <a:extLst>
            <a:ext uri="{FF2B5EF4-FFF2-40B4-BE49-F238E27FC236}">
              <a16:creationId xmlns:a16="http://schemas.microsoft.com/office/drawing/2014/main" id="{00000000-0008-0000-0100-00005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6" name="Text Box 6">
          <a:extLst>
            <a:ext uri="{FF2B5EF4-FFF2-40B4-BE49-F238E27FC236}">
              <a16:creationId xmlns:a16="http://schemas.microsoft.com/office/drawing/2014/main" id="{00000000-0008-0000-0100-00005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7" name="Text Box 4">
          <a:extLst>
            <a:ext uri="{FF2B5EF4-FFF2-40B4-BE49-F238E27FC236}">
              <a16:creationId xmlns:a16="http://schemas.microsoft.com/office/drawing/2014/main" id="{00000000-0008-0000-0100-00005D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8" name="Text Box 6">
          <a:extLst>
            <a:ext uri="{FF2B5EF4-FFF2-40B4-BE49-F238E27FC236}">
              <a16:creationId xmlns:a16="http://schemas.microsoft.com/office/drawing/2014/main" id="{00000000-0008-0000-0100-00005E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59" name="Text Box 4">
          <a:extLst>
            <a:ext uri="{FF2B5EF4-FFF2-40B4-BE49-F238E27FC236}">
              <a16:creationId xmlns:a16="http://schemas.microsoft.com/office/drawing/2014/main" id="{00000000-0008-0000-0100-00005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60" name="Text Box 6">
          <a:extLst>
            <a:ext uri="{FF2B5EF4-FFF2-40B4-BE49-F238E27FC236}">
              <a16:creationId xmlns:a16="http://schemas.microsoft.com/office/drawing/2014/main" id="{00000000-0008-0000-0100-00006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1" name="Text Box 4">
          <a:extLst>
            <a:ext uri="{FF2B5EF4-FFF2-40B4-BE49-F238E27FC236}">
              <a16:creationId xmlns:a16="http://schemas.microsoft.com/office/drawing/2014/main" id="{00000000-0008-0000-0100-00006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2" name="Text Box 6">
          <a:extLst>
            <a:ext uri="{FF2B5EF4-FFF2-40B4-BE49-F238E27FC236}">
              <a16:creationId xmlns:a16="http://schemas.microsoft.com/office/drawing/2014/main" id="{00000000-0008-0000-0100-00006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3" name="Text Box 4">
          <a:extLst>
            <a:ext uri="{FF2B5EF4-FFF2-40B4-BE49-F238E27FC236}">
              <a16:creationId xmlns:a16="http://schemas.microsoft.com/office/drawing/2014/main" id="{00000000-0008-0000-0100-00006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4" name="Text Box 6">
          <a:extLst>
            <a:ext uri="{FF2B5EF4-FFF2-40B4-BE49-F238E27FC236}">
              <a16:creationId xmlns:a16="http://schemas.microsoft.com/office/drawing/2014/main" id="{00000000-0008-0000-0100-00006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5" name="Text Box 4">
          <a:extLst>
            <a:ext uri="{FF2B5EF4-FFF2-40B4-BE49-F238E27FC236}">
              <a16:creationId xmlns:a16="http://schemas.microsoft.com/office/drawing/2014/main" id="{00000000-0008-0000-0100-00006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6" name="Text Box 6">
          <a:extLst>
            <a:ext uri="{FF2B5EF4-FFF2-40B4-BE49-F238E27FC236}">
              <a16:creationId xmlns:a16="http://schemas.microsoft.com/office/drawing/2014/main" id="{00000000-0008-0000-0100-00006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7" name="Text Box 4">
          <a:extLst>
            <a:ext uri="{FF2B5EF4-FFF2-40B4-BE49-F238E27FC236}">
              <a16:creationId xmlns:a16="http://schemas.microsoft.com/office/drawing/2014/main" id="{00000000-0008-0000-0100-00006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8" name="Text Box 6">
          <a:extLst>
            <a:ext uri="{FF2B5EF4-FFF2-40B4-BE49-F238E27FC236}">
              <a16:creationId xmlns:a16="http://schemas.microsoft.com/office/drawing/2014/main" id="{00000000-0008-0000-0100-00006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9" name="Text Box 4">
          <a:extLst>
            <a:ext uri="{FF2B5EF4-FFF2-40B4-BE49-F238E27FC236}">
              <a16:creationId xmlns:a16="http://schemas.microsoft.com/office/drawing/2014/main" id="{00000000-0008-0000-0100-00006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0" name="Text Box 6">
          <a:extLst>
            <a:ext uri="{FF2B5EF4-FFF2-40B4-BE49-F238E27FC236}">
              <a16:creationId xmlns:a16="http://schemas.microsoft.com/office/drawing/2014/main" id="{00000000-0008-0000-0100-00006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1" name="Text Box 4">
          <a:extLst>
            <a:ext uri="{FF2B5EF4-FFF2-40B4-BE49-F238E27FC236}">
              <a16:creationId xmlns:a16="http://schemas.microsoft.com/office/drawing/2014/main" id="{00000000-0008-0000-0100-00006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2" name="Text Box 6">
          <a:extLst>
            <a:ext uri="{FF2B5EF4-FFF2-40B4-BE49-F238E27FC236}">
              <a16:creationId xmlns:a16="http://schemas.microsoft.com/office/drawing/2014/main" id="{00000000-0008-0000-0100-00006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3" name="Text Box 4">
          <a:extLst>
            <a:ext uri="{FF2B5EF4-FFF2-40B4-BE49-F238E27FC236}">
              <a16:creationId xmlns:a16="http://schemas.microsoft.com/office/drawing/2014/main" id="{00000000-0008-0000-0100-00006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4" name="Text Box 6">
          <a:extLst>
            <a:ext uri="{FF2B5EF4-FFF2-40B4-BE49-F238E27FC236}">
              <a16:creationId xmlns:a16="http://schemas.microsoft.com/office/drawing/2014/main" id="{00000000-0008-0000-0100-00006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5" name="Text Box 4">
          <a:extLst>
            <a:ext uri="{FF2B5EF4-FFF2-40B4-BE49-F238E27FC236}">
              <a16:creationId xmlns:a16="http://schemas.microsoft.com/office/drawing/2014/main" id="{00000000-0008-0000-0100-00006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6" name="Text Box 6">
          <a:extLst>
            <a:ext uri="{FF2B5EF4-FFF2-40B4-BE49-F238E27FC236}">
              <a16:creationId xmlns:a16="http://schemas.microsoft.com/office/drawing/2014/main" id="{00000000-0008-0000-0100-00007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7" name="Text Box 4">
          <a:extLst>
            <a:ext uri="{FF2B5EF4-FFF2-40B4-BE49-F238E27FC236}">
              <a16:creationId xmlns:a16="http://schemas.microsoft.com/office/drawing/2014/main" id="{00000000-0008-0000-0100-000071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8" name="Text Box 6">
          <a:extLst>
            <a:ext uri="{FF2B5EF4-FFF2-40B4-BE49-F238E27FC236}">
              <a16:creationId xmlns:a16="http://schemas.microsoft.com/office/drawing/2014/main" id="{00000000-0008-0000-0100-000072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79" name="Text Box 4">
          <a:extLst>
            <a:ext uri="{FF2B5EF4-FFF2-40B4-BE49-F238E27FC236}">
              <a16:creationId xmlns:a16="http://schemas.microsoft.com/office/drawing/2014/main" id="{00000000-0008-0000-0100-00007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80" name="Text Box 6">
          <a:extLst>
            <a:ext uri="{FF2B5EF4-FFF2-40B4-BE49-F238E27FC236}">
              <a16:creationId xmlns:a16="http://schemas.microsoft.com/office/drawing/2014/main" id="{00000000-0008-0000-0100-00007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1" name="Text Box 4">
          <a:extLst>
            <a:ext uri="{FF2B5EF4-FFF2-40B4-BE49-F238E27FC236}">
              <a16:creationId xmlns:a16="http://schemas.microsoft.com/office/drawing/2014/main" id="{00000000-0008-0000-0100-000075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2" name="Text Box 6">
          <a:extLst>
            <a:ext uri="{FF2B5EF4-FFF2-40B4-BE49-F238E27FC236}">
              <a16:creationId xmlns:a16="http://schemas.microsoft.com/office/drawing/2014/main" id="{00000000-0008-0000-0100-00007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3" name="Text Box 4">
          <a:extLst>
            <a:ext uri="{FF2B5EF4-FFF2-40B4-BE49-F238E27FC236}">
              <a16:creationId xmlns:a16="http://schemas.microsoft.com/office/drawing/2014/main" id="{00000000-0008-0000-0100-00007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4" name="Text Box 6">
          <a:extLst>
            <a:ext uri="{FF2B5EF4-FFF2-40B4-BE49-F238E27FC236}">
              <a16:creationId xmlns:a16="http://schemas.microsoft.com/office/drawing/2014/main" id="{00000000-0008-0000-0100-00007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5" name="Text Box 4">
          <a:extLst>
            <a:ext uri="{FF2B5EF4-FFF2-40B4-BE49-F238E27FC236}">
              <a16:creationId xmlns:a16="http://schemas.microsoft.com/office/drawing/2014/main" id="{00000000-0008-0000-0100-000079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6" name="Text Box 6">
          <a:extLst>
            <a:ext uri="{FF2B5EF4-FFF2-40B4-BE49-F238E27FC236}">
              <a16:creationId xmlns:a16="http://schemas.microsoft.com/office/drawing/2014/main" id="{00000000-0008-0000-0100-00007A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7" name="Text Box 4">
          <a:extLst>
            <a:ext uri="{FF2B5EF4-FFF2-40B4-BE49-F238E27FC236}">
              <a16:creationId xmlns:a16="http://schemas.microsoft.com/office/drawing/2014/main" id="{00000000-0008-0000-0100-00007B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8" name="Text Box 6">
          <a:extLst>
            <a:ext uri="{FF2B5EF4-FFF2-40B4-BE49-F238E27FC236}">
              <a16:creationId xmlns:a16="http://schemas.microsoft.com/office/drawing/2014/main" id="{00000000-0008-0000-0100-00007C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89" name="Text Box 4">
          <a:extLst>
            <a:ext uri="{FF2B5EF4-FFF2-40B4-BE49-F238E27FC236}">
              <a16:creationId xmlns:a16="http://schemas.microsoft.com/office/drawing/2014/main" id="{00000000-0008-0000-0100-00007D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0" name="Text Box 6">
          <a:extLst>
            <a:ext uri="{FF2B5EF4-FFF2-40B4-BE49-F238E27FC236}">
              <a16:creationId xmlns:a16="http://schemas.microsoft.com/office/drawing/2014/main" id="{00000000-0008-0000-0100-00007E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1" name="Text Box 4">
          <a:extLst>
            <a:ext uri="{FF2B5EF4-FFF2-40B4-BE49-F238E27FC236}">
              <a16:creationId xmlns:a16="http://schemas.microsoft.com/office/drawing/2014/main" id="{00000000-0008-0000-0100-00007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2" name="Text Box 6">
          <a:extLst>
            <a:ext uri="{FF2B5EF4-FFF2-40B4-BE49-F238E27FC236}">
              <a16:creationId xmlns:a16="http://schemas.microsoft.com/office/drawing/2014/main" id="{00000000-0008-0000-0100-00008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3" name="Text Box 4">
          <a:extLst>
            <a:ext uri="{FF2B5EF4-FFF2-40B4-BE49-F238E27FC236}">
              <a16:creationId xmlns:a16="http://schemas.microsoft.com/office/drawing/2014/main" id="{00000000-0008-0000-0100-00008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4" name="Text Box 6">
          <a:extLst>
            <a:ext uri="{FF2B5EF4-FFF2-40B4-BE49-F238E27FC236}">
              <a16:creationId xmlns:a16="http://schemas.microsoft.com/office/drawing/2014/main" id="{00000000-0008-0000-0100-00008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5" name="Text Box 4">
          <a:extLst>
            <a:ext uri="{FF2B5EF4-FFF2-40B4-BE49-F238E27FC236}">
              <a16:creationId xmlns:a16="http://schemas.microsoft.com/office/drawing/2014/main" id="{00000000-0008-0000-0100-00008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6" name="Text Box 6">
          <a:extLst>
            <a:ext uri="{FF2B5EF4-FFF2-40B4-BE49-F238E27FC236}">
              <a16:creationId xmlns:a16="http://schemas.microsoft.com/office/drawing/2014/main" id="{00000000-0008-0000-0100-00008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7" name="Text Box 4">
          <a:extLst>
            <a:ext uri="{FF2B5EF4-FFF2-40B4-BE49-F238E27FC236}">
              <a16:creationId xmlns:a16="http://schemas.microsoft.com/office/drawing/2014/main" id="{00000000-0008-0000-0100-000085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8" name="Text Box 6">
          <a:extLst>
            <a:ext uri="{FF2B5EF4-FFF2-40B4-BE49-F238E27FC236}">
              <a16:creationId xmlns:a16="http://schemas.microsoft.com/office/drawing/2014/main" id="{00000000-0008-0000-0100-000086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99" name="Text Box 4">
          <a:extLst>
            <a:ext uri="{FF2B5EF4-FFF2-40B4-BE49-F238E27FC236}">
              <a16:creationId xmlns:a16="http://schemas.microsoft.com/office/drawing/2014/main" id="{00000000-0008-0000-0100-000087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0" name="Text Box 6">
          <a:extLst>
            <a:ext uri="{FF2B5EF4-FFF2-40B4-BE49-F238E27FC236}">
              <a16:creationId xmlns:a16="http://schemas.microsoft.com/office/drawing/2014/main" id="{00000000-0008-0000-0100-000088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1" name="Text Box 4">
          <a:extLst>
            <a:ext uri="{FF2B5EF4-FFF2-40B4-BE49-F238E27FC236}">
              <a16:creationId xmlns:a16="http://schemas.microsoft.com/office/drawing/2014/main" id="{00000000-0008-0000-0100-00008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2" name="Text Box 6">
          <a:extLst>
            <a:ext uri="{FF2B5EF4-FFF2-40B4-BE49-F238E27FC236}">
              <a16:creationId xmlns:a16="http://schemas.microsoft.com/office/drawing/2014/main" id="{00000000-0008-0000-0100-00008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3" name="Text Box 4">
          <a:extLst>
            <a:ext uri="{FF2B5EF4-FFF2-40B4-BE49-F238E27FC236}">
              <a16:creationId xmlns:a16="http://schemas.microsoft.com/office/drawing/2014/main" id="{00000000-0008-0000-0100-00008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4" name="Text Box 6">
          <a:extLst>
            <a:ext uri="{FF2B5EF4-FFF2-40B4-BE49-F238E27FC236}">
              <a16:creationId xmlns:a16="http://schemas.microsoft.com/office/drawing/2014/main" id="{00000000-0008-0000-0100-00008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5" name="Text Box 4">
          <a:extLst>
            <a:ext uri="{FF2B5EF4-FFF2-40B4-BE49-F238E27FC236}">
              <a16:creationId xmlns:a16="http://schemas.microsoft.com/office/drawing/2014/main" id="{00000000-0008-0000-0100-00008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6" name="Text Box 6">
          <a:extLst>
            <a:ext uri="{FF2B5EF4-FFF2-40B4-BE49-F238E27FC236}">
              <a16:creationId xmlns:a16="http://schemas.microsoft.com/office/drawing/2014/main" id="{00000000-0008-0000-0100-00008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7" name="Text Box 4">
          <a:extLst>
            <a:ext uri="{FF2B5EF4-FFF2-40B4-BE49-F238E27FC236}">
              <a16:creationId xmlns:a16="http://schemas.microsoft.com/office/drawing/2014/main" id="{00000000-0008-0000-0100-00008F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8" name="Text Box 6">
          <a:extLst>
            <a:ext uri="{FF2B5EF4-FFF2-40B4-BE49-F238E27FC236}">
              <a16:creationId xmlns:a16="http://schemas.microsoft.com/office/drawing/2014/main" id="{00000000-0008-0000-0100-000090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9" name="Text Box 4">
          <a:extLst>
            <a:ext uri="{FF2B5EF4-FFF2-40B4-BE49-F238E27FC236}">
              <a16:creationId xmlns:a16="http://schemas.microsoft.com/office/drawing/2014/main" id="{00000000-0008-0000-0100-00009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0" name="Text Box 6">
          <a:extLst>
            <a:ext uri="{FF2B5EF4-FFF2-40B4-BE49-F238E27FC236}">
              <a16:creationId xmlns:a16="http://schemas.microsoft.com/office/drawing/2014/main" id="{00000000-0008-0000-0100-00009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1" name="Text Box 4">
          <a:extLst>
            <a:ext uri="{FF2B5EF4-FFF2-40B4-BE49-F238E27FC236}">
              <a16:creationId xmlns:a16="http://schemas.microsoft.com/office/drawing/2014/main" id="{00000000-0008-0000-0100-000093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2" name="Text Box 6">
          <a:extLst>
            <a:ext uri="{FF2B5EF4-FFF2-40B4-BE49-F238E27FC236}">
              <a16:creationId xmlns:a16="http://schemas.microsoft.com/office/drawing/2014/main" id="{00000000-0008-0000-0100-000094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3" name="Text Box 4">
          <a:extLst>
            <a:ext uri="{FF2B5EF4-FFF2-40B4-BE49-F238E27FC236}">
              <a16:creationId xmlns:a16="http://schemas.microsoft.com/office/drawing/2014/main" id="{00000000-0008-0000-0100-00009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4" name="Text Box 6">
          <a:extLst>
            <a:ext uri="{FF2B5EF4-FFF2-40B4-BE49-F238E27FC236}">
              <a16:creationId xmlns:a16="http://schemas.microsoft.com/office/drawing/2014/main" id="{00000000-0008-0000-0100-00009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5" name="Text Box 4">
          <a:extLst>
            <a:ext uri="{FF2B5EF4-FFF2-40B4-BE49-F238E27FC236}">
              <a16:creationId xmlns:a16="http://schemas.microsoft.com/office/drawing/2014/main" id="{00000000-0008-0000-0100-000097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6" name="Text Box 6">
          <a:extLst>
            <a:ext uri="{FF2B5EF4-FFF2-40B4-BE49-F238E27FC236}">
              <a16:creationId xmlns:a16="http://schemas.microsoft.com/office/drawing/2014/main" id="{00000000-0008-0000-0100-000098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7" name="Text Box 4">
          <a:extLst>
            <a:ext uri="{FF2B5EF4-FFF2-40B4-BE49-F238E27FC236}">
              <a16:creationId xmlns:a16="http://schemas.microsoft.com/office/drawing/2014/main" id="{00000000-0008-0000-0100-00009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8" name="Text Box 6">
          <a:extLst>
            <a:ext uri="{FF2B5EF4-FFF2-40B4-BE49-F238E27FC236}">
              <a16:creationId xmlns:a16="http://schemas.microsoft.com/office/drawing/2014/main" id="{00000000-0008-0000-0100-00009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19" name="Text Box 4">
          <a:extLst>
            <a:ext uri="{FF2B5EF4-FFF2-40B4-BE49-F238E27FC236}">
              <a16:creationId xmlns:a16="http://schemas.microsoft.com/office/drawing/2014/main" id="{00000000-0008-0000-0100-00009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20" name="Text Box 6">
          <a:extLst>
            <a:ext uri="{FF2B5EF4-FFF2-40B4-BE49-F238E27FC236}">
              <a16:creationId xmlns:a16="http://schemas.microsoft.com/office/drawing/2014/main" id="{00000000-0008-0000-0100-00009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1" name="Text Box 4">
          <a:extLst>
            <a:ext uri="{FF2B5EF4-FFF2-40B4-BE49-F238E27FC236}">
              <a16:creationId xmlns:a16="http://schemas.microsoft.com/office/drawing/2014/main" id="{00000000-0008-0000-0100-00009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2" name="Text Box 6">
          <a:extLst>
            <a:ext uri="{FF2B5EF4-FFF2-40B4-BE49-F238E27FC236}">
              <a16:creationId xmlns:a16="http://schemas.microsoft.com/office/drawing/2014/main" id="{00000000-0008-0000-0100-00009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3" name="Text Box 4">
          <a:extLst>
            <a:ext uri="{FF2B5EF4-FFF2-40B4-BE49-F238E27FC236}">
              <a16:creationId xmlns:a16="http://schemas.microsoft.com/office/drawing/2014/main" id="{00000000-0008-0000-0100-00009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4" name="Text Box 6">
          <a:extLst>
            <a:ext uri="{FF2B5EF4-FFF2-40B4-BE49-F238E27FC236}">
              <a16:creationId xmlns:a16="http://schemas.microsoft.com/office/drawing/2014/main" id="{00000000-0008-0000-0100-0000A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5" name="Text Box 4">
          <a:extLst>
            <a:ext uri="{FF2B5EF4-FFF2-40B4-BE49-F238E27FC236}">
              <a16:creationId xmlns:a16="http://schemas.microsoft.com/office/drawing/2014/main" id="{00000000-0008-0000-0100-0000A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6" name="Text Box 6">
          <a:extLst>
            <a:ext uri="{FF2B5EF4-FFF2-40B4-BE49-F238E27FC236}">
              <a16:creationId xmlns:a16="http://schemas.microsoft.com/office/drawing/2014/main" id="{00000000-0008-0000-0100-0000A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7" name="Text Box 4">
          <a:extLst>
            <a:ext uri="{FF2B5EF4-FFF2-40B4-BE49-F238E27FC236}">
              <a16:creationId xmlns:a16="http://schemas.microsoft.com/office/drawing/2014/main" id="{00000000-0008-0000-0100-0000A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8" name="Text Box 6">
          <a:extLst>
            <a:ext uri="{FF2B5EF4-FFF2-40B4-BE49-F238E27FC236}">
              <a16:creationId xmlns:a16="http://schemas.microsoft.com/office/drawing/2014/main" id="{00000000-0008-0000-0100-0000A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29" name="Text Box 4">
          <a:extLst>
            <a:ext uri="{FF2B5EF4-FFF2-40B4-BE49-F238E27FC236}">
              <a16:creationId xmlns:a16="http://schemas.microsoft.com/office/drawing/2014/main" id="{00000000-0008-0000-0100-0000A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30" name="Text Box 6">
          <a:extLst>
            <a:ext uri="{FF2B5EF4-FFF2-40B4-BE49-F238E27FC236}">
              <a16:creationId xmlns:a16="http://schemas.microsoft.com/office/drawing/2014/main" id="{00000000-0008-0000-0100-0000A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1" name="Text Box 4">
          <a:extLst>
            <a:ext uri="{FF2B5EF4-FFF2-40B4-BE49-F238E27FC236}">
              <a16:creationId xmlns:a16="http://schemas.microsoft.com/office/drawing/2014/main" id="{00000000-0008-0000-0100-0000A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2" name="Text Box 6">
          <a:extLst>
            <a:ext uri="{FF2B5EF4-FFF2-40B4-BE49-F238E27FC236}">
              <a16:creationId xmlns:a16="http://schemas.microsoft.com/office/drawing/2014/main" id="{00000000-0008-0000-0100-0000A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3" name="Text Box 4">
          <a:extLst>
            <a:ext uri="{FF2B5EF4-FFF2-40B4-BE49-F238E27FC236}">
              <a16:creationId xmlns:a16="http://schemas.microsoft.com/office/drawing/2014/main" id="{00000000-0008-0000-0100-0000A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4" name="Text Box 6">
          <a:extLst>
            <a:ext uri="{FF2B5EF4-FFF2-40B4-BE49-F238E27FC236}">
              <a16:creationId xmlns:a16="http://schemas.microsoft.com/office/drawing/2014/main" id="{00000000-0008-0000-0100-0000A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5" name="Text Box 4">
          <a:extLst>
            <a:ext uri="{FF2B5EF4-FFF2-40B4-BE49-F238E27FC236}">
              <a16:creationId xmlns:a16="http://schemas.microsoft.com/office/drawing/2014/main" id="{00000000-0008-0000-0100-0000AB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6" name="Text Box 6">
          <a:extLst>
            <a:ext uri="{FF2B5EF4-FFF2-40B4-BE49-F238E27FC236}">
              <a16:creationId xmlns:a16="http://schemas.microsoft.com/office/drawing/2014/main" id="{00000000-0008-0000-0100-0000AC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7" name="Text Box 4">
          <a:extLst>
            <a:ext uri="{FF2B5EF4-FFF2-40B4-BE49-F238E27FC236}">
              <a16:creationId xmlns:a16="http://schemas.microsoft.com/office/drawing/2014/main" id="{00000000-0008-0000-0100-0000A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8" name="Text Box 6">
          <a:extLst>
            <a:ext uri="{FF2B5EF4-FFF2-40B4-BE49-F238E27FC236}">
              <a16:creationId xmlns:a16="http://schemas.microsoft.com/office/drawing/2014/main" id="{00000000-0008-0000-0100-0000A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39" name="Text Box 4">
          <a:extLst>
            <a:ext uri="{FF2B5EF4-FFF2-40B4-BE49-F238E27FC236}">
              <a16:creationId xmlns:a16="http://schemas.microsoft.com/office/drawing/2014/main" id="{00000000-0008-0000-0100-0000A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0" name="Text Box 6">
          <a:extLst>
            <a:ext uri="{FF2B5EF4-FFF2-40B4-BE49-F238E27FC236}">
              <a16:creationId xmlns:a16="http://schemas.microsoft.com/office/drawing/2014/main" id="{00000000-0008-0000-0100-0000B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41" name="Text Box 6">
          <a:extLst>
            <a:ext uri="{FF2B5EF4-FFF2-40B4-BE49-F238E27FC236}">
              <a16:creationId xmlns:a16="http://schemas.microsoft.com/office/drawing/2014/main" id="{00000000-0008-0000-0100-0000B1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2" name="Text Box 4">
          <a:extLst>
            <a:ext uri="{FF2B5EF4-FFF2-40B4-BE49-F238E27FC236}">
              <a16:creationId xmlns:a16="http://schemas.microsoft.com/office/drawing/2014/main" id="{00000000-0008-0000-0100-0000B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3" name="Text Box 6">
          <a:extLst>
            <a:ext uri="{FF2B5EF4-FFF2-40B4-BE49-F238E27FC236}">
              <a16:creationId xmlns:a16="http://schemas.microsoft.com/office/drawing/2014/main" id="{00000000-0008-0000-0100-0000B3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4" name="Text Box 4">
          <a:extLst>
            <a:ext uri="{FF2B5EF4-FFF2-40B4-BE49-F238E27FC236}">
              <a16:creationId xmlns:a16="http://schemas.microsoft.com/office/drawing/2014/main" id="{00000000-0008-0000-0100-0000B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5" name="Text Box 6">
          <a:extLst>
            <a:ext uri="{FF2B5EF4-FFF2-40B4-BE49-F238E27FC236}">
              <a16:creationId xmlns:a16="http://schemas.microsoft.com/office/drawing/2014/main" id="{00000000-0008-0000-0100-0000B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6" name="Text Box 4">
          <a:extLst>
            <a:ext uri="{FF2B5EF4-FFF2-40B4-BE49-F238E27FC236}">
              <a16:creationId xmlns:a16="http://schemas.microsoft.com/office/drawing/2014/main" id="{00000000-0008-0000-0100-0000B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7" name="Text Box 6">
          <a:extLst>
            <a:ext uri="{FF2B5EF4-FFF2-40B4-BE49-F238E27FC236}">
              <a16:creationId xmlns:a16="http://schemas.microsoft.com/office/drawing/2014/main" id="{00000000-0008-0000-0100-0000B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8" name="Text Box 4">
          <a:extLst>
            <a:ext uri="{FF2B5EF4-FFF2-40B4-BE49-F238E27FC236}">
              <a16:creationId xmlns:a16="http://schemas.microsoft.com/office/drawing/2014/main" id="{00000000-0008-0000-0100-0000B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9" name="Text Box 6">
          <a:extLst>
            <a:ext uri="{FF2B5EF4-FFF2-40B4-BE49-F238E27FC236}">
              <a16:creationId xmlns:a16="http://schemas.microsoft.com/office/drawing/2014/main" id="{00000000-0008-0000-0100-0000B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50" name="Text Box 6">
          <a:extLst>
            <a:ext uri="{FF2B5EF4-FFF2-40B4-BE49-F238E27FC236}">
              <a16:creationId xmlns:a16="http://schemas.microsoft.com/office/drawing/2014/main" id="{00000000-0008-0000-0100-0000BA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1" name="Text Box 4">
          <a:extLst>
            <a:ext uri="{FF2B5EF4-FFF2-40B4-BE49-F238E27FC236}">
              <a16:creationId xmlns:a16="http://schemas.microsoft.com/office/drawing/2014/main" id="{00000000-0008-0000-0100-0000B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2" name="Text Box 6">
          <a:extLst>
            <a:ext uri="{FF2B5EF4-FFF2-40B4-BE49-F238E27FC236}">
              <a16:creationId xmlns:a16="http://schemas.microsoft.com/office/drawing/2014/main" id="{00000000-0008-0000-0100-0000B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3" name="Text Box 4">
          <a:extLst>
            <a:ext uri="{FF2B5EF4-FFF2-40B4-BE49-F238E27FC236}">
              <a16:creationId xmlns:a16="http://schemas.microsoft.com/office/drawing/2014/main" id="{00000000-0008-0000-0100-0000BD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4" name="Text Box 6">
          <a:extLst>
            <a:ext uri="{FF2B5EF4-FFF2-40B4-BE49-F238E27FC236}">
              <a16:creationId xmlns:a16="http://schemas.microsoft.com/office/drawing/2014/main" id="{00000000-0008-0000-0100-0000BE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5" name="Text Box 4">
          <a:extLst>
            <a:ext uri="{FF2B5EF4-FFF2-40B4-BE49-F238E27FC236}">
              <a16:creationId xmlns:a16="http://schemas.microsoft.com/office/drawing/2014/main" id="{00000000-0008-0000-0100-0000B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6" name="Text Box 6">
          <a:extLst>
            <a:ext uri="{FF2B5EF4-FFF2-40B4-BE49-F238E27FC236}">
              <a16:creationId xmlns:a16="http://schemas.microsoft.com/office/drawing/2014/main" id="{00000000-0008-0000-0100-0000C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7" name="Text Box 4">
          <a:extLst>
            <a:ext uri="{FF2B5EF4-FFF2-40B4-BE49-F238E27FC236}">
              <a16:creationId xmlns:a16="http://schemas.microsoft.com/office/drawing/2014/main" id="{00000000-0008-0000-0100-0000C1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8" name="Text Box 6">
          <a:extLst>
            <a:ext uri="{FF2B5EF4-FFF2-40B4-BE49-F238E27FC236}">
              <a16:creationId xmlns:a16="http://schemas.microsoft.com/office/drawing/2014/main" id="{00000000-0008-0000-0100-0000C2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9" name="Text Box 4">
          <a:extLst>
            <a:ext uri="{FF2B5EF4-FFF2-40B4-BE49-F238E27FC236}">
              <a16:creationId xmlns:a16="http://schemas.microsoft.com/office/drawing/2014/main" id="{00000000-0008-0000-0100-0000C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0" name="Text Box 6">
          <a:extLst>
            <a:ext uri="{FF2B5EF4-FFF2-40B4-BE49-F238E27FC236}">
              <a16:creationId xmlns:a16="http://schemas.microsoft.com/office/drawing/2014/main" id="{00000000-0008-0000-0100-0000C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1" name="Text Box 4">
          <a:extLst>
            <a:ext uri="{FF2B5EF4-FFF2-40B4-BE49-F238E27FC236}">
              <a16:creationId xmlns:a16="http://schemas.microsoft.com/office/drawing/2014/main" id="{00000000-0008-0000-0100-0000C5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2" name="Text Box 6">
          <a:extLst>
            <a:ext uri="{FF2B5EF4-FFF2-40B4-BE49-F238E27FC236}">
              <a16:creationId xmlns:a16="http://schemas.microsoft.com/office/drawing/2014/main" id="{00000000-0008-0000-0100-0000C6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3" name="Text Box 4">
          <a:extLst>
            <a:ext uri="{FF2B5EF4-FFF2-40B4-BE49-F238E27FC236}">
              <a16:creationId xmlns:a16="http://schemas.microsoft.com/office/drawing/2014/main" id="{00000000-0008-0000-0100-0000C7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4" name="Text Box 6">
          <a:extLst>
            <a:ext uri="{FF2B5EF4-FFF2-40B4-BE49-F238E27FC236}">
              <a16:creationId xmlns:a16="http://schemas.microsoft.com/office/drawing/2014/main" id="{00000000-0008-0000-0100-0000C8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5" name="Text Box 4">
          <a:extLst>
            <a:ext uri="{FF2B5EF4-FFF2-40B4-BE49-F238E27FC236}">
              <a16:creationId xmlns:a16="http://schemas.microsoft.com/office/drawing/2014/main" id="{00000000-0008-0000-0100-0000C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6" name="Text Box 6">
          <a:extLst>
            <a:ext uri="{FF2B5EF4-FFF2-40B4-BE49-F238E27FC236}">
              <a16:creationId xmlns:a16="http://schemas.microsoft.com/office/drawing/2014/main" id="{00000000-0008-0000-0100-0000C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7" name="Text Box 4">
          <a:extLst>
            <a:ext uri="{FF2B5EF4-FFF2-40B4-BE49-F238E27FC236}">
              <a16:creationId xmlns:a16="http://schemas.microsoft.com/office/drawing/2014/main" id="{00000000-0008-0000-0100-0000CB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8" name="Text Box 6">
          <a:extLst>
            <a:ext uri="{FF2B5EF4-FFF2-40B4-BE49-F238E27FC236}">
              <a16:creationId xmlns:a16="http://schemas.microsoft.com/office/drawing/2014/main" id="{00000000-0008-0000-0100-0000CC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9" name="Text Box 4">
          <a:extLst>
            <a:ext uri="{FF2B5EF4-FFF2-40B4-BE49-F238E27FC236}">
              <a16:creationId xmlns:a16="http://schemas.microsoft.com/office/drawing/2014/main" id="{00000000-0008-0000-0100-0000C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0" name="Text Box 6">
          <a:extLst>
            <a:ext uri="{FF2B5EF4-FFF2-40B4-BE49-F238E27FC236}">
              <a16:creationId xmlns:a16="http://schemas.microsoft.com/office/drawing/2014/main" id="{00000000-0008-0000-0100-0000C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1" name="Text Box 4">
          <a:extLst>
            <a:ext uri="{FF2B5EF4-FFF2-40B4-BE49-F238E27FC236}">
              <a16:creationId xmlns:a16="http://schemas.microsoft.com/office/drawing/2014/main" id="{00000000-0008-0000-0100-0000CF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2" name="Text Box 6">
          <a:extLst>
            <a:ext uri="{FF2B5EF4-FFF2-40B4-BE49-F238E27FC236}">
              <a16:creationId xmlns:a16="http://schemas.microsoft.com/office/drawing/2014/main" id="{00000000-0008-0000-0100-0000D0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3" name="Text Box 4">
          <a:extLst>
            <a:ext uri="{FF2B5EF4-FFF2-40B4-BE49-F238E27FC236}">
              <a16:creationId xmlns:a16="http://schemas.microsoft.com/office/drawing/2014/main" id="{00000000-0008-0000-0100-0000D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4" name="Text Box 6">
          <a:extLst>
            <a:ext uri="{FF2B5EF4-FFF2-40B4-BE49-F238E27FC236}">
              <a16:creationId xmlns:a16="http://schemas.microsoft.com/office/drawing/2014/main" id="{00000000-0008-0000-0100-0000D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5" name="Text Box 4">
          <a:extLst>
            <a:ext uri="{FF2B5EF4-FFF2-40B4-BE49-F238E27FC236}">
              <a16:creationId xmlns:a16="http://schemas.microsoft.com/office/drawing/2014/main" id="{00000000-0008-0000-0100-0000D3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6" name="Text Box 6">
          <a:extLst>
            <a:ext uri="{FF2B5EF4-FFF2-40B4-BE49-F238E27FC236}">
              <a16:creationId xmlns:a16="http://schemas.microsoft.com/office/drawing/2014/main" id="{00000000-0008-0000-0100-0000D4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7" name="Text Box 4">
          <a:extLst>
            <a:ext uri="{FF2B5EF4-FFF2-40B4-BE49-F238E27FC236}">
              <a16:creationId xmlns:a16="http://schemas.microsoft.com/office/drawing/2014/main" id="{00000000-0008-0000-0100-0000D5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8" name="Text Box 6">
          <a:extLst>
            <a:ext uri="{FF2B5EF4-FFF2-40B4-BE49-F238E27FC236}">
              <a16:creationId xmlns:a16="http://schemas.microsoft.com/office/drawing/2014/main" id="{00000000-0008-0000-0100-0000D6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79" name="Text Box 4">
          <a:extLst>
            <a:ext uri="{FF2B5EF4-FFF2-40B4-BE49-F238E27FC236}">
              <a16:creationId xmlns:a16="http://schemas.microsoft.com/office/drawing/2014/main" id="{00000000-0008-0000-0100-0000D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80" name="Text Box 6">
          <a:extLst>
            <a:ext uri="{FF2B5EF4-FFF2-40B4-BE49-F238E27FC236}">
              <a16:creationId xmlns:a16="http://schemas.microsoft.com/office/drawing/2014/main" id="{00000000-0008-0000-0100-0000D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1" name="Text Box 4">
          <a:extLst>
            <a:ext uri="{FF2B5EF4-FFF2-40B4-BE49-F238E27FC236}">
              <a16:creationId xmlns:a16="http://schemas.microsoft.com/office/drawing/2014/main" id="{00000000-0008-0000-0100-0000D9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2" name="Text Box 6">
          <a:extLst>
            <a:ext uri="{FF2B5EF4-FFF2-40B4-BE49-F238E27FC236}">
              <a16:creationId xmlns:a16="http://schemas.microsoft.com/office/drawing/2014/main" id="{00000000-0008-0000-0100-0000DA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3" name="Text Box 4">
          <a:extLst>
            <a:ext uri="{FF2B5EF4-FFF2-40B4-BE49-F238E27FC236}">
              <a16:creationId xmlns:a16="http://schemas.microsoft.com/office/drawing/2014/main" id="{00000000-0008-0000-0100-0000DB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4" name="Text Box 6">
          <a:extLst>
            <a:ext uri="{FF2B5EF4-FFF2-40B4-BE49-F238E27FC236}">
              <a16:creationId xmlns:a16="http://schemas.microsoft.com/office/drawing/2014/main" id="{00000000-0008-0000-0100-0000DC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5" name="Text Box 4">
          <a:extLst>
            <a:ext uri="{FF2B5EF4-FFF2-40B4-BE49-F238E27FC236}">
              <a16:creationId xmlns:a16="http://schemas.microsoft.com/office/drawing/2014/main" id="{00000000-0008-0000-0100-0000D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6" name="Text Box 6">
          <a:extLst>
            <a:ext uri="{FF2B5EF4-FFF2-40B4-BE49-F238E27FC236}">
              <a16:creationId xmlns:a16="http://schemas.microsoft.com/office/drawing/2014/main" id="{00000000-0008-0000-0100-0000D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7" name="Text Box 4">
          <a:extLst>
            <a:ext uri="{FF2B5EF4-FFF2-40B4-BE49-F238E27FC236}">
              <a16:creationId xmlns:a16="http://schemas.microsoft.com/office/drawing/2014/main" id="{00000000-0008-0000-0100-0000D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8" name="Text Box 6">
          <a:extLst>
            <a:ext uri="{FF2B5EF4-FFF2-40B4-BE49-F238E27FC236}">
              <a16:creationId xmlns:a16="http://schemas.microsoft.com/office/drawing/2014/main" id="{00000000-0008-0000-0100-0000E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89" name="Text Box 4">
          <a:extLst>
            <a:ext uri="{FF2B5EF4-FFF2-40B4-BE49-F238E27FC236}">
              <a16:creationId xmlns:a16="http://schemas.microsoft.com/office/drawing/2014/main" id="{00000000-0008-0000-0100-0000E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0" name="Text Box 6">
          <a:extLst>
            <a:ext uri="{FF2B5EF4-FFF2-40B4-BE49-F238E27FC236}">
              <a16:creationId xmlns:a16="http://schemas.microsoft.com/office/drawing/2014/main" id="{00000000-0008-0000-0100-0000E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1" name="Text Box 4">
          <a:extLst>
            <a:ext uri="{FF2B5EF4-FFF2-40B4-BE49-F238E27FC236}">
              <a16:creationId xmlns:a16="http://schemas.microsoft.com/office/drawing/2014/main" id="{00000000-0008-0000-0100-0000E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2" name="Text Box 6">
          <a:extLst>
            <a:ext uri="{FF2B5EF4-FFF2-40B4-BE49-F238E27FC236}">
              <a16:creationId xmlns:a16="http://schemas.microsoft.com/office/drawing/2014/main" id="{00000000-0008-0000-0100-0000E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3" name="Text Box 4">
          <a:extLst>
            <a:ext uri="{FF2B5EF4-FFF2-40B4-BE49-F238E27FC236}">
              <a16:creationId xmlns:a16="http://schemas.microsoft.com/office/drawing/2014/main" id="{00000000-0008-0000-0100-0000E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4" name="Text Box 6">
          <a:extLst>
            <a:ext uri="{FF2B5EF4-FFF2-40B4-BE49-F238E27FC236}">
              <a16:creationId xmlns:a16="http://schemas.microsoft.com/office/drawing/2014/main" id="{00000000-0008-0000-0100-0000E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5" name="Text Box 4">
          <a:extLst>
            <a:ext uri="{FF2B5EF4-FFF2-40B4-BE49-F238E27FC236}">
              <a16:creationId xmlns:a16="http://schemas.microsoft.com/office/drawing/2014/main" id="{00000000-0008-0000-0100-0000E7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6" name="Text Box 6">
          <a:extLst>
            <a:ext uri="{FF2B5EF4-FFF2-40B4-BE49-F238E27FC236}">
              <a16:creationId xmlns:a16="http://schemas.microsoft.com/office/drawing/2014/main" id="{00000000-0008-0000-0100-0000E8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7" name="Text Box 4">
          <a:extLst>
            <a:ext uri="{FF2B5EF4-FFF2-40B4-BE49-F238E27FC236}">
              <a16:creationId xmlns:a16="http://schemas.microsoft.com/office/drawing/2014/main" id="{00000000-0008-0000-0100-0000E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8" name="Text Box 6">
          <a:extLst>
            <a:ext uri="{FF2B5EF4-FFF2-40B4-BE49-F238E27FC236}">
              <a16:creationId xmlns:a16="http://schemas.microsoft.com/office/drawing/2014/main" id="{00000000-0008-0000-0100-0000E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99" name="Text Box 4">
          <a:extLst>
            <a:ext uri="{FF2B5EF4-FFF2-40B4-BE49-F238E27FC236}">
              <a16:creationId xmlns:a16="http://schemas.microsoft.com/office/drawing/2014/main" id="{00000000-0008-0000-0100-0000EB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00" name="Text Box 6">
          <a:extLst>
            <a:ext uri="{FF2B5EF4-FFF2-40B4-BE49-F238E27FC236}">
              <a16:creationId xmlns:a16="http://schemas.microsoft.com/office/drawing/2014/main" id="{00000000-0008-0000-0100-0000EC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1" name="Text Box 4">
          <a:extLst>
            <a:ext uri="{FF2B5EF4-FFF2-40B4-BE49-F238E27FC236}">
              <a16:creationId xmlns:a16="http://schemas.microsoft.com/office/drawing/2014/main" id="{00000000-0008-0000-0100-0000E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2" name="Text Box 6">
          <a:extLst>
            <a:ext uri="{FF2B5EF4-FFF2-40B4-BE49-F238E27FC236}">
              <a16:creationId xmlns:a16="http://schemas.microsoft.com/office/drawing/2014/main" id="{00000000-0008-0000-0100-0000E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3" name="Text Box 4">
          <a:extLst>
            <a:ext uri="{FF2B5EF4-FFF2-40B4-BE49-F238E27FC236}">
              <a16:creationId xmlns:a16="http://schemas.microsoft.com/office/drawing/2014/main" id="{00000000-0008-0000-0100-0000E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4" name="Text Box 6">
          <a:extLst>
            <a:ext uri="{FF2B5EF4-FFF2-40B4-BE49-F238E27FC236}">
              <a16:creationId xmlns:a16="http://schemas.microsoft.com/office/drawing/2014/main" id="{00000000-0008-0000-0100-0000F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5" name="Text Box 4">
          <a:extLst>
            <a:ext uri="{FF2B5EF4-FFF2-40B4-BE49-F238E27FC236}">
              <a16:creationId xmlns:a16="http://schemas.microsoft.com/office/drawing/2014/main" id="{00000000-0008-0000-0100-0000F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6" name="Text Box 6">
          <a:extLst>
            <a:ext uri="{FF2B5EF4-FFF2-40B4-BE49-F238E27FC236}">
              <a16:creationId xmlns:a16="http://schemas.microsoft.com/office/drawing/2014/main" id="{00000000-0008-0000-0100-0000F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7" name="Text Box 4">
          <a:extLst>
            <a:ext uri="{FF2B5EF4-FFF2-40B4-BE49-F238E27FC236}">
              <a16:creationId xmlns:a16="http://schemas.microsoft.com/office/drawing/2014/main" id="{00000000-0008-0000-0100-0000F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8" name="Text Box 6">
          <a:extLst>
            <a:ext uri="{FF2B5EF4-FFF2-40B4-BE49-F238E27FC236}">
              <a16:creationId xmlns:a16="http://schemas.microsoft.com/office/drawing/2014/main" id="{00000000-0008-0000-0100-0000F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09" name="Text Box 4">
          <a:extLst>
            <a:ext uri="{FF2B5EF4-FFF2-40B4-BE49-F238E27FC236}">
              <a16:creationId xmlns:a16="http://schemas.microsoft.com/office/drawing/2014/main" id="{00000000-0008-0000-0100-0000F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10" name="Text Box 6">
          <a:extLst>
            <a:ext uri="{FF2B5EF4-FFF2-40B4-BE49-F238E27FC236}">
              <a16:creationId xmlns:a16="http://schemas.microsoft.com/office/drawing/2014/main" id="{00000000-0008-0000-0100-0000F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1" name="Text Box 4">
          <a:extLst>
            <a:ext uri="{FF2B5EF4-FFF2-40B4-BE49-F238E27FC236}">
              <a16:creationId xmlns:a16="http://schemas.microsoft.com/office/drawing/2014/main" id="{00000000-0008-0000-0100-0000F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2" name="Text Box 6">
          <a:extLst>
            <a:ext uri="{FF2B5EF4-FFF2-40B4-BE49-F238E27FC236}">
              <a16:creationId xmlns:a16="http://schemas.microsoft.com/office/drawing/2014/main" id="{00000000-0008-0000-0100-0000F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3" name="Text Box 4">
          <a:extLst>
            <a:ext uri="{FF2B5EF4-FFF2-40B4-BE49-F238E27FC236}">
              <a16:creationId xmlns:a16="http://schemas.microsoft.com/office/drawing/2014/main" id="{00000000-0008-0000-0100-0000F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4" name="Text Box 6">
          <a:extLst>
            <a:ext uri="{FF2B5EF4-FFF2-40B4-BE49-F238E27FC236}">
              <a16:creationId xmlns:a16="http://schemas.microsoft.com/office/drawing/2014/main" id="{00000000-0008-0000-0100-0000F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5" name="Text Box 4">
          <a:extLst>
            <a:ext uri="{FF2B5EF4-FFF2-40B4-BE49-F238E27FC236}">
              <a16:creationId xmlns:a16="http://schemas.microsoft.com/office/drawing/2014/main" id="{00000000-0008-0000-0100-0000F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6" name="Text Box 6">
          <a:extLst>
            <a:ext uri="{FF2B5EF4-FFF2-40B4-BE49-F238E27FC236}">
              <a16:creationId xmlns:a16="http://schemas.microsoft.com/office/drawing/2014/main" id="{00000000-0008-0000-0100-0000F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7" name="Text Box 4">
          <a:extLst>
            <a:ext uri="{FF2B5EF4-FFF2-40B4-BE49-F238E27FC236}">
              <a16:creationId xmlns:a16="http://schemas.microsoft.com/office/drawing/2014/main" id="{00000000-0008-0000-0100-0000F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8" name="Text Box 6">
          <a:extLst>
            <a:ext uri="{FF2B5EF4-FFF2-40B4-BE49-F238E27FC236}">
              <a16:creationId xmlns:a16="http://schemas.microsoft.com/office/drawing/2014/main" id="{00000000-0008-0000-0100-0000F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19" name="Text Box 4">
          <a:extLst>
            <a:ext uri="{FF2B5EF4-FFF2-40B4-BE49-F238E27FC236}">
              <a16:creationId xmlns:a16="http://schemas.microsoft.com/office/drawing/2014/main" id="{00000000-0008-0000-0100-0000FF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0" name="Text Box 6">
          <a:extLst>
            <a:ext uri="{FF2B5EF4-FFF2-40B4-BE49-F238E27FC236}">
              <a16:creationId xmlns:a16="http://schemas.microsoft.com/office/drawing/2014/main" id="{00000000-0008-0000-0100-000000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1" name="Text Box 4">
          <a:extLst>
            <a:ext uri="{FF2B5EF4-FFF2-40B4-BE49-F238E27FC236}">
              <a16:creationId xmlns:a16="http://schemas.microsoft.com/office/drawing/2014/main" id="{00000000-0008-0000-0100-00000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2" name="Text Box 6">
          <a:extLst>
            <a:ext uri="{FF2B5EF4-FFF2-40B4-BE49-F238E27FC236}">
              <a16:creationId xmlns:a16="http://schemas.microsoft.com/office/drawing/2014/main" id="{00000000-0008-0000-0100-00000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3" name="Text Box 4">
          <a:extLst>
            <a:ext uri="{FF2B5EF4-FFF2-40B4-BE49-F238E27FC236}">
              <a16:creationId xmlns:a16="http://schemas.microsoft.com/office/drawing/2014/main" id="{00000000-0008-0000-0100-00000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4" name="Text Box 6">
          <a:extLst>
            <a:ext uri="{FF2B5EF4-FFF2-40B4-BE49-F238E27FC236}">
              <a16:creationId xmlns:a16="http://schemas.microsoft.com/office/drawing/2014/main" id="{00000000-0008-0000-0100-00000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5" name="Text Box 4">
          <a:extLst>
            <a:ext uri="{FF2B5EF4-FFF2-40B4-BE49-F238E27FC236}">
              <a16:creationId xmlns:a16="http://schemas.microsoft.com/office/drawing/2014/main" id="{00000000-0008-0000-0100-00000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6" name="Text Box 6">
          <a:extLst>
            <a:ext uri="{FF2B5EF4-FFF2-40B4-BE49-F238E27FC236}">
              <a16:creationId xmlns:a16="http://schemas.microsoft.com/office/drawing/2014/main" id="{00000000-0008-0000-0100-000006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7" name="Text Box 4">
          <a:extLst>
            <a:ext uri="{FF2B5EF4-FFF2-40B4-BE49-F238E27FC236}">
              <a16:creationId xmlns:a16="http://schemas.microsoft.com/office/drawing/2014/main" id="{00000000-0008-0000-0100-000007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8" name="Text Box 6">
          <a:extLst>
            <a:ext uri="{FF2B5EF4-FFF2-40B4-BE49-F238E27FC236}">
              <a16:creationId xmlns:a16="http://schemas.microsoft.com/office/drawing/2014/main" id="{00000000-0008-0000-0100-00000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9" name="Text Box 4">
          <a:extLst>
            <a:ext uri="{FF2B5EF4-FFF2-40B4-BE49-F238E27FC236}">
              <a16:creationId xmlns:a16="http://schemas.microsoft.com/office/drawing/2014/main" id="{00000000-0008-0000-0100-000009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30" name="Text Box 6">
          <a:extLst>
            <a:ext uri="{FF2B5EF4-FFF2-40B4-BE49-F238E27FC236}">
              <a16:creationId xmlns:a16="http://schemas.microsoft.com/office/drawing/2014/main" id="{00000000-0008-0000-0100-00000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1" name="Text Box 4">
          <a:extLst>
            <a:ext uri="{FF2B5EF4-FFF2-40B4-BE49-F238E27FC236}">
              <a16:creationId xmlns:a16="http://schemas.microsoft.com/office/drawing/2014/main" id="{00000000-0008-0000-0100-00000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2" name="Text Box 6">
          <a:extLst>
            <a:ext uri="{FF2B5EF4-FFF2-40B4-BE49-F238E27FC236}">
              <a16:creationId xmlns:a16="http://schemas.microsoft.com/office/drawing/2014/main" id="{00000000-0008-0000-0100-00000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3" name="Text Box 4">
          <a:extLst>
            <a:ext uri="{FF2B5EF4-FFF2-40B4-BE49-F238E27FC236}">
              <a16:creationId xmlns:a16="http://schemas.microsoft.com/office/drawing/2014/main" id="{00000000-0008-0000-0100-00000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4" name="Text Box 6">
          <a:extLst>
            <a:ext uri="{FF2B5EF4-FFF2-40B4-BE49-F238E27FC236}">
              <a16:creationId xmlns:a16="http://schemas.microsoft.com/office/drawing/2014/main" id="{00000000-0008-0000-0100-00000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5" name="Text Box 4">
          <a:extLst>
            <a:ext uri="{FF2B5EF4-FFF2-40B4-BE49-F238E27FC236}">
              <a16:creationId xmlns:a16="http://schemas.microsoft.com/office/drawing/2014/main" id="{00000000-0008-0000-0100-00000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6" name="Text Box 6">
          <a:extLst>
            <a:ext uri="{FF2B5EF4-FFF2-40B4-BE49-F238E27FC236}">
              <a16:creationId xmlns:a16="http://schemas.microsoft.com/office/drawing/2014/main" id="{00000000-0008-0000-0100-00001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7" name="Text Box 4">
          <a:extLst>
            <a:ext uri="{FF2B5EF4-FFF2-40B4-BE49-F238E27FC236}">
              <a16:creationId xmlns:a16="http://schemas.microsoft.com/office/drawing/2014/main" id="{00000000-0008-0000-0100-000011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8" name="Text Box 6">
          <a:extLst>
            <a:ext uri="{FF2B5EF4-FFF2-40B4-BE49-F238E27FC236}">
              <a16:creationId xmlns:a16="http://schemas.microsoft.com/office/drawing/2014/main" id="{00000000-0008-0000-0100-000012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39" name="Text Box 4">
          <a:extLst>
            <a:ext uri="{FF2B5EF4-FFF2-40B4-BE49-F238E27FC236}">
              <a16:creationId xmlns:a16="http://schemas.microsoft.com/office/drawing/2014/main" id="{00000000-0008-0000-0100-000013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40" name="Text Box 6">
          <a:extLst>
            <a:ext uri="{FF2B5EF4-FFF2-40B4-BE49-F238E27FC236}">
              <a16:creationId xmlns:a16="http://schemas.microsoft.com/office/drawing/2014/main" id="{00000000-0008-0000-0100-000014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1" name="Text Box 4">
          <a:extLst>
            <a:ext uri="{FF2B5EF4-FFF2-40B4-BE49-F238E27FC236}">
              <a16:creationId xmlns:a16="http://schemas.microsoft.com/office/drawing/2014/main" id="{00000000-0008-0000-0100-000015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2" name="Text Box 6">
          <a:extLst>
            <a:ext uri="{FF2B5EF4-FFF2-40B4-BE49-F238E27FC236}">
              <a16:creationId xmlns:a16="http://schemas.microsoft.com/office/drawing/2014/main" id="{00000000-0008-0000-0100-000016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3" name="Text Box 4">
          <a:extLst>
            <a:ext uri="{FF2B5EF4-FFF2-40B4-BE49-F238E27FC236}">
              <a16:creationId xmlns:a16="http://schemas.microsoft.com/office/drawing/2014/main" id="{00000000-0008-0000-0100-000017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4" name="Text Box 6">
          <a:extLst>
            <a:ext uri="{FF2B5EF4-FFF2-40B4-BE49-F238E27FC236}">
              <a16:creationId xmlns:a16="http://schemas.microsoft.com/office/drawing/2014/main" id="{00000000-0008-0000-0100-000018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5" name="Text Box 4">
          <a:extLst>
            <a:ext uri="{FF2B5EF4-FFF2-40B4-BE49-F238E27FC236}">
              <a16:creationId xmlns:a16="http://schemas.microsoft.com/office/drawing/2014/main" id="{00000000-0008-0000-0100-00001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6" name="Text Box 6">
          <a:extLst>
            <a:ext uri="{FF2B5EF4-FFF2-40B4-BE49-F238E27FC236}">
              <a16:creationId xmlns:a16="http://schemas.microsoft.com/office/drawing/2014/main" id="{00000000-0008-0000-0100-00001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7" name="Text Box 4">
          <a:extLst>
            <a:ext uri="{FF2B5EF4-FFF2-40B4-BE49-F238E27FC236}">
              <a16:creationId xmlns:a16="http://schemas.microsoft.com/office/drawing/2014/main" id="{00000000-0008-0000-0100-00001B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8" name="Text Box 6">
          <a:extLst>
            <a:ext uri="{FF2B5EF4-FFF2-40B4-BE49-F238E27FC236}">
              <a16:creationId xmlns:a16="http://schemas.microsoft.com/office/drawing/2014/main" id="{00000000-0008-0000-0100-00001C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9" name="Text Box 4">
          <a:extLst>
            <a:ext uri="{FF2B5EF4-FFF2-40B4-BE49-F238E27FC236}">
              <a16:creationId xmlns:a16="http://schemas.microsoft.com/office/drawing/2014/main" id="{00000000-0008-0000-0100-00001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50" name="Text Box 6">
          <a:extLst>
            <a:ext uri="{FF2B5EF4-FFF2-40B4-BE49-F238E27FC236}">
              <a16:creationId xmlns:a16="http://schemas.microsoft.com/office/drawing/2014/main" id="{00000000-0008-0000-0100-00001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1" name="Text Box 4">
          <a:extLst>
            <a:ext uri="{FF2B5EF4-FFF2-40B4-BE49-F238E27FC236}">
              <a16:creationId xmlns:a16="http://schemas.microsoft.com/office/drawing/2014/main" id="{00000000-0008-0000-0100-00001F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2" name="Text Box 6">
          <a:extLst>
            <a:ext uri="{FF2B5EF4-FFF2-40B4-BE49-F238E27FC236}">
              <a16:creationId xmlns:a16="http://schemas.microsoft.com/office/drawing/2014/main" id="{00000000-0008-0000-0100-000020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3" name="Text Box 4">
          <a:extLst>
            <a:ext uri="{FF2B5EF4-FFF2-40B4-BE49-F238E27FC236}">
              <a16:creationId xmlns:a16="http://schemas.microsoft.com/office/drawing/2014/main" id="{00000000-0008-0000-0100-000021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4" name="Text Box 6">
          <a:extLst>
            <a:ext uri="{FF2B5EF4-FFF2-40B4-BE49-F238E27FC236}">
              <a16:creationId xmlns:a16="http://schemas.microsoft.com/office/drawing/2014/main" id="{00000000-0008-0000-0100-000022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5" name="Text Box 4">
          <a:extLst>
            <a:ext uri="{FF2B5EF4-FFF2-40B4-BE49-F238E27FC236}">
              <a16:creationId xmlns:a16="http://schemas.microsoft.com/office/drawing/2014/main" id="{00000000-0008-0000-0100-00002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6" name="Text Box 6">
          <a:extLst>
            <a:ext uri="{FF2B5EF4-FFF2-40B4-BE49-F238E27FC236}">
              <a16:creationId xmlns:a16="http://schemas.microsoft.com/office/drawing/2014/main" id="{00000000-0008-0000-0100-00002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7" name="Text Box 4">
          <a:extLst>
            <a:ext uri="{FF2B5EF4-FFF2-40B4-BE49-F238E27FC236}">
              <a16:creationId xmlns:a16="http://schemas.microsoft.com/office/drawing/2014/main" id="{00000000-0008-0000-0100-000025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8" name="Text Box 6">
          <a:extLst>
            <a:ext uri="{FF2B5EF4-FFF2-40B4-BE49-F238E27FC236}">
              <a16:creationId xmlns:a16="http://schemas.microsoft.com/office/drawing/2014/main" id="{00000000-0008-0000-0100-000026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59" name="Text Box 4">
          <a:extLst>
            <a:ext uri="{FF2B5EF4-FFF2-40B4-BE49-F238E27FC236}">
              <a16:creationId xmlns:a16="http://schemas.microsoft.com/office/drawing/2014/main" id="{00000000-0008-0000-0100-000027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60" name="Text Box 6">
          <a:extLst>
            <a:ext uri="{FF2B5EF4-FFF2-40B4-BE49-F238E27FC236}">
              <a16:creationId xmlns:a16="http://schemas.microsoft.com/office/drawing/2014/main" id="{00000000-0008-0000-0100-000028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1" name="Text Box 4">
          <a:extLst>
            <a:ext uri="{FF2B5EF4-FFF2-40B4-BE49-F238E27FC236}">
              <a16:creationId xmlns:a16="http://schemas.microsoft.com/office/drawing/2014/main" id="{00000000-0008-0000-0100-00002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2" name="Text Box 6">
          <a:extLst>
            <a:ext uri="{FF2B5EF4-FFF2-40B4-BE49-F238E27FC236}">
              <a16:creationId xmlns:a16="http://schemas.microsoft.com/office/drawing/2014/main" id="{00000000-0008-0000-0100-00002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3" name="Text Box 4">
          <a:extLst>
            <a:ext uri="{FF2B5EF4-FFF2-40B4-BE49-F238E27FC236}">
              <a16:creationId xmlns:a16="http://schemas.microsoft.com/office/drawing/2014/main" id="{00000000-0008-0000-0100-00002B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4" name="Text Box 6">
          <a:extLst>
            <a:ext uri="{FF2B5EF4-FFF2-40B4-BE49-F238E27FC236}">
              <a16:creationId xmlns:a16="http://schemas.microsoft.com/office/drawing/2014/main" id="{00000000-0008-0000-0100-00002C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5" name="Text Box 4">
          <a:extLst>
            <a:ext uri="{FF2B5EF4-FFF2-40B4-BE49-F238E27FC236}">
              <a16:creationId xmlns:a16="http://schemas.microsoft.com/office/drawing/2014/main" id="{00000000-0008-0000-0100-00002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6" name="Text Box 6">
          <a:extLst>
            <a:ext uri="{FF2B5EF4-FFF2-40B4-BE49-F238E27FC236}">
              <a16:creationId xmlns:a16="http://schemas.microsoft.com/office/drawing/2014/main" id="{00000000-0008-0000-0100-00002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7" name="Text Box 4">
          <a:extLst>
            <a:ext uri="{FF2B5EF4-FFF2-40B4-BE49-F238E27FC236}">
              <a16:creationId xmlns:a16="http://schemas.microsoft.com/office/drawing/2014/main" id="{00000000-0008-0000-0100-00002F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8" name="Text Box 6">
          <a:extLst>
            <a:ext uri="{FF2B5EF4-FFF2-40B4-BE49-F238E27FC236}">
              <a16:creationId xmlns:a16="http://schemas.microsoft.com/office/drawing/2014/main" id="{00000000-0008-0000-0100-000030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9" name="Text Box 4">
          <a:extLst>
            <a:ext uri="{FF2B5EF4-FFF2-40B4-BE49-F238E27FC236}">
              <a16:creationId xmlns:a16="http://schemas.microsoft.com/office/drawing/2014/main" id="{00000000-0008-0000-0100-000031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70" name="Text Box 6">
          <a:extLst>
            <a:ext uri="{FF2B5EF4-FFF2-40B4-BE49-F238E27FC236}">
              <a16:creationId xmlns:a16="http://schemas.microsoft.com/office/drawing/2014/main" id="{00000000-0008-0000-0100-000032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1" name="Text Box 4">
          <a:extLst>
            <a:ext uri="{FF2B5EF4-FFF2-40B4-BE49-F238E27FC236}">
              <a16:creationId xmlns:a16="http://schemas.microsoft.com/office/drawing/2014/main" id="{00000000-0008-0000-0100-000033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2" name="Text Box 6">
          <a:extLst>
            <a:ext uri="{FF2B5EF4-FFF2-40B4-BE49-F238E27FC236}">
              <a16:creationId xmlns:a16="http://schemas.microsoft.com/office/drawing/2014/main" id="{00000000-0008-0000-0100-000034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3" name="Text Box 4">
          <a:extLst>
            <a:ext uri="{FF2B5EF4-FFF2-40B4-BE49-F238E27FC236}">
              <a16:creationId xmlns:a16="http://schemas.microsoft.com/office/drawing/2014/main" id="{00000000-0008-0000-0100-00003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4" name="Text Box 6">
          <a:extLst>
            <a:ext uri="{FF2B5EF4-FFF2-40B4-BE49-F238E27FC236}">
              <a16:creationId xmlns:a16="http://schemas.microsoft.com/office/drawing/2014/main" id="{00000000-0008-0000-0100-00003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5" name="Text Box 4">
          <a:extLst>
            <a:ext uri="{FF2B5EF4-FFF2-40B4-BE49-F238E27FC236}">
              <a16:creationId xmlns:a16="http://schemas.microsoft.com/office/drawing/2014/main" id="{00000000-0008-0000-0100-00003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6" name="Text Box 6">
          <a:extLst>
            <a:ext uri="{FF2B5EF4-FFF2-40B4-BE49-F238E27FC236}">
              <a16:creationId xmlns:a16="http://schemas.microsoft.com/office/drawing/2014/main" id="{00000000-0008-0000-0100-00003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7" name="Text Box 4">
          <a:extLst>
            <a:ext uri="{FF2B5EF4-FFF2-40B4-BE49-F238E27FC236}">
              <a16:creationId xmlns:a16="http://schemas.microsoft.com/office/drawing/2014/main" id="{00000000-0008-0000-0100-00003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8" name="Text Box 6">
          <a:extLst>
            <a:ext uri="{FF2B5EF4-FFF2-40B4-BE49-F238E27FC236}">
              <a16:creationId xmlns:a16="http://schemas.microsoft.com/office/drawing/2014/main" id="{00000000-0008-0000-0100-00003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79" name="Text Box 4">
          <a:extLst>
            <a:ext uri="{FF2B5EF4-FFF2-40B4-BE49-F238E27FC236}">
              <a16:creationId xmlns:a16="http://schemas.microsoft.com/office/drawing/2014/main" id="{00000000-0008-0000-0100-00003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80" name="Text Box 6">
          <a:extLst>
            <a:ext uri="{FF2B5EF4-FFF2-40B4-BE49-F238E27FC236}">
              <a16:creationId xmlns:a16="http://schemas.microsoft.com/office/drawing/2014/main" id="{00000000-0008-0000-0100-00003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1" name="Text Box 4">
          <a:extLst>
            <a:ext uri="{FF2B5EF4-FFF2-40B4-BE49-F238E27FC236}">
              <a16:creationId xmlns:a16="http://schemas.microsoft.com/office/drawing/2014/main" id="{00000000-0008-0000-0100-00003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2" name="Text Box 6">
          <a:extLst>
            <a:ext uri="{FF2B5EF4-FFF2-40B4-BE49-F238E27FC236}">
              <a16:creationId xmlns:a16="http://schemas.microsoft.com/office/drawing/2014/main" id="{00000000-0008-0000-0100-00003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3" name="Text Box 4">
          <a:extLst>
            <a:ext uri="{FF2B5EF4-FFF2-40B4-BE49-F238E27FC236}">
              <a16:creationId xmlns:a16="http://schemas.microsoft.com/office/drawing/2014/main" id="{00000000-0008-0000-0100-00003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4" name="Text Box 6">
          <a:extLst>
            <a:ext uri="{FF2B5EF4-FFF2-40B4-BE49-F238E27FC236}">
              <a16:creationId xmlns:a16="http://schemas.microsoft.com/office/drawing/2014/main" id="{00000000-0008-0000-0100-00004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5" name="Text Box 4">
          <a:extLst>
            <a:ext uri="{FF2B5EF4-FFF2-40B4-BE49-F238E27FC236}">
              <a16:creationId xmlns:a16="http://schemas.microsoft.com/office/drawing/2014/main" id="{00000000-0008-0000-0100-00004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6" name="Text Box 6">
          <a:extLst>
            <a:ext uri="{FF2B5EF4-FFF2-40B4-BE49-F238E27FC236}">
              <a16:creationId xmlns:a16="http://schemas.microsoft.com/office/drawing/2014/main" id="{00000000-0008-0000-0100-00004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7" name="Text Box 4">
          <a:extLst>
            <a:ext uri="{FF2B5EF4-FFF2-40B4-BE49-F238E27FC236}">
              <a16:creationId xmlns:a16="http://schemas.microsoft.com/office/drawing/2014/main" id="{00000000-0008-0000-0100-000043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8" name="Text Box 6">
          <a:extLst>
            <a:ext uri="{FF2B5EF4-FFF2-40B4-BE49-F238E27FC236}">
              <a16:creationId xmlns:a16="http://schemas.microsoft.com/office/drawing/2014/main" id="{00000000-0008-0000-0100-00004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89" name="Text Box 4">
          <a:extLst>
            <a:ext uri="{FF2B5EF4-FFF2-40B4-BE49-F238E27FC236}">
              <a16:creationId xmlns:a16="http://schemas.microsoft.com/office/drawing/2014/main" id="{00000000-0008-0000-0100-000045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90" name="Text Box 6">
          <a:extLst>
            <a:ext uri="{FF2B5EF4-FFF2-40B4-BE49-F238E27FC236}">
              <a16:creationId xmlns:a16="http://schemas.microsoft.com/office/drawing/2014/main" id="{00000000-0008-0000-0100-00004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1" name="Text Box 4">
          <a:extLst>
            <a:ext uri="{FF2B5EF4-FFF2-40B4-BE49-F238E27FC236}">
              <a16:creationId xmlns:a16="http://schemas.microsoft.com/office/drawing/2014/main" id="{00000000-0008-0000-0100-00004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2" name="Text Box 6">
          <a:extLst>
            <a:ext uri="{FF2B5EF4-FFF2-40B4-BE49-F238E27FC236}">
              <a16:creationId xmlns:a16="http://schemas.microsoft.com/office/drawing/2014/main" id="{00000000-0008-0000-0100-00004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3" name="Text Box 4">
          <a:extLst>
            <a:ext uri="{FF2B5EF4-FFF2-40B4-BE49-F238E27FC236}">
              <a16:creationId xmlns:a16="http://schemas.microsoft.com/office/drawing/2014/main" id="{00000000-0008-0000-0100-00004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4" name="Text Box 6">
          <a:extLst>
            <a:ext uri="{FF2B5EF4-FFF2-40B4-BE49-F238E27FC236}">
              <a16:creationId xmlns:a16="http://schemas.microsoft.com/office/drawing/2014/main" id="{00000000-0008-0000-0100-00004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5" name="Text Box 4">
          <a:extLst>
            <a:ext uri="{FF2B5EF4-FFF2-40B4-BE49-F238E27FC236}">
              <a16:creationId xmlns:a16="http://schemas.microsoft.com/office/drawing/2014/main" id="{00000000-0008-0000-0100-00004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6" name="Text Box 6">
          <a:extLst>
            <a:ext uri="{FF2B5EF4-FFF2-40B4-BE49-F238E27FC236}">
              <a16:creationId xmlns:a16="http://schemas.microsoft.com/office/drawing/2014/main" id="{00000000-0008-0000-0100-00004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7" name="Text Box 4">
          <a:extLst>
            <a:ext uri="{FF2B5EF4-FFF2-40B4-BE49-F238E27FC236}">
              <a16:creationId xmlns:a16="http://schemas.microsoft.com/office/drawing/2014/main" id="{00000000-0008-0000-0100-00004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8" name="Text Box 6">
          <a:extLst>
            <a:ext uri="{FF2B5EF4-FFF2-40B4-BE49-F238E27FC236}">
              <a16:creationId xmlns:a16="http://schemas.microsoft.com/office/drawing/2014/main" id="{00000000-0008-0000-0100-00004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9" name="Text Box 4">
          <a:extLst>
            <a:ext uri="{FF2B5EF4-FFF2-40B4-BE49-F238E27FC236}">
              <a16:creationId xmlns:a16="http://schemas.microsoft.com/office/drawing/2014/main" id="{00000000-0008-0000-0100-00004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00" name="Text Box 6">
          <a:extLst>
            <a:ext uri="{FF2B5EF4-FFF2-40B4-BE49-F238E27FC236}">
              <a16:creationId xmlns:a16="http://schemas.microsoft.com/office/drawing/2014/main" id="{00000000-0008-0000-0100-00005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1" name="Text Box 4">
          <a:extLst>
            <a:ext uri="{FF2B5EF4-FFF2-40B4-BE49-F238E27FC236}">
              <a16:creationId xmlns:a16="http://schemas.microsoft.com/office/drawing/2014/main" id="{00000000-0008-0000-0100-00005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2" name="Text Box 6">
          <a:extLst>
            <a:ext uri="{FF2B5EF4-FFF2-40B4-BE49-F238E27FC236}">
              <a16:creationId xmlns:a16="http://schemas.microsoft.com/office/drawing/2014/main" id="{00000000-0008-0000-0100-000052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3" name="Text Box 4">
          <a:extLst>
            <a:ext uri="{FF2B5EF4-FFF2-40B4-BE49-F238E27FC236}">
              <a16:creationId xmlns:a16="http://schemas.microsoft.com/office/drawing/2014/main" id="{00000000-0008-0000-0100-00005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4" name="Text Box 6">
          <a:extLst>
            <a:ext uri="{FF2B5EF4-FFF2-40B4-BE49-F238E27FC236}">
              <a16:creationId xmlns:a16="http://schemas.microsoft.com/office/drawing/2014/main" id="{00000000-0008-0000-0100-00005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5" name="Text Box 4">
          <a:extLst>
            <a:ext uri="{FF2B5EF4-FFF2-40B4-BE49-F238E27FC236}">
              <a16:creationId xmlns:a16="http://schemas.microsoft.com/office/drawing/2014/main" id="{00000000-0008-0000-0100-000055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6" name="Text Box 6">
          <a:extLst>
            <a:ext uri="{FF2B5EF4-FFF2-40B4-BE49-F238E27FC236}">
              <a16:creationId xmlns:a16="http://schemas.microsoft.com/office/drawing/2014/main" id="{00000000-0008-0000-0100-000056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7" name="Text Box 4">
          <a:extLst>
            <a:ext uri="{FF2B5EF4-FFF2-40B4-BE49-F238E27FC236}">
              <a16:creationId xmlns:a16="http://schemas.microsoft.com/office/drawing/2014/main" id="{00000000-0008-0000-0100-00005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8" name="Text Box 6">
          <a:extLst>
            <a:ext uri="{FF2B5EF4-FFF2-40B4-BE49-F238E27FC236}">
              <a16:creationId xmlns:a16="http://schemas.microsoft.com/office/drawing/2014/main" id="{00000000-0008-0000-0100-000058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9" name="Text Box 4">
          <a:extLst>
            <a:ext uri="{FF2B5EF4-FFF2-40B4-BE49-F238E27FC236}">
              <a16:creationId xmlns:a16="http://schemas.microsoft.com/office/drawing/2014/main" id="{00000000-0008-0000-0100-000059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10" name="Text Box 6">
          <a:extLst>
            <a:ext uri="{FF2B5EF4-FFF2-40B4-BE49-F238E27FC236}">
              <a16:creationId xmlns:a16="http://schemas.microsoft.com/office/drawing/2014/main" id="{00000000-0008-0000-0100-00005A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1" name="Text Box 4">
          <a:extLst>
            <a:ext uri="{FF2B5EF4-FFF2-40B4-BE49-F238E27FC236}">
              <a16:creationId xmlns:a16="http://schemas.microsoft.com/office/drawing/2014/main" id="{00000000-0008-0000-0100-00005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2" name="Text Box 6">
          <a:extLst>
            <a:ext uri="{FF2B5EF4-FFF2-40B4-BE49-F238E27FC236}">
              <a16:creationId xmlns:a16="http://schemas.microsoft.com/office/drawing/2014/main" id="{00000000-0008-0000-0100-00005C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3" name="Text Box 4">
          <a:extLst>
            <a:ext uri="{FF2B5EF4-FFF2-40B4-BE49-F238E27FC236}">
              <a16:creationId xmlns:a16="http://schemas.microsoft.com/office/drawing/2014/main" id="{00000000-0008-0000-0100-00005D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4" name="Text Box 6">
          <a:extLst>
            <a:ext uri="{FF2B5EF4-FFF2-40B4-BE49-F238E27FC236}">
              <a16:creationId xmlns:a16="http://schemas.microsoft.com/office/drawing/2014/main" id="{00000000-0008-0000-0100-00005E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5" name="Text Box 4">
          <a:extLst>
            <a:ext uri="{FF2B5EF4-FFF2-40B4-BE49-F238E27FC236}">
              <a16:creationId xmlns:a16="http://schemas.microsoft.com/office/drawing/2014/main" id="{00000000-0008-0000-0100-00005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6" name="Text Box 6">
          <a:extLst>
            <a:ext uri="{FF2B5EF4-FFF2-40B4-BE49-F238E27FC236}">
              <a16:creationId xmlns:a16="http://schemas.microsoft.com/office/drawing/2014/main" id="{00000000-0008-0000-0100-00006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7" name="Text Box 4">
          <a:extLst>
            <a:ext uri="{FF2B5EF4-FFF2-40B4-BE49-F238E27FC236}">
              <a16:creationId xmlns:a16="http://schemas.microsoft.com/office/drawing/2014/main" id="{00000000-0008-0000-0100-000061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8" name="Text Box 6">
          <a:extLst>
            <a:ext uri="{FF2B5EF4-FFF2-40B4-BE49-F238E27FC236}">
              <a16:creationId xmlns:a16="http://schemas.microsoft.com/office/drawing/2014/main" id="{00000000-0008-0000-0100-00006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9" name="Text Box 4">
          <a:extLst>
            <a:ext uri="{FF2B5EF4-FFF2-40B4-BE49-F238E27FC236}">
              <a16:creationId xmlns:a16="http://schemas.microsoft.com/office/drawing/2014/main" id="{00000000-0008-0000-0100-00006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0" name="Text Box 6">
          <a:extLst>
            <a:ext uri="{FF2B5EF4-FFF2-40B4-BE49-F238E27FC236}">
              <a16:creationId xmlns:a16="http://schemas.microsoft.com/office/drawing/2014/main" id="{00000000-0008-0000-0100-00006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1" name="Text Box 4">
          <a:extLst>
            <a:ext uri="{FF2B5EF4-FFF2-40B4-BE49-F238E27FC236}">
              <a16:creationId xmlns:a16="http://schemas.microsoft.com/office/drawing/2014/main" id="{00000000-0008-0000-0100-000065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2" name="Text Box 6">
          <a:extLst>
            <a:ext uri="{FF2B5EF4-FFF2-40B4-BE49-F238E27FC236}">
              <a16:creationId xmlns:a16="http://schemas.microsoft.com/office/drawing/2014/main" id="{00000000-0008-0000-0100-00006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3" name="Text Box 4">
          <a:extLst>
            <a:ext uri="{FF2B5EF4-FFF2-40B4-BE49-F238E27FC236}">
              <a16:creationId xmlns:a16="http://schemas.microsoft.com/office/drawing/2014/main" id="{00000000-0008-0000-0100-00006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4" name="Text Box 6">
          <a:extLst>
            <a:ext uri="{FF2B5EF4-FFF2-40B4-BE49-F238E27FC236}">
              <a16:creationId xmlns:a16="http://schemas.microsoft.com/office/drawing/2014/main" id="{00000000-0008-0000-0100-00006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5" name="Text Box 4">
          <a:extLst>
            <a:ext uri="{FF2B5EF4-FFF2-40B4-BE49-F238E27FC236}">
              <a16:creationId xmlns:a16="http://schemas.microsoft.com/office/drawing/2014/main" id="{00000000-0008-0000-0100-000069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6" name="Text Box 6">
          <a:extLst>
            <a:ext uri="{FF2B5EF4-FFF2-40B4-BE49-F238E27FC236}">
              <a16:creationId xmlns:a16="http://schemas.microsoft.com/office/drawing/2014/main" id="{00000000-0008-0000-0100-00006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7" name="Text Box 4">
          <a:extLst>
            <a:ext uri="{FF2B5EF4-FFF2-40B4-BE49-F238E27FC236}">
              <a16:creationId xmlns:a16="http://schemas.microsoft.com/office/drawing/2014/main" id="{00000000-0008-0000-0100-00006B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8" name="Text Box 6">
          <a:extLst>
            <a:ext uri="{FF2B5EF4-FFF2-40B4-BE49-F238E27FC236}">
              <a16:creationId xmlns:a16="http://schemas.microsoft.com/office/drawing/2014/main" id="{00000000-0008-0000-0100-00006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9" name="Text Box 4">
          <a:extLst>
            <a:ext uri="{FF2B5EF4-FFF2-40B4-BE49-F238E27FC236}">
              <a16:creationId xmlns:a16="http://schemas.microsoft.com/office/drawing/2014/main" id="{00000000-0008-0000-0100-00006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0" name="Text Box 6">
          <a:extLst>
            <a:ext uri="{FF2B5EF4-FFF2-40B4-BE49-F238E27FC236}">
              <a16:creationId xmlns:a16="http://schemas.microsoft.com/office/drawing/2014/main" id="{00000000-0008-0000-0100-00006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1" name="Text Box 4">
          <a:extLst>
            <a:ext uri="{FF2B5EF4-FFF2-40B4-BE49-F238E27FC236}">
              <a16:creationId xmlns:a16="http://schemas.microsoft.com/office/drawing/2014/main" id="{00000000-0008-0000-0100-00006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2" name="Text Box 6">
          <a:extLst>
            <a:ext uri="{FF2B5EF4-FFF2-40B4-BE49-F238E27FC236}">
              <a16:creationId xmlns:a16="http://schemas.microsoft.com/office/drawing/2014/main" id="{00000000-0008-0000-0100-000070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3" name="Text Box 4">
          <a:extLst>
            <a:ext uri="{FF2B5EF4-FFF2-40B4-BE49-F238E27FC236}">
              <a16:creationId xmlns:a16="http://schemas.microsoft.com/office/drawing/2014/main" id="{00000000-0008-0000-0100-00007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4" name="Text Box 6">
          <a:extLst>
            <a:ext uri="{FF2B5EF4-FFF2-40B4-BE49-F238E27FC236}">
              <a16:creationId xmlns:a16="http://schemas.microsoft.com/office/drawing/2014/main" id="{00000000-0008-0000-0100-00007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5" name="Text Box 4">
          <a:extLst>
            <a:ext uri="{FF2B5EF4-FFF2-40B4-BE49-F238E27FC236}">
              <a16:creationId xmlns:a16="http://schemas.microsoft.com/office/drawing/2014/main" id="{00000000-0008-0000-0100-00007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6" name="Text Box 6">
          <a:extLst>
            <a:ext uri="{FF2B5EF4-FFF2-40B4-BE49-F238E27FC236}">
              <a16:creationId xmlns:a16="http://schemas.microsoft.com/office/drawing/2014/main" id="{00000000-0008-0000-0100-000074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7" name="Text Box 4">
          <a:extLst>
            <a:ext uri="{FF2B5EF4-FFF2-40B4-BE49-F238E27FC236}">
              <a16:creationId xmlns:a16="http://schemas.microsoft.com/office/drawing/2014/main" id="{00000000-0008-0000-0100-00007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8" name="Text Box 6">
          <a:extLst>
            <a:ext uri="{FF2B5EF4-FFF2-40B4-BE49-F238E27FC236}">
              <a16:creationId xmlns:a16="http://schemas.microsoft.com/office/drawing/2014/main" id="{00000000-0008-0000-0100-00007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39" name="Text Box 4">
          <a:extLst>
            <a:ext uri="{FF2B5EF4-FFF2-40B4-BE49-F238E27FC236}">
              <a16:creationId xmlns:a16="http://schemas.microsoft.com/office/drawing/2014/main" id="{00000000-0008-0000-0100-00007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40" name="Text Box 6">
          <a:extLst>
            <a:ext uri="{FF2B5EF4-FFF2-40B4-BE49-F238E27FC236}">
              <a16:creationId xmlns:a16="http://schemas.microsoft.com/office/drawing/2014/main" id="{00000000-0008-0000-0100-000078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1" name="Text Box 4">
          <a:extLst>
            <a:ext uri="{FF2B5EF4-FFF2-40B4-BE49-F238E27FC236}">
              <a16:creationId xmlns:a16="http://schemas.microsoft.com/office/drawing/2014/main" id="{00000000-0008-0000-0100-00007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2" name="Text Box 6">
          <a:extLst>
            <a:ext uri="{FF2B5EF4-FFF2-40B4-BE49-F238E27FC236}">
              <a16:creationId xmlns:a16="http://schemas.microsoft.com/office/drawing/2014/main" id="{00000000-0008-0000-0100-00007A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3" name="Text Box 4">
          <a:extLst>
            <a:ext uri="{FF2B5EF4-FFF2-40B4-BE49-F238E27FC236}">
              <a16:creationId xmlns:a16="http://schemas.microsoft.com/office/drawing/2014/main" id="{00000000-0008-0000-0100-00007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4" name="Text Box 6">
          <a:extLst>
            <a:ext uri="{FF2B5EF4-FFF2-40B4-BE49-F238E27FC236}">
              <a16:creationId xmlns:a16="http://schemas.microsoft.com/office/drawing/2014/main" id="{00000000-0008-0000-0100-00007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6045" name="Text Box 6">
          <a:extLst>
            <a:ext uri="{FF2B5EF4-FFF2-40B4-BE49-F238E27FC236}">
              <a16:creationId xmlns:a16="http://schemas.microsoft.com/office/drawing/2014/main" id="{00000000-0008-0000-0100-00007D1C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6" name="Text Box 4">
          <a:extLst>
            <a:ext uri="{FF2B5EF4-FFF2-40B4-BE49-F238E27FC236}">
              <a16:creationId xmlns:a16="http://schemas.microsoft.com/office/drawing/2014/main" id="{00000000-0008-0000-0100-00007E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7" name="Text Box 6">
          <a:extLst>
            <a:ext uri="{FF2B5EF4-FFF2-40B4-BE49-F238E27FC236}">
              <a16:creationId xmlns:a16="http://schemas.microsoft.com/office/drawing/2014/main" id="{00000000-0008-0000-0100-00007F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8" name="Text Box 4">
          <a:extLst>
            <a:ext uri="{FF2B5EF4-FFF2-40B4-BE49-F238E27FC236}">
              <a16:creationId xmlns:a16="http://schemas.microsoft.com/office/drawing/2014/main" id="{00000000-0008-0000-0100-00008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9" name="Text Box 6">
          <a:extLst>
            <a:ext uri="{FF2B5EF4-FFF2-40B4-BE49-F238E27FC236}">
              <a16:creationId xmlns:a16="http://schemas.microsoft.com/office/drawing/2014/main" id="{00000000-0008-0000-0100-00008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0" name="Text Box 4">
          <a:extLst>
            <a:ext uri="{FF2B5EF4-FFF2-40B4-BE49-F238E27FC236}">
              <a16:creationId xmlns:a16="http://schemas.microsoft.com/office/drawing/2014/main" id="{00000000-0008-0000-0100-00008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1" name="Text Box 6">
          <a:extLst>
            <a:ext uri="{FF2B5EF4-FFF2-40B4-BE49-F238E27FC236}">
              <a16:creationId xmlns:a16="http://schemas.microsoft.com/office/drawing/2014/main" id="{00000000-0008-0000-0100-00008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2" name="Text Box 4">
          <a:extLst>
            <a:ext uri="{FF2B5EF4-FFF2-40B4-BE49-F238E27FC236}">
              <a16:creationId xmlns:a16="http://schemas.microsoft.com/office/drawing/2014/main" id="{00000000-0008-0000-0100-00008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3" name="Text Box 6">
          <a:extLst>
            <a:ext uri="{FF2B5EF4-FFF2-40B4-BE49-F238E27FC236}">
              <a16:creationId xmlns:a16="http://schemas.microsoft.com/office/drawing/2014/main" id="{00000000-0008-0000-0100-00008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4" name="Text Box 4">
          <a:extLst>
            <a:ext uri="{FF2B5EF4-FFF2-40B4-BE49-F238E27FC236}">
              <a16:creationId xmlns:a16="http://schemas.microsoft.com/office/drawing/2014/main" id="{00000000-0008-0000-0100-00008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5" name="Text Box 6">
          <a:extLst>
            <a:ext uri="{FF2B5EF4-FFF2-40B4-BE49-F238E27FC236}">
              <a16:creationId xmlns:a16="http://schemas.microsoft.com/office/drawing/2014/main" id="{00000000-0008-0000-0100-00008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6" name="Text Box 4">
          <a:extLst>
            <a:ext uri="{FF2B5EF4-FFF2-40B4-BE49-F238E27FC236}">
              <a16:creationId xmlns:a16="http://schemas.microsoft.com/office/drawing/2014/main" id="{00000000-0008-0000-0100-000088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7" name="Text Box 6">
          <a:extLst>
            <a:ext uri="{FF2B5EF4-FFF2-40B4-BE49-F238E27FC236}">
              <a16:creationId xmlns:a16="http://schemas.microsoft.com/office/drawing/2014/main" id="{00000000-0008-0000-0100-00008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8" name="Text Box 4">
          <a:extLst>
            <a:ext uri="{FF2B5EF4-FFF2-40B4-BE49-F238E27FC236}">
              <a16:creationId xmlns:a16="http://schemas.microsoft.com/office/drawing/2014/main" id="{00000000-0008-0000-0100-00008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9" name="Text Box 6">
          <a:extLst>
            <a:ext uri="{FF2B5EF4-FFF2-40B4-BE49-F238E27FC236}">
              <a16:creationId xmlns:a16="http://schemas.microsoft.com/office/drawing/2014/main" id="{00000000-0008-0000-0100-00008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0" name="Text Box 4">
          <a:extLst>
            <a:ext uri="{FF2B5EF4-FFF2-40B4-BE49-F238E27FC236}">
              <a16:creationId xmlns:a16="http://schemas.microsoft.com/office/drawing/2014/main" id="{00000000-0008-0000-0100-00008C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1" name="Text Box 6">
          <a:extLst>
            <a:ext uri="{FF2B5EF4-FFF2-40B4-BE49-F238E27FC236}">
              <a16:creationId xmlns:a16="http://schemas.microsoft.com/office/drawing/2014/main" id="{00000000-0008-0000-0100-00008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2" name="Text Box 4">
          <a:extLst>
            <a:ext uri="{FF2B5EF4-FFF2-40B4-BE49-F238E27FC236}">
              <a16:creationId xmlns:a16="http://schemas.microsoft.com/office/drawing/2014/main" id="{00000000-0008-0000-0100-00008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3" name="Text Box 6">
          <a:extLst>
            <a:ext uri="{FF2B5EF4-FFF2-40B4-BE49-F238E27FC236}">
              <a16:creationId xmlns:a16="http://schemas.microsoft.com/office/drawing/2014/main" id="{00000000-0008-0000-0100-00008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4" name="Text Box 4">
          <a:extLst>
            <a:ext uri="{FF2B5EF4-FFF2-40B4-BE49-F238E27FC236}">
              <a16:creationId xmlns:a16="http://schemas.microsoft.com/office/drawing/2014/main" id="{00000000-0008-0000-0100-000090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5" name="Text Box 6">
          <a:extLst>
            <a:ext uri="{FF2B5EF4-FFF2-40B4-BE49-F238E27FC236}">
              <a16:creationId xmlns:a16="http://schemas.microsoft.com/office/drawing/2014/main" id="{00000000-0008-0000-0100-00009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6" name="Text Box 4">
          <a:extLst>
            <a:ext uri="{FF2B5EF4-FFF2-40B4-BE49-F238E27FC236}">
              <a16:creationId xmlns:a16="http://schemas.microsoft.com/office/drawing/2014/main" id="{00000000-0008-0000-0100-000092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7" name="Text Box 6">
          <a:extLst>
            <a:ext uri="{FF2B5EF4-FFF2-40B4-BE49-F238E27FC236}">
              <a16:creationId xmlns:a16="http://schemas.microsoft.com/office/drawing/2014/main" id="{00000000-0008-0000-0100-00009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8" name="Text Box 4">
          <a:extLst>
            <a:ext uri="{FF2B5EF4-FFF2-40B4-BE49-F238E27FC236}">
              <a16:creationId xmlns:a16="http://schemas.microsoft.com/office/drawing/2014/main" id="{00000000-0008-0000-0100-00009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9" name="Text Box 6">
          <a:extLst>
            <a:ext uri="{FF2B5EF4-FFF2-40B4-BE49-F238E27FC236}">
              <a16:creationId xmlns:a16="http://schemas.microsoft.com/office/drawing/2014/main" id="{00000000-0008-0000-0100-00009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0" name="Text Box 4">
          <a:extLst>
            <a:ext uri="{FF2B5EF4-FFF2-40B4-BE49-F238E27FC236}">
              <a16:creationId xmlns:a16="http://schemas.microsoft.com/office/drawing/2014/main" id="{00000000-0008-0000-0100-000096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1" name="Text Box 6">
          <a:extLst>
            <a:ext uri="{FF2B5EF4-FFF2-40B4-BE49-F238E27FC236}">
              <a16:creationId xmlns:a16="http://schemas.microsoft.com/office/drawing/2014/main" id="{00000000-0008-0000-0100-000097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2" name="Text Box 4">
          <a:extLst>
            <a:ext uri="{FF2B5EF4-FFF2-40B4-BE49-F238E27FC236}">
              <a16:creationId xmlns:a16="http://schemas.microsoft.com/office/drawing/2014/main" id="{00000000-0008-0000-0100-00009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3" name="Text Box 6">
          <a:extLst>
            <a:ext uri="{FF2B5EF4-FFF2-40B4-BE49-F238E27FC236}">
              <a16:creationId xmlns:a16="http://schemas.microsoft.com/office/drawing/2014/main" id="{00000000-0008-0000-0100-00009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4" name="Text Box 4">
          <a:extLst>
            <a:ext uri="{FF2B5EF4-FFF2-40B4-BE49-F238E27FC236}">
              <a16:creationId xmlns:a16="http://schemas.microsoft.com/office/drawing/2014/main" id="{00000000-0008-0000-0100-00009A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5" name="Text Box 6">
          <a:extLst>
            <a:ext uri="{FF2B5EF4-FFF2-40B4-BE49-F238E27FC236}">
              <a16:creationId xmlns:a16="http://schemas.microsoft.com/office/drawing/2014/main" id="{00000000-0008-0000-0100-00009B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6" name="Text Box 4">
          <a:extLst>
            <a:ext uri="{FF2B5EF4-FFF2-40B4-BE49-F238E27FC236}">
              <a16:creationId xmlns:a16="http://schemas.microsoft.com/office/drawing/2014/main" id="{00000000-0008-0000-0100-00009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7" name="Text Box 6">
          <a:extLst>
            <a:ext uri="{FF2B5EF4-FFF2-40B4-BE49-F238E27FC236}">
              <a16:creationId xmlns:a16="http://schemas.microsoft.com/office/drawing/2014/main" id="{00000000-0008-0000-0100-00009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8" name="Text Box 4">
          <a:extLst>
            <a:ext uri="{FF2B5EF4-FFF2-40B4-BE49-F238E27FC236}">
              <a16:creationId xmlns:a16="http://schemas.microsoft.com/office/drawing/2014/main" id="{00000000-0008-0000-0100-00009E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9" name="Text Box 6">
          <a:extLst>
            <a:ext uri="{FF2B5EF4-FFF2-40B4-BE49-F238E27FC236}">
              <a16:creationId xmlns:a16="http://schemas.microsoft.com/office/drawing/2014/main" id="{00000000-0008-0000-0100-00009F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0" name="Text Box 4">
          <a:extLst>
            <a:ext uri="{FF2B5EF4-FFF2-40B4-BE49-F238E27FC236}">
              <a16:creationId xmlns:a16="http://schemas.microsoft.com/office/drawing/2014/main" id="{00000000-0008-0000-0100-0000A0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1" name="Text Box 6">
          <a:extLst>
            <a:ext uri="{FF2B5EF4-FFF2-40B4-BE49-F238E27FC236}">
              <a16:creationId xmlns:a16="http://schemas.microsoft.com/office/drawing/2014/main" id="{00000000-0008-0000-0100-0000A1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2" name="Text Box 4">
          <a:extLst>
            <a:ext uri="{FF2B5EF4-FFF2-40B4-BE49-F238E27FC236}">
              <a16:creationId xmlns:a16="http://schemas.microsoft.com/office/drawing/2014/main" id="{00000000-0008-0000-0100-0000A2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3" name="Text Box 6">
          <a:extLst>
            <a:ext uri="{FF2B5EF4-FFF2-40B4-BE49-F238E27FC236}">
              <a16:creationId xmlns:a16="http://schemas.microsoft.com/office/drawing/2014/main" id="{00000000-0008-0000-0100-0000A3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4" name="Text Box 4">
          <a:extLst>
            <a:ext uri="{FF2B5EF4-FFF2-40B4-BE49-F238E27FC236}">
              <a16:creationId xmlns:a16="http://schemas.microsoft.com/office/drawing/2014/main" id="{00000000-0008-0000-0100-0000A4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5" name="Text Box 6">
          <a:extLst>
            <a:ext uri="{FF2B5EF4-FFF2-40B4-BE49-F238E27FC236}">
              <a16:creationId xmlns:a16="http://schemas.microsoft.com/office/drawing/2014/main" id="{00000000-0008-0000-0100-0000A5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6" name="Text Box 4">
          <a:extLst>
            <a:ext uri="{FF2B5EF4-FFF2-40B4-BE49-F238E27FC236}">
              <a16:creationId xmlns:a16="http://schemas.microsoft.com/office/drawing/2014/main" id="{00000000-0008-0000-0100-0000A6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7" name="Text Box 6">
          <a:extLst>
            <a:ext uri="{FF2B5EF4-FFF2-40B4-BE49-F238E27FC236}">
              <a16:creationId xmlns:a16="http://schemas.microsoft.com/office/drawing/2014/main" id="{00000000-0008-0000-0100-0000A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8" name="Text Box 4">
          <a:extLst>
            <a:ext uri="{FF2B5EF4-FFF2-40B4-BE49-F238E27FC236}">
              <a16:creationId xmlns:a16="http://schemas.microsoft.com/office/drawing/2014/main" id="{00000000-0008-0000-0100-0000A8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9" name="Text Box 6">
          <a:extLst>
            <a:ext uri="{FF2B5EF4-FFF2-40B4-BE49-F238E27FC236}">
              <a16:creationId xmlns:a16="http://schemas.microsoft.com/office/drawing/2014/main" id="{00000000-0008-0000-0100-0000A9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0" name="Text Box 4">
          <a:extLst>
            <a:ext uri="{FF2B5EF4-FFF2-40B4-BE49-F238E27FC236}">
              <a16:creationId xmlns:a16="http://schemas.microsoft.com/office/drawing/2014/main" id="{00000000-0008-0000-0100-0000AA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1" name="Text Box 6">
          <a:extLst>
            <a:ext uri="{FF2B5EF4-FFF2-40B4-BE49-F238E27FC236}">
              <a16:creationId xmlns:a16="http://schemas.microsoft.com/office/drawing/2014/main" id="{00000000-0008-0000-0100-0000A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2" name="Text Box 4">
          <a:extLst>
            <a:ext uri="{FF2B5EF4-FFF2-40B4-BE49-F238E27FC236}">
              <a16:creationId xmlns:a16="http://schemas.microsoft.com/office/drawing/2014/main" id="{00000000-0008-0000-0100-0000A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3" name="Text Box 6">
          <a:extLst>
            <a:ext uri="{FF2B5EF4-FFF2-40B4-BE49-F238E27FC236}">
              <a16:creationId xmlns:a16="http://schemas.microsoft.com/office/drawing/2014/main" id="{00000000-0008-0000-0100-0000A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4" name="Text Box 4">
          <a:extLst>
            <a:ext uri="{FF2B5EF4-FFF2-40B4-BE49-F238E27FC236}">
              <a16:creationId xmlns:a16="http://schemas.microsoft.com/office/drawing/2014/main" id="{00000000-0008-0000-0100-0000AE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5" name="Text Box 6">
          <a:extLst>
            <a:ext uri="{FF2B5EF4-FFF2-40B4-BE49-F238E27FC236}">
              <a16:creationId xmlns:a16="http://schemas.microsoft.com/office/drawing/2014/main" id="{00000000-0008-0000-0100-0000A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6" name="Text Box 4">
          <a:extLst>
            <a:ext uri="{FF2B5EF4-FFF2-40B4-BE49-F238E27FC236}">
              <a16:creationId xmlns:a16="http://schemas.microsoft.com/office/drawing/2014/main" id="{00000000-0008-0000-0100-0000B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7" name="Text Box 6">
          <a:extLst>
            <a:ext uri="{FF2B5EF4-FFF2-40B4-BE49-F238E27FC236}">
              <a16:creationId xmlns:a16="http://schemas.microsoft.com/office/drawing/2014/main" id="{00000000-0008-0000-0100-0000B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8" name="Text Box 4">
          <a:extLst>
            <a:ext uri="{FF2B5EF4-FFF2-40B4-BE49-F238E27FC236}">
              <a16:creationId xmlns:a16="http://schemas.microsoft.com/office/drawing/2014/main" id="{00000000-0008-0000-0100-0000B2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9" name="Text Box 6">
          <a:extLst>
            <a:ext uri="{FF2B5EF4-FFF2-40B4-BE49-F238E27FC236}">
              <a16:creationId xmlns:a16="http://schemas.microsoft.com/office/drawing/2014/main" id="{00000000-0008-0000-0100-0000B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0" name="Text Box 4">
          <a:extLst>
            <a:ext uri="{FF2B5EF4-FFF2-40B4-BE49-F238E27FC236}">
              <a16:creationId xmlns:a16="http://schemas.microsoft.com/office/drawing/2014/main" id="{00000000-0008-0000-0100-0000B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1" name="Text Box 6">
          <a:extLst>
            <a:ext uri="{FF2B5EF4-FFF2-40B4-BE49-F238E27FC236}">
              <a16:creationId xmlns:a16="http://schemas.microsoft.com/office/drawing/2014/main" id="{00000000-0008-0000-0100-0000B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2" name="Text Box 4">
          <a:extLst>
            <a:ext uri="{FF2B5EF4-FFF2-40B4-BE49-F238E27FC236}">
              <a16:creationId xmlns:a16="http://schemas.microsoft.com/office/drawing/2014/main" id="{00000000-0008-0000-0100-0000B6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3" name="Text Box 6">
          <a:extLst>
            <a:ext uri="{FF2B5EF4-FFF2-40B4-BE49-F238E27FC236}">
              <a16:creationId xmlns:a16="http://schemas.microsoft.com/office/drawing/2014/main" id="{00000000-0008-0000-0100-0000B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4" name="Text Box 4">
          <a:extLst>
            <a:ext uri="{FF2B5EF4-FFF2-40B4-BE49-F238E27FC236}">
              <a16:creationId xmlns:a16="http://schemas.microsoft.com/office/drawing/2014/main" id="{00000000-0008-0000-0100-0000B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5" name="Text Box 6">
          <a:extLst>
            <a:ext uri="{FF2B5EF4-FFF2-40B4-BE49-F238E27FC236}">
              <a16:creationId xmlns:a16="http://schemas.microsoft.com/office/drawing/2014/main" id="{00000000-0008-0000-0100-0000B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6" name="Text Box 4">
          <a:extLst>
            <a:ext uri="{FF2B5EF4-FFF2-40B4-BE49-F238E27FC236}">
              <a16:creationId xmlns:a16="http://schemas.microsoft.com/office/drawing/2014/main" id="{00000000-0008-0000-0100-0000B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7" name="Text Box 6">
          <a:extLst>
            <a:ext uri="{FF2B5EF4-FFF2-40B4-BE49-F238E27FC236}">
              <a16:creationId xmlns:a16="http://schemas.microsoft.com/office/drawing/2014/main" id="{00000000-0008-0000-0100-0000B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8" name="Text Box 4">
          <a:extLst>
            <a:ext uri="{FF2B5EF4-FFF2-40B4-BE49-F238E27FC236}">
              <a16:creationId xmlns:a16="http://schemas.microsoft.com/office/drawing/2014/main" id="{00000000-0008-0000-0100-0000B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9" name="Text Box 6">
          <a:extLst>
            <a:ext uri="{FF2B5EF4-FFF2-40B4-BE49-F238E27FC236}">
              <a16:creationId xmlns:a16="http://schemas.microsoft.com/office/drawing/2014/main" id="{00000000-0008-0000-0100-0000BD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0" name="Text Box 4">
          <a:extLst>
            <a:ext uri="{FF2B5EF4-FFF2-40B4-BE49-F238E27FC236}">
              <a16:creationId xmlns:a16="http://schemas.microsoft.com/office/drawing/2014/main" id="{00000000-0008-0000-0100-0000B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1" name="Text Box 6">
          <a:extLst>
            <a:ext uri="{FF2B5EF4-FFF2-40B4-BE49-F238E27FC236}">
              <a16:creationId xmlns:a16="http://schemas.microsoft.com/office/drawing/2014/main" id="{00000000-0008-0000-0100-0000B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2" name="Text Box 4">
          <a:extLst>
            <a:ext uri="{FF2B5EF4-FFF2-40B4-BE49-F238E27FC236}">
              <a16:creationId xmlns:a16="http://schemas.microsoft.com/office/drawing/2014/main" id="{00000000-0008-0000-0100-0000C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3" name="Text Box 6">
          <a:extLst>
            <a:ext uri="{FF2B5EF4-FFF2-40B4-BE49-F238E27FC236}">
              <a16:creationId xmlns:a16="http://schemas.microsoft.com/office/drawing/2014/main" id="{00000000-0008-0000-0100-0000C1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4" name="Text Box 4">
          <a:extLst>
            <a:ext uri="{FF2B5EF4-FFF2-40B4-BE49-F238E27FC236}">
              <a16:creationId xmlns:a16="http://schemas.microsoft.com/office/drawing/2014/main" id="{00000000-0008-0000-0100-0000C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5" name="Text Box 6">
          <a:extLst>
            <a:ext uri="{FF2B5EF4-FFF2-40B4-BE49-F238E27FC236}">
              <a16:creationId xmlns:a16="http://schemas.microsoft.com/office/drawing/2014/main" id="{00000000-0008-0000-0100-0000C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6" name="Text Box 4">
          <a:extLst>
            <a:ext uri="{FF2B5EF4-FFF2-40B4-BE49-F238E27FC236}">
              <a16:creationId xmlns:a16="http://schemas.microsoft.com/office/drawing/2014/main" id="{00000000-0008-0000-0100-0000C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7" name="Text Box 6">
          <a:extLst>
            <a:ext uri="{FF2B5EF4-FFF2-40B4-BE49-F238E27FC236}">
              <a16:creationId xmlns:a16="http://schemas.microsoft.com/office/drawing/2014/main" id="{00000000-0008-0000-0100-0000C5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8" name="Text Box 4">
          <a:extLst>
            <a:ext uri="{FF2B5EF4-FFF2-40B4-BE49-F238E27FC236}">
              <a16:creationId xmlns:a16="http://schemas.microsoft.com/office/drawing/2014/main" id="{00000000-0008-0000-0100-0000C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9" name="Text Box 6">
          <a:extLst>
            <a:ext uri="{FF2B5EF4-FFF2-40B4-BE49-F238E27FC236}">
              <a16:creationId xmlns:a16="http://schemas.microsoft.com/office/drawing/2014/main" id="{00000000-0008-0000-0100-0000C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0" name="Text Box 4">
          <a:extLst>
            <a:ext uri="{FF2B5EF4-FFF2-40B4-BE49-F238E27FC236}">
              <a16:creationId xmlns:a16="http://schemas.microsoft.com/office/drawing/2014/main" id="{00000000-0008-0000-0100-0000C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1" name="Text Box 6">
          <a:extLst>
            <a:ext uri="{FF2B5EF4-FFF2-40B4-BE49-F238E27FC236}">
              <a16:creationId xmlns:a16="http://schemas.microsoft.com/office/drawing/2014/main" id="{00000000-0008-0000-0100-0000C9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2" name="Text Box 4">
          <a:extLst>
            <a:ext uri="{FF2B5EF4-FFF2-40B4-BE49-F238E27FC236}">
              <a16:creationId xmlns:a16="http://schemas.microsoft.com/office/drawing/2014/main" id="{00000000-0008-0000-0100-0000C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3" name="Text Box 6">
          <a:extLst>
            <a:ext uri="{FF2B5EF4-FFF2-40B4-BE49-F238E27FC236}">
              <a16:creationId xmlns:a16="http://schemas.microsoft.com/office/drawing/2014/main" id="{00000000-0008-0000-0100-0000CB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4" name="Text Box 4">
          <a:extLst>
            <a:ext uri="{FF2B5EF4-FFF2-40B4-BE49-F238E27FC236}">
              <a16:creationId xmlns:a16="http://schemas.microsoft.com/office/drawing/2014/main" id="{00000000-0008-0000-0100-0000C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5" name="Text Box 6">
          <a:extLst>
            <a:ext uri="{FF2B5EF4-FFF2-40B4-BE49-F238E27FC236}">
              <a16:creationId xmlns:a16="http://schemas.microsoft.com/office/drawing/2014/main" id="{00000000-0008-0000-0100-0000C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6" name="Text Box 4">
          <a:extLst>
            <a:ext uri="{FF2B5EF4-FFF2-40B4-BE49-F238E27FC236}">
              <a16:creationId xmlns:a16="http://schemas.microsoft.com/office/drawing/2014/main" id="{00000000-0008-0000-0100-0000C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7" name="Text Box 6">
          <a:extLst>
            <a:ext uri="{FF2B5EF4-FFF2-40B4-BE49-F238E27FC236}">
              <a16:creationId xmlns:a16="http://schemas.microsoft.com/office/drawing/2014/main" id="{00000000-0008-0000-0100-0000C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8" name="Text Box 4">
          <a:extLst>
            <a:ext uri="{FF2B5EF4-FFF2-40B4-BE49-F238E27FC236}">
              <a16:creationId xmlns:a16="http://schemas.microsoft.com/office/drawing/2014/main" id="{00000000-0008-0000-0100-0000D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9" name="Text Box 6">
          <a:extLst>
            <a:ext uri="{FF2B5EF4-FFF2-40B4-BE49-F238E27FC236}">
              <a16:creationId xmlns:a16="http://schemas.microsoft.com/office/drawing/2014/main" id="{00000000-0008-0000-0100-0000D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0" name="Text Box 4">
          <a:extLst>
            <a:ext uri="{FF2B5EF4-FFF2-40B4-BE49-F238E27FC236}">
              <a16:creationId xmlns:a16="http://schemas.microsoft.com/office/drawing/2014/main" id="{00000000-0008-0000-0100-0000D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1" name="Text Box 6">
          <a:extLst>
            <a:ext uri="{FF2B5EF4-FFF2-40B4-BE49-F238E27FC236}">
              <a16:creationId xmlns:a16="http://schemas.microsoft.com/office/drawing/2014/main" id="{00000000-0008-0000-0100-0000D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2" name="Text Box 4">
          <a:extLst>
            <a:ext uri="{FF2B5EF4-FFF2-40B4-BE49-F238E27FC236}">
              <a16:creationId xmlns:a16="http://schemas.microsoft.com/office/drawing/2014/main" id="{00000000-0008-0000-0100-0000D4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3" name="Text Box 6">
          <a:extLst>
            <a:ext uri="{FF2B5EF4-FFF2-40B4-BE49-F238E27FC236}">
              <a16:creationId xmlns:a16="http://schemas.microsoft.com/office/drawing/2014/main" id="{00000000-0008-0000-0100-0000D5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4" name="Text Box 4">
          <a:extLst>
            <a:ext uri="{FF2B5EF4-FFF2-40B4-BE49-F238E27FC236}">
              <a16:creationId xmlns:a16="http://schemas.microsoft.com/office/drawing/2014/main" id="{00000000-0008-0000-0100-0000D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5" name="Text Box 6">
          <a:extLst>
            <a:ext uri="{FF2B5EF4-FFF2-40B4-BE49-F238E27FC236}">
              <a16:creationId xmlns:a16="http://schemas.microsoft.com/office/drawing/2014/main" id="{00000000-0008-0000-0100-0000D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6" name="Text Box 4">
          <a:extLst>
            <a:ext uri="{FF2B5EF4-FFF2-40B4-BE49-F238E27FC236}">
              <a16:creationId xmlns:a16="http://schemas.microsoft.com/office/drawing/2014/main" id="{00000000-0008-0000-0100-0000D8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7" name="Text Box 6">
          <a:extLst>
            <a:ext uri="{FF2B5EF4-FFF2-40B4-BE49-F238E27FC236}">
              <a16:creationId xmlns:a16="http://schemas.microsoft.com/office/drawing/2014/main" id="{00000000-0008-0000-0100-0000D9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8" name="Text Box 4">
          <a:extLst>
            <a:ext uri="{FF2B5EF4-FFF2-40B4-BE49-F238E27FC236}">
              <a16:creationId xmlns:a16="http://schemas.microsoft.com/office/drawing/2014/main" id="{00000000-0008-0000-0100-0000D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9" name="Text Box 6">
          <a:extLst>
            <a:ext uri="{FF2B5EF4-FFF2-40B4-BE49-F238E27FC236}">
              <a16:creationId xmlns:a16="http://schemas.microsoft.com/office/drawing/2014/main" id="{00000000-0008-0000-0100-0000D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0" name="Text Box 4">
          <a:extLst>
            <a:ext uri="{FF2B5EF4-FFF2-40B4-BE49-F238E27FC236}">
              <a16:creationId xmlns:a16="http://schemas.microsoft.com/office/drawing/2014/main" id="{00000000-0008-0000-0100-0000DC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1" name="Text Box 6">
          <a:extLst>
            <a:ext uri="{FF2B5EF4-FFF2-40B4-BE49-F238E27FC236}">
              <a16:creationId xmlns:a16="http://schemas.microsoft.com/office/drawing/2014/main" id="{00000000-0008-0000-0100-0000DD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2" name="Text Box 4">
          <a:extLst>
            <a:ext uri="{FF2B5EF4-FFF2-40B4-BE49-F238E27FC236}">
              <a16:creationId xmlns:a16="http://schemas.microsoft.com/office/drawing/2014/main" id="{00000000-0008-0000-0100-0000DE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3" name="Text Box 6">
          <a:extLst>
            <a:ext uri="{FF2B5EF4-FFF2-40B4-BE49-F238E27FC236}">
              <a16:creationId xmlns:a16="http://schemas.microsoft.com/office/drawing/2014/main" id="{00000000-0008-0000-0100-0000DF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4" name="Text Box 4">
          <a:extLst>
            <a:ext uri="{FF2B5EF4-FFF2-40B4-BE49-F238E27FC236}">
              <a16:creationId xmlns:a16="http://schemas.microsoft.com/office/drawing/2014/main" id="{00000000-0008-0000-0100-0000E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5" name="Text Box 6">
          <a:extLst>
            <a:ext uri="{FF2B5EF4-FFF2-40B4-BE49-F238E27FC236}">
              <a16:creationId xmlns:a16="http://schemas.microsoft.com/office/drawing/2014/main" id="{00000000-0008-0000-0100-0000E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6" name="Text Box 4">
          <a:extLst>
            <a:ext uri="{FF2B5EF4-FFF2-40B4-BE49-F238E27FC236}">
              <a16:creationId xmlns:a16="http://schemas.microsoft.com/office/drawing/2014/main" id="{00000000-0008-0000-0100-0000E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7" name="Text Box 6">
          <a:extLst>
            <a:ext uri="{FF2B5EF4-FFF2-40B4-BE49-F238E27FC236}">
              <a16:creationId xmlns:a16="http://schemas.microsoft.com/office/drawing/2014/main" id="{00000000-0008-0000-0100-0000E3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8" name="Text Box 4">
          <a:extLst>
            <a:ext uri="{FF2B5EF4-FFF2-40B4-BE49-F238E27FC236}">
              <a16:creationId xmlns:a16="http://schemas.microsoft.com/office/drawing/2014/main" id="{00000000-0008-0000-0100-0000E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9" name="Text Box 6">
          <a:extLst>
            <a:ext uri="{FF2B5EF4-FFF2-40B4-BE49-F238E27FC236}">
              <a16:creationId xmlns:a16="http://schemas.microsoft.com/office/drawing/2014/main" id="{00000000-0008-0000-0100-0000E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0" name="Text Box 4">
          <a:extLst>
            <a:ext uri="{FF2B5EF4-FFF2-40B4-BE49-F238E27FC236}">
              <a16:creationId xmlns:a16="http://schemas.microsoft.com/office/drawing/2014/main" id="{00000000-0008-0000-0100-0000E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1" name="Text Box 6">
          <a:extLst>
            <a:ext uri="{FF2B5EF4-FFF2-40B4-BE49-F238E27FC236}">
              <a16:creationId xmlns:a16="http://schemas.microsoft.com/office/drawing/2014/main" id="{00000000-0008-0000-0100-0000E7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2" name="Text Box 4">
          <a:extLst>
            <a:ext uri="{FF2B5EF4-FFF2-40B4-BE49-F238E27FC236}">
              <a16:creationId xmlns:a16="http://schemas.microsoft.com/office/drawing/2014/main" id="{00000000-0008-0000-0100-0000E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3" name="Text Box 6">
          <a:extLst>
            <a:ext uri="{FF2B5EF4-FFF2-40B4-BE49-F238E27FC236}">
              <a16:creationId xmlns:a16="http://schemas.microsoft.com/office/drawing/2014/main" id="{00000000-0008-0000-0100-0000E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4" name="Text Box 4">
          <a:extLst>
            <a:ext uri="{FF2B5EF4-FFF2-40B4-BE49-F238E27FC236}">
              <a16:creationId xmlns:a16="http://schemas.microsoft.com/office/drawing/2014/main" id="{00000000-0008-0000-0100-0000E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5" name="Text Box 6">
          <a:extLst>
            <a:ext uri="{FF2B5EF4-FFF2-40B4-BE49-F238E27FC236}">
              <a16:creationId xmlns:a16="http://schemas.microsoft.com/office/drawing/2014/main" id="{00000000-0008-0000-0100-0000EB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6" name="Text Box 4">
          <a:extLst>
            <a:ext uri="{FF2B5EF4-FFF2-40B4-BE49-F238E27FC236}">
              <a16:creationId xmlns:a16="http://schemas.microsoft.com/office/drawing/2014/main" id="{00000000-0008-0000-0100-0000E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7" name="Text Box 6">
          <a:extLst>
            <a:ext uri="{FF2B5EF4-FFF2-40B4-BE49-F238E27FC236}">
              <a16:creationId xmlns:a16="http://schemas.microsoft.com/office/drawing/2014/main" id="{00000000-0008-0000-0100-0000ED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8" name="Text Box 4">
          <a:extLst>
            <a:ext uri="{FF2B5EF4-FFF2-40B4-BE49-F238E27FC236}">
              <a16:creationId xmlns:a16="http://schemas.microsoft.com/office/drawing/2014/main" id="{00000000-0008-0000-0100-0000EE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9" name="Text Box 6">
          <a:extLst>
            <a:ext uri="{FF2B5EF4-FFF2-40B4-BE49-F238E27FC236}">
              <a16:creationId xmlns:a16="http://schemas.microsoft.com/office/drawing/2014/main" id="{00000000-0008-0000-0100-0000EF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0" name="Text Box 4">
          <a:extLst>
            <a:ext uri="{FF2B5EF4-FFF2-40B4-BE49-F238E27FC236}">
              <a16:creationId xmlns:a16="http://schemas.microsoft.com/office/drawing/2014/main" id="{00000000-0008-0000-0100-0000F0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1" name="Text Box 6">
          <a:extLst>
            <a:ext uri="{FF2B5EF4-FFF2-40B4-BE49-F238E27FC236}">
              <a16:creationId xmlns:a16="http://schemas.microsoft.com/office/drawing/2014/main" id="{00000000-0008-0000-0100-0000F1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2" name="Text Box 4">
          <a:extLst>
            <a:ext uri="{FF2B5EF4-FFF2-40B4-BE49-F238E27FC236}">
              <a16:creationId xmlns:a16="http://schemas.microsoft.com/office/drawing/2014/main" id="{00000000-0008-0000-0100-0000F2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3" name="Text Box 6">
          <a:extLst>
            <a:ext uri="{FF2B5EF4-FFF2-40B4-BE49-F238E27FC236}">
              <a16:creationId xmlns:a16="http://schemas.microsoft.com/office/drawing/2014/main" id="{00000000-0008-0000-0100-0000F3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4" name="Text Box 4">
          <a:extLst>
            <a:ext uri="{FF2B5EF4-FFF2-40B4-BE49-F238E27FC236}">
              <a16:creationId xmlns:a16="http://schemas.microsoft.com/office/drawing/2014/main" id="{00000000-0008-0000-0100-0000F4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5" name="Text Box 6">
          <a:extLst>
            <a:ext uri="{FF2B5EF4-FFF2-40B4-BE49-F238E27FC236}">
              <a16:creationId xmlns:a16="http://schemas.microsoft.com/office/drawing/2014/main" id="{00000000-0008-0000-0100-0000F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6" name="Text Box 4">
          <a:extLst>
            <a:ext uri="{FF2B5EF4-FFF2-40B4-BE49-F238E27FC236}">
              <a16:creationId xmlns:a16="http://schemas.microsoft.com/office/drawing/2014/main" id="{00000000-0008-0000-0100-0000F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7" name="Text Box 6">
          <a:extLst>
            <a:ext uri="{FF2B5EF4-FFF2-40B4-BE49-F238E27FC236}">
              <a16:creationId xmlns:a16="http://schemas.microsoft.com/office/drawing/2014/main" id="{00000000-0008-0000-0100-0000F7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8" name="Text Box 4">
          <a:extLst>
            <a:ext uri="{FF2B5EF4-FFF2-40B4-BE49-F238E27FC236}">
              <a16:creationId xmlns:a16="http://schemas.microsoft.com/office/drawing/2014/main" id="{00000000-0008-0000-0100-0000F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9" name="Text Box 6">
          <a:extLst>
            <a:ext uri="{FF2B5EF4-FFF2-40B4-BE49-F238E27FC236}">
              <a16:creationId xmlns:a16="http://schemas.microsoft.com/office/drawing/2014/main" id="{00000000-0008-0000-0100-0000F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0" name="Text Box 4">
          <a:extLst>
            <a:ext uri="{FF2B5EF4-FFF2-40B4-BE49-F238E27FC236}">
              <a16:creationId xmlns:a16="http://schemas.microsoft.com/office/drawing/2014/main" id="{00000000-0008-0000-0100-0000F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1" name="Text Box 6">
          <a:extLst>
            <a:ext uri="{FF2B5EF4-FFF2-40B4-BE49-F238E27FC236}">
              <a16:creationId xmlns:a16="http://schemas.microsoft.com/office/drawing/2014/main" id="{00000000-0008-0000-0100-0000F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2" name="Text Box 4">
          <a:extLst>
            <a:ext uri="{FF2B5EF4-FFF2-40B4-BE49-F238E27FC236}">
              <a16:creationId xmlns:a16="http://schemas.microsoft.com/office/drawing/2014/main" id="{00000000-0008-0000-0100-0000F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3" name="Text Box 6">
          <a:extLst>
            <a:ext uri="{FF2B5EF4-FFF2-40B4-BE49-F238E27FC236}">
              <a16:creationId xmlns:a16="http://schemas.microsoft.com/office/drawing/2014/main" id="{00000000-0008-0000-0100-0000F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4" name="Text Box 4">
          <a:extLst>
            <a:ext uri="{FF2B5EF4-FFF2-40B4-BE49-F238E27FC236}">
              <a16:creationId xmlns:a16="http://schemas.microsoft.com/office/drawing/2014/main" id="{00000000-0008-0000-0100-0000F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5" name="Text Box 6">
          <a:extLst>
            <a:ext uri="{FF2B5EF4-FFF2-40B4-BE49-F238E27FC236}">
              <a16:creationId xmlns:a16="http://schemas.microsoft.com/office/drawing/2014/main" id="{00000000-0008-0000-0100-0000F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6" name="Text Box 4">
          <a:extLst>
            <a:ext uri="{FF2B5EF4-FFF2-40B4-BE49-F238E27FC236}">
              <a16:creationId xmlns:a16="http://schemas.microsoft.com/office/drawing/2014/main" id="{00000000-0008-0000-0100-000000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7" name="Text Box 6">
          <a:extLst>
            <a:ext uri="{FF2B5EF4-FFF2-40B4-BE49-F238E27FC236}">
              <a16:creationId xmlns:a16="http://schemas.microsoft.com/office/drawing/2014/main" id="{00000000-0008-0000-0100-000001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8" name="Text Box 4">
          <a:extLst>
            <a:ext uri="{FF2B5EF4-FFF2-40B4-BE49-F238E27FC236}">
              <a16:creationId xmlns:a16="http://schemas.microsoft.com/office/drawing/2014/main" id="{00000000-0008-0000-0100-000002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9" name="Text Box 6">
          <a:extLst>
            <a:ext uri="{FF2B5EF4-FFF2-40B4-BE49-F238E27FC236}">
              <a16:creationId xmlns:a16="http://schemas.microsoft.com/office/drawing/2014/main" id="{00000000-0008-0000-0100-000003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0" name="Text Box 4">
          <a:extLst>
            <a:ext uri="{FF2B5EF4-FFF2-40B4-BE49-F238E27FC236}">
              <a16:creationId xmlns:a16="http://schemas.microsoft.com/office/drawing/2014/main" id="{00000000-0008-0000-0100-000004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1" name="Text Box 6">
          <a:extLst>
            <a:ext uri="{FF2B5EF4-FFF2-40B4-BE49-F238E27FC236}">
              <a16:creationId xmlns:a16="http://schemas.microsoft.com/office/drawing/2014/main" id="{00000000-0008-0000-0100-000005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2" name="Text Box 4">
          <a:extLst>
            <a:ext uri="{FF2B5EF4-FFF2-40B4-BE49-F238E27FC236}">
              <a16:creationId xmlns:a16="http://schemas.microsoft.com/office/drawing/2014/main" id="{00000000-0008-0000-0100-000006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3" name="Text Box 6">
          <a:extLst>
            <a:ext uri="{FF2B5EF4-FFF2-40B4-BE49-F238E27FC236}">
              <a16:creationId xmlns:a16="http://schemas.microsoft.com/office/drawing/2014/main" id="{00000000-0008-0000-0100-000007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4" name="Text Box 4">
          <a:extLst>
            <a:ext uri="{FF2B5EF4-FFF2-40B4-BE49-F238E27FC236}">
              <a16:creationId xmlns:a16="http://schemas.microsoft.com/office/drawing/2014/main" id="{00000000-0008-0000-0100-000008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5" name="Text Box 6">
          <a:extLst>
            <a:ext uri="{FF2B5EF4-FFF2-40B4-BE49-F238E27FC236}">
              <a16:creationId xmlns:a16="http://schemas.microsoft.com/office/drawing/2014/main" id="{00000000-0008-0000-0100-000009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6" name="Text Box 4">
          <a:extLst>
            <a:ext uri="{FF2B5EF4-FFF2-40B4-BE49-F238E27FC236}">
              <a16:creationId xmlns:a16="http://schemas.microsoft.com/office/drawing/2014/main" id="{00000000-0008-0000-0100-00000A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7" name="Text Box 6">
          <a:extLst>
            <a:ext uri="{FF2B5EF4-FFF2-40B4-BE49-F238E27FC236}">
              <a16:creationId xmlns:a16="http://schemas.microsoft.com/office/drawing/2014/main" id="{00000000-0008-0000-0100-00000B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8" name="Text Box 4">
          <a:extLst>
            <a:ext uri="{FF2B5EF4-FFF2-40B4-BE49-F238E27FC236}">
              <a16:creationId xmlns:a16="http://schemas.microsoft.com/office/drawing/2014/main" id="{00000000-0008-0000-0100-00000C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9" name="Text Box 6">
          <a:extLst>
            <a:ext uri="{FF2B5EF4-FFF2-40B4-BE49-F238E27FC236}">
              <a16:creationId xmlns:a16="http://schemas.microsoft.com/office/drawing/2014/main" id="{00000000-0008-0000-0100-00000D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0" name="Text Box 4">
          <a:extLst>
            <a:ext uri="{FF2B5EF4-FFF2-40B4-BE49-F238E27FC236}">
              <a16:creationId xmlns:a16="http://schemas.microsoft.com/office/drawing/2014/main" id="{00000000-0008-0000-0100-00000E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1" name="Text Box 6">
          <a:extLst>
            <a:ext uri="{FF2B5EF4-FFF2-40B4-BE49-F238E27FC236}">
              <a16:creationId xmlns:a16="http://schemas.microsoft.com/office/drawing/2014/main" id="{00000000-0008-0000-0100-00000F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2" name="Text Box 4">
          <a:extLst>
            <a:ext uri="{FF2B5EF4-FFF2-40B4-BE49-F238E27FC236}">
              <a16:creationId xmlns:a16="http://schemas.microsoft.com/office/drawing/2014/main" id="{00000000-0008-0000-0100-000010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3" name="Text Box 6">
          <a:extLst>
            <a:ext uri="{FF2B5EF4-FFF2-40B4-BE49-F238E27FC236}">
              <a16:creationId xmlns:a16="http://schemas.microsoft.com/office/drawing/2014/main" id="{00000000-0008-0000-0100-000011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4" name="Text Box 4">
          <a:extLst>
            <a:ext uri="{FF2B5EF4-FFF2-40B4-BE49-F238E27FC236}">
              <a16:creationId xmlns:a16="http://schemas.microsoft.com/office/drawing/2014/main" id="{00000000-0008-0000-0100-000012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5" name="Text Box 6">
          <a:extLst>
            <a:ext uri="{FF2B5EF4-FFF2-40B4-BE49-F238E27FC236}">
              <a16:creationId xmlns:a16="http://schemas.microsoft.com/office/drawing/2014/main" id="{00000000-0008-0000-0100-000013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6" name="Text Box 4">
          <a:extLst>
            <a:ext uri="{FF2B5EF4-FFF2-40B4-BE49-F238E27FC236}">
              <a16:creationId xmlns:a16="http://schemas.microsoft.com/office/drawing/2014/main" id="{00000000-0008-0000-0100-00001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7" name="Text Box 6">
          <a:extLst>
            <a:ext uri="{FF2B5EF4-FFF2-40B4-BE49-F238E27FC236}">
              <a16:creationId xmlns:a16="http://schemas.microsoft.com/office/drawing/2014/main" id="{00000000-0008-0000-0100-00001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8" name="Text Box 4">
          <a:extLst>
            <a:ext uri="{FF2B5EF4-FFF2-40B4-BE49-F238E27FC236}">
              <a16:creationId xmlns:a16="http://schemas.microsoft.com/office/drawing/2014/main" id="{00000000-0008-0000-0100-000016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9" name="Text Box 6">
          <a:extLst>
            <a:ext uri="{FF2B5EF4-FFF2-40B4-BE49-F238E27FC236}">
              <a16:creationId xmlns:a16="http://schemas.microsoft.com/office/drawing/2014/main" id="{00000000-0008-0000-0100-000017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0" name="Text Box 4">
          <a:extLst>
            <a:ext uri="{FF2B5EF4-FFF2-40B4-BE49-F238E27FC236}">
              <a16:creationId xmlns:a16="http://schemas.microsoft.com/office/drawing/2014/main" id="{00000000-0008-0000-0100-000018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1" name="Text Box 6">
          <a:extLst>
            <a:ext uri="{FF2B5EF4-FFF2-40B4-BE49-F238E27FC236}">
              <a16:creationId xmlns:a16="http://schemas.microsoft.com/office/drawing/2014/main" id="{00000000-0008-0000-0100-000019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2" name="Text Box 4">
          <a:extLst>
            <a:ext uri="{FF2B5EF4-FFF2-40B4-BE49-F238E27FC236}">
              <a16:creationId xmlns:a16="http://schemas.microsoft.com/office/drawing/2014/main" id="{00000000-0008-0000-0100-00001A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3" name="Text Box 6">
          <a:extLst>
            <a:ext uri="{FF2B5EF4-FFF2-40B4-BE49-F238E27FC236}">
              <a16:creationId xmlns:a16="http://schemas.microsoft.com/office/drawing/2014/main" id="{00000000-0008-0000-0100-00001B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4" name="Text Box 4">
          <a:extLst>
            <a:ext uri="{FF2B5EF4-FFF2-40B4-BE49-F238E27FC236}">
              <a16:creationId xmlns:a16="http://schemas.microsoft.com/office/drawing/2014/main" id="{00000000-0008-0000-0100-00001C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5" name="Text Box 6">
          <a:extLst>
            <a:ext uri="{FF2B5EF4-FFF2-40B4-BE49-F238E27FC236}">
              <a16:creationId xmlns:a16="http://schemas.microsoft.com/office/drawing/2014/main" id="{00000000-0008-0000-0100-00001D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6" name="Text Box 4">
          <a:extLst>
            <a:ext uri="{FF2B5EF4-FFF2-40B4-BE49-F238E27FC236}">
              <a16:creationId xmlns:a16="http://schemas.microsoft.com/office/drawing/2014/main" id="{00000000-0008-0000-0100-00001E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7" name="Text Box 6">
          <a:extLst>
            <a:ext uri="{FF2B5EF4-FFF2-40B4-BE49-F238E27FC236}">
              <a16:creationId xmlns:a16="http://schemas.microsoft.com/office/drawing/2014/main" id="{00000000-0008-0000-0100-00001F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8" name="Text Box 4">
          <a:extLst>
            <a:ext uri="{FF2B5EF4-FFF2-40B4-BE49-F238E27FC236}">
              <a16:creationId xmlns:a16="http://schemas.microsoft.com/office/drawing/2014/main" id="{00000000-0008-0000-0100-000020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9" name="Text Box 6">
          <a:extLst>
            <a:ext uri="{FF2B5EF4-FFF2-40B4-BE49-F238E27FC236}">
              <a16:creationId xmlns:a16="http://schemas.microsoft.com/office/drawing/2014/main" id="{00000000-0008-0000-0100-000021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0" name="Text Box 4">
          <a:extLst>
            <a:ext uri="{FF2B5EF4-FFF2-40B4-BE49-F238E27FC236}">
              <a16:creationId xmlns:a16="http://schemas.microsoft.com/office/drawing/2014/main" id="{00000000-0008-0000-0100-000022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1" name="Text Box 6">
          <a:extLst>
            <a:ext uri="{FF2B5EF4-FFF2-40B4-BE49-F238E27FC236}">
              <a16:creationId xmlns:a16="http://schemas.microsoft.com/office/drawing/2014/main" id="{00000000-0008-0000-0100-000023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2" name="Text Box 4">
          <a:extLst>
            <a:ext uri="{FF2B5EF4-FFF2-40B4-BE49-F238E27FC236}">
              <a16:creationId xmlns:a16="http://schemas.microsoft.com/office/drawing/2014/main" id="{00000000-0008-0000-0100-00002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3" name="Text Box 6">
          <a:extLst>
            <a:ext uri="{FF2B5EF4-FFF2-40B4-BE49-F238E27FC236}">
              <a16:creationId xmlns:a16="http://schemas.microsoft.com/office/drawing/2014/main" id="{00000000-0008-0000-0100-00002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4" name="Text Box 4">
          <a:extLst>
            <a:ext uri="{FF2B5EF4-FFF2-40B4-BE49-F238E27FC236}">
              <a16:creationId xmlns:a16="http://schemas.microsoft.com/office/drawing/2014/main" id="{00000000-0008-0000-0100-000026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5" name="Text Box 6">
          <a:extLst>
            <a:ext uri="{FF2B5EF4-FFF2-40B4-BE49-F238E27FC236}">
              <a16:creationId xmlns:a16="http://schemas.microsoft.com/office/drawing/2014/main" id="{00000000-0008-0000-0100-000027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6" name="Text Box 4">
          <a:extLst>
            <a:ext uri="{FF2B5EF4-FFF2-40B4-BE49-F238E27FC236}">
              <a16:creationId xmlns:a16="http://schemas.microsoft.com/office/drawing/2014/main" id="{00000000-0008-0000-0100-000028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7" name="Text Box 6">
          <a:extLst>
            <a:ext uri="{FF2B5EF4-FFF2-40B4-BE49-F238E27FC236}">
              <a16:creationId xmlns:a16="http://schemas.microsoft.com/office/drawing/2014/main" id="{00000000-0008-0000-0100-000029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8" name="Text Box 4">
          <a:extLst>
            <a:ext uri="{FF2B5EF4-FFF2-40B4-BE49-F238E27FC236}">
              <a16:creationId xmlns:a16="http://schemas.microsoft.com/office/drawing/2014/main" id="{00000000-0008-0000-0100-00002A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9" name="Text Box 6">
          <a:extLst>
            <a:ext uri="{FF2B5EF4-FFF2-40B4-BE49-F238E27FC236}">
              <a16:creationId xmlns:a16="http://schemas.microsoft.com/office/drawing/2014/main" id="{00000000-0008-0000-0100-00002B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0" name="Text Box 4">
          <a:extLst>
            <a:ext uri="{FF2B5EF4-FFF2-40B4-BE49-F238E27FC236}">
              <a16:creationId xmlns:a16="http://schemas.microsoft.com/office/drawing/2014/main" id="{00000000-0008-0000-0100-00002C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1" name="Text Box 6">
          <a:extLst>
            <a:ext uri="{FF2B5EF4-FFF2-40B4-BE49-F238E27FC236}">
              <a16:creationId xmlns:a16="http://schemas.microsoft.com/office/drawing/2014/main" id="{00000000-0008-0000-0100-00002D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2" name="Text Box 4">
          <a:extLst>
            <a:ext uri="{FF2B5EF4-FFF2-40B4-BE49-F238E27FC236}">
              <a16:creationId xmlns:a16="http://schemas.microsoft.com/office/drawing/2014/main" id="{00000000-0008-0000-0100-00002E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3" name="Text Box 6">
          <a:extLst>
            <a:ext uri="{FF2B5EF4-FFF2-40B4-BE49-F238E27FC236}">
              <a16:creationId xmlns:a16="http://schemas.microsoft.com/office/drawing/2014/main" id="{00000000-0008-0000-0100-00002F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4" name="Text Box 4">
          <a:extLst>
            <a:ext uri="{FF2B5EF4-FFF2-40B4-BE49-F238E27FC236}">
              <a16:creationId xmlns:a16="http://schemas.microsoft.com/office/drawing/2014/main" id="{00000000-0008-0000-0100-00003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5" name="Text Box 6">
          <a:extLst>
            <a:ext uri="{FF2B5EF4-FFF2-40B4-BE49-F238E27FC236}">
              <a16:creationId xmlns:a16="http://schemas.microsoft.com/office/drawing/2014/main" id="{00000000-0008-0000-0100-00003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6" name="Text Box 4">
          <a:extLst>
            <a:ext uri="{FF2B5EF4-FFF2-40B4-BE49-F238E27FC236}">
              <a16:creationId xmlns:a16="http://schemas.microsoft.com/office/drawing/2014/main" id="{00000000-0008-0000-0100-000032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7" name="Text Box 6">
          <a:extLst>
            <a:ext uri="{FF2B5EF4-FFF2-40B4-BE49-F238E27FC236}">
              <a16:creationId xmlns:a16="http://schemas.microsoft.com/office/drawing/2014/main" id="{00000000-0008-0000-0100-000033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8" name="Text Box 4">
          <a:extLst>
            <a:ext uri="{FF2B5EF4-FFF2-40B4-BE49-F238E27FC236}">
              <a16:creationId xmlns:a16="http://schemas.microsoft.com/office/drawing/2014/main" id="{00000000-0008-0000-0100-00003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9" name="Text Box 6">
          <a:extLst>
            <a:ext uri="{FF2B5EF4-FFF2-40B4-BE49-F238E27FC236}">
              <a16:creationId xmlns:a16="http://schemas.microsoft.com/office/drawing/2014/main" id="{00000000-0008-0000-0100-00003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0" name="Text Box 4">
          <a:extLst>
            <a:ext uri="{FF2B5EF4-FFF2-40B4-BE49-F238E27FC236}">
              <a16:creationId xmlns:a16="http://schemas.microsoft.com/office/drawing/2014/main" id="{00000000-0008-0000-0100-000036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1" name="Text Box 6">
          <a:extLst>
            <a:ext uri="{FF2B5EF4-FFF2-40B4-BE49-F238E27FC236}">
              <a16:creationId xmlns:a16="http://schemas.microsoft.com/office/drawing/2014/main" id="{00000000-0008-0000-0100-000037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2" name="Text Box 4">
          <a:extLst>
            <a:ext uri="{FF2B5EF4-FFF2-40B4-BE49-F238E27FC236}">
              <a16:creationId xmlns:a16="http://schemas.microsoft.com/office/drawing/2014/main" id="{00000000-0008-0000-0100-000038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3" name="Text Box 6">
          <a:extLst>
            <a:ext uri="{FF2B5EF4-FFF2-40B4-BE49-F238E27FC236}">
              <a16:creationId xmlns:a16="http://schemas.microsoft.com/office/drawing/2014/main" id="{00000000-0008-0000-0100-000039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4" name="Text Box 4">
          <a:extLst>
            <a:ext uri="{FF2B5EF4-FFF2-40B4-BE49-F238E27FC236}">
              <a16:creationId xmlns:a16="http://schemas.microsoft.com/office/drawing/2014/main" id="{00000000-0008-0000-0100-00003A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5" name="Text Box 6">
          <a:extLst>
            <a:ext uri="{FF2B5EF4-FFF2-40B4-BE49-F238E27FC236}">
              <a16:creationId xmlns:a16="http://schemas.microsoft.com/office/drawing/2014/main" id="{00000000-0008-0000-0100-00003B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6" name="Text Box 4">
          <a:extLst>
            <a:ext uri="{FF2B5EF4-FFF2-40B4-BE49-F238E27FC236}">
              <a16:creationId xmlns:a16="http://schemas.microsoft.com/office/drawing/2014/main" id="{00000000-0008-0000-0100-00003C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7" name="Text Box 6">
          <a:extLst>
            <a:ext uri="{FF2B5EF4-FFF2-40B4-BE49-F238E27FC236}">
              <a16:creationId xmlns:a16="http://schemas.microsoft.com/office/drawing/2014/main" id="{00000000-0008-0000-0100-00003D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8" name="Text Box 4">
          <a:extLst>
            <a:ext uri="{FF2B5EF4-FFF2-40B4-BE49-F238E27FC236}">
              <a16:creationId xmlns:a16="http://schemas.microsoft.com/office/drawing/2014/main" id="{00000000-0008-0000-0100-00003E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9" name="Text Box 6">
          <a:extLst>
            <a:ext uri="{FF2B5EF4-FFF2-40B4-BE49-F238E27FC236}">
              <a16:creationId xmlns:a16="http://schemas.microsoft.com/office/drawing/2014/main" id="{00000000-0008-0000-0100-00003F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0" name="Text Box 4">
          <a:extLst>
            <a:ext uri="{FF2B5EF4-FFF2-40B4-BE49-F238E27FC236}">
              <a16:creationId xmlns:a16="http://schemas.microsoft.com/office/drawing/2014/main" id="{00000000-0008-0000-0100-00004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1" name="Text Box 6">
          <a:extLst>
            <a:ext uri="{FF2B5EF4-FFF2-40B4-BE49-F238E27FC236}">
              <a16:creationId xmlns:a16="http://schemas.microsoft.com/office/drawing/2014/main" id="{00000000-0008-0000-0100-00004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2" name="Text Box 4">
          <a:extLst>
            <a:ext uri="{FF2B5EF4-FFF2-40B4-BE49-F238E27FC236}">
              <a16:creationId xmlns:a16="http://schemas.microsoft.com/office/drawing/2014/main" id="{00000000-0008-0000-0100-000042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3" name="Text Box 6">
          <a:extLst>
            <a:ext uri="{FF2B5EF4-FFF2-40B4-BE49-F238E27FC236}">
              <a16:creationId xmlns:a16="http://schemas.microsoft.com/office/drawing/2014/main" id="{00000000-0008-0000-0100-000043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4" name="Text Box 4">
          <a:extLst>
            <a:ext uri="{FF2B5EF4-FFF2-40B4-BE49-F238E27FC236}">
              <a16:creationId xmlns:a16="http://schemas.microsoft.com/office/drawing/2014/main" id="{00000000-0008-0000-0100-00004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5" name="Text Box 6">
          <a:extLst>
            <a:ext uri="{FF2B5EF4-FFF2-40B4-BE49-F238E27FC236}">
              <a16:creationId xmlns:a16="http://schemas.microsoft.com/office/drawing/2014/main" id="{00000000-0008-0000-0100-00004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6" name="Text Box 4">
          <a:extLst>
            <a:ext uri="{FF2B5EF4-FFF2-40B4-BE49-F238E27FC236}">
              <a16:creationId xmlns:a16="http://schemas.microsoft.com/office/drawing/2014/main" id="{00000000-0008-0000-0100-000046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7" name="Text Box 6">
          <a:extLst>
            <a:ext uri="{FF2B5EF4-FFF2-40B4-BE49-F238E27FC236}">
              <a16:creationId xmlns:a16="http://schemas.microsoft.com/office/drawing/2014/main" id="{00000000-0008-0000-0100-000047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8" name="Text Box 4">
          <a:extLst>
            <a:ext uri="{FF2B5EF4-FFF2-40B4-BE49-F238E27FC236}">
              <a16:creationId xmlns:a16="http://schemas.microsoft.com/office/drawing/2014/main" id="{00000000-0008-0000-0100-000048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9" name="Text Box 6">
          <a:extLst>
            <a:ext uri="{FF2B5EF4-FFF2-40B4-BE49-F238E27FC236}">
              <a16:creationId xmlns:a16="http://schemas.microsoft.com/office/drawing/2014/main" id="{00000000-0008-0000-0100-000049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0" name="Text Box 4">
          <a:extLst>
            <a:ext uri="{FF2B5EF4-FFF2-40B4-BE49-F238E27FC236}">
              <a16:creationId xmlns:a16="http://schemas.microsoft.com/office/drawing/2014/main" id="{00000000-0008-0000-0100-00004A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1" name="Text Box 6">
          <a:extLst>
            <a:ext uri="{FF2B5EF4-FFF2-40B4-BE49-F238E27FC236}">
              <a16:creationId xmlns:a16="http://schemas.microsoft.com/office/drawing/2014/main" id="{00000000-0008-0000-0100-00004B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2" name="Text Box 4">
          <a:extLst>
            <a:ext uri="{FF2B5EF4-FFF2-40B4-BE49-F238E27FC236}">
              <a16:creationId xmlns:a16="http://schemas.microsoft.com/office/drawing/2014/main" id="{00000000-0008-0000-0100-00004C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3" name="Text Box 6">
          <a:extLst>
            <a:ext uri="{FF2B5EF4-FFF2-40B4-BE49-F238E27FC236}">
              <a16:creationId xmlns:a16="http://schemas.microsoft.com/office/drawing/2014/main" id="{00000000-0008-0000-0100-00004D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4" name="Text Box 4">
          <a:extLst>
            <a:ext uri="{FF2B5EF4-FFF2-40B4-BE49-F238E27FC236}">
              <a16:creationId xmlns:a16="http://schemas.microsoft.com/office/drawing/2014/main" id="{00000000-0008-0000-0100-00004E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5" name="Text Box 6">
          <a:extLst>
            <a:ext uri="{FF2B5EF4-FFF2-40B4-BE49-F238E27FC236}">
              <a16:creationId xmlns:a16="http://schemas.microsoft.com/office/drawing/2014/main" id="{00000000-0008-0000-0100-00004F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1</xdr:row>
      <xdr:rowOff>9525</xdr:rowOff>
    </xdr:from>
    <xdr:to>
      <xdr:col>2</xdr:col>
      <xdr:colOff>342900</xdr:colOff>
      <xdr:row>2</xdr:row>
      <xdr:rowOff>200025</xdr:rowOff>
    </xdr:to>
    <xdr:pic>
      <xdr:nvPicPr>
        <xdr:cNvPr id="466256" name="Imagen 2360">
          <a:extLst>
            <a:ext uri="{FF2B5EF4-FFF2-40B4-BE49-F238E27FC236}">
              <a16:creationId xmlns:a16="http://schemas.microsoft.com/office/drawing/2014/main" id="{00000000-0008-0000-0100-0000501D0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171450"/>
          <a:ext cx="457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202926</xdr:colOff>
      <xdr:row>0</xdr:row>
      <xdr:rowOff>0</xdr:rowOff>
    </xdr:from>
    <xdr:to>
      <xdr:col>10</xdr:col>
      <xdr:colOff>10488</xdr:colOff>
      <xdr:row>1</xdr:row>
      <xdr:rowOff>169497</xdr:rowOff>
    </xdr:to>
    <xdr:sp macro="" textlink="">
      <xdr:nvSpPr>
        <xdr:cNvPr id="4780" name="60 Elipse">
          <a:extLst>
            <a:ext uri="{FF2B5EF4-FFF2-40B4-BE49-F238E27FC236}">
              <a16:creationId xmlns:a16="http://schemas.microsoft.com/office/drawing/2014/main" id="{00000000-0008-0000-0100-0000AC120000}"/>
            </a:ext>
          </a:extLst>
        </xdr:cNvPr>
        <xdr:cNvSpPr/>
      </xdr:nvSpPr>
      <xdr:spPr bwMode="auto">
        <a:xfrm>
          <a:off x="5041626" y="0"/>
          <a:ext cx="436212" cy="3314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a:t>
          </a:r>
        </a:p>
      </xdr:txBody>
    </xdr:sp>
    <xdr:clientData/>
  </xdr:twoCellAnchor>
  <xdr:twoCellAnchor>
    <xdr:from>
      <xdr:col>4</xdr:col>
      <xdr:colOff>159220</xdr:colOff>
      <xdr:row>6</xdr:row>
      <xdr:rowOff>179298</xdr:rowOff>
    </xdr:from>
    <xdr:to>
      <xdr:col>4</xdr:col>
      <xdr:colOff>596260</xdr:colOff>
      <xdr:row>7</xdr:row>
      <xdr:rowOff>195033</xdr:rowOff>
    </xdr:to>
    <xdr:sp macro="" textlink="">
      <xdr:nvSpPr>
        <xdr:cNvPr id="4781" name="60 Elipse">
          <a:extLst>
            <a:ext uri="{FF2B5EF4-FFF2-40B4-BE49-F238E27FC236}">
              <a16:creationId xmlns:a16="http://schemas.microsoft.com/office/drawing/2014/main" id="{00000000-0008-0000-0100-0000AD120000}"/>
            </a:ext>
          </a:extLst>
        </xdr:cNvPr>
        <xdr:cNvSpPr/>
      </xdr:nvSpPr>
      <xdr:spPr bwMode="auto">
        <a:xfrm>
          <a:off x="3273895" y="1284198"/>
          <a:ext cx="437040" cy="33958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6</a:t>
          </a:r>
        </a:p>
      </xdr:txBody>
    </xdr:sp>
    <xdr:clientData/>
  </xdr:twoCellAnchor>
  <xdr:twoCellAnchor>
    <xdr:from>
      <xdr:col>3</xdr:col>
      <xdr:colOff>309676</xdr:colOff>
      <xdr:row>5</xdr:row>
      <xdr:rowOff>12253</xdr:rowOff>
    </xdr:from>
    <xdr:to>
      <xdr:col>4</xdr:col>
      <xdr:colOff>174870</xdr:colOff>
      <xdr:row>6</xdr:row>
      <xdr:rowOff>296985</xdr:rowOff>
    </xdr:to>
    <xdr:sp macro="" textlink="">
      <xdr:nvSpPr>
        <xdr:cNvPr id="4782" name="60 Elipse">
          <a:extLst>
            <a:ext uri="{FF2B5EF4-FFF2-40B4-BE49-F238E27FC236}">
              <a16:creationId xmlns:a16="http://schemas.microsoft.com/office/drawing/2014/main" id="{00000000-0008-0000-0100-0000AE120000}"/>
            </a:ext>
          </a:extLst>
        </xdr:cNvPr>
        <xdr:cNvSpPr/>
      </xdr:nvSpPr>
      <xdr:spPr bwMode="auto">
        <a:xfrm>
          <a:off x="2843326" y="1069528"/>
          <a:ext cx="446219" cy="332357"/>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5</a:t>
          </a:r>
        </a:p>
      </xdr:txBody>
    </xdr:sp>
    <xdr:clientData/>
  </xdr:twoCellAnchor>
  <xdr:twoCellAnchor>
    <xdr:from>
      <xdr:col>21</xdr:col>
      <xdr:colOff>1794</xdr:colOff>
      <xdr:row>3</xdr:row>
      <xdr:rowOff>113609</xdr:rowOff>
    </xdr:from>
    <xdr:to>
      <xdr:col>21</xdr:col>
      <xdr:colOff>438834</xdr:colOff>
      <xdr:row>4</xdr:row>
      <xdr:rowOff>291042</xdr:rowOff>
    </xdr:to>
    <xdr:sp macro="" textlink="">
      <xdr:nvSpPr>
        <xdr:cNvPr id="4783" name="60 Elipse">
          <a:extLst>
            <a:ext uri="{FF2B5EF4-FFF2-40B4-BE49-F238E27FC236}">
              <a16:creationId xmlns:a16="http://schemas.microsoft.com/office/drawing/2014/main" id="{00000000-0008-0000-0100-0000AF120000}"/>
            </a:ext>
          </a:extLst>
        </xdr:cNvPr>
        <xdr:cNvSpPr/>
      </xdr:nvSpPr>
      <xdr:spPr bwMode="auto">
        <a:xfrm>
          <a:off x="9031494" y="713684"/>
          <a:ext cx="437040" cy="3393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4</a:t>
          </a:r>
        </a:p>
      </xdr:txBody>
    </xdr:sp>
    <xdr:clientData/>
  </xdr:twoCellAnchor>
  <xdr:twoCellAnchor>
    <xdr:from>
      <xdr:col>20</xdr:col>
      <xdr:colOff>199336</xdr:colOff>
      <xdr:row>0</xdr:row>
      <xdr:rowOff>32182</xdr:rowOff>
    </xdr:from>
    <xdr:to>
      <xdr:col>20</xdr:col>
      <xdr:colOff>638733</xdr:colOff>
      <xdr:row>1</xdr:row>
      <xdr:rowOff>203603</xdr:rowOff>
    </xdr:to>
    <xdr:sp macro="" textlink="">
      <xdr:nvSpPr>
        <xdr:cNvPr id="4784" name="60 Elipse">
          <a:extLst>
            <a:ext uri="{FF2B5EF4-FFF2-40B4-BE49-F238E27FC236}">
              <a16:creationId xmlns:a16="http://schemas.microsoft.com/office/drawing/2014/main" id="{00000000-0008-0000-0100-0000B0120000}"/>
            </a:ext>
          </a:extLst>
        </xdr:cNvPr>
        <xdr:cNvSpPr/>
      </xdr:nvSpPr>
      <xdr:spPr bwMode="auto">
        <a:xfrm>
          <a:off x="8495611" y="32182"/>
          <a:ext cx="439397" cy="33334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3</a:t>
          </a:r>
        </a:p>
      </xdr:txBody>
    </xdr:sp>
    <xdr:clientData/>
  </xdr:twoCellAnchor>
  <xdr:twoCellAnchor>
    <xdr:from>
      <xdr:col>8</xdr:col>
      <xdr:colOff>18774</xdr:colOff>
      <xdr:row>1</xdr:row>
      <xdr:rowOff>197885</xdr:rowOff>
    </xdr:from>
    <xdr:to>
      <xdr:col>9</xdr:col>
      <xdr:colOff>141075</xdr:colOff>
      <xdr:row>3</xdr:row>
      <xdr:rowOff>101993</xdr:rowOff>
    </xdr:to>
    <xdr:sp macro="" textlink="">
      <xdr:nvSpPr>
        <xdr:cNvPr id="4785" name="60 Elipse">
          <a:extLst>
            <a:ext uri="{FF2B5EF4-FFF2-40B4-BE49-F238E27FC236}">
              <a16:creationId xmlns:a16="http://schemas.microsoft.com/office/drawing/2014/main" id="{00000000-0008-0000-0100-0000B1120000}"/>
            </a:ext>
          </a:extLst>
        </xdr:cNvPr>
        <xdr:cNvSpPr/>
      </xdr:nvSpPr>
      <xdr:spPr bwMode="auto">
        <a:xfrm>
          <a:off x="4857474" y="359810"/>
          <a:ext cx="436626" cy="3422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6</xdr:col>
      <xdr:colOff>166373</xdr:colOff>
      <xdr:row>7</xdr:row>
      <xdr:rowOff>103752</xdr:rowOff>
    </xdr:from>
    <xdr:to>
      <xdr:col>7</xdr:col>
      <xdr:colOff>233205</xdr:colOff>
      <xdr:row>9</xdr:row>
      <xdr:rowOff>25523</xdr:rowOff>
    </xdr:to>
    <xdr:sp macro="" textlink="">
      <xdr:nvSpPr>
        <xdr:cNvPr id="4786" name="60 Elipse">
          <a:extLst>
            <a:ext uri="{FF2B5EF4-FFF2-40B4-BE49-F238E27FC236}">
              <a16:creationId xmlns:a16="http://schemas.microsoft.com/office/drawing/2014/main" id="{00000000-0008-0000-0100-0000B2120000}"/>
            </a:ext>
          </a:extLst>
        </xdr:cNvPr>
        <xdr:cNvSpPr/>
      </xdr:nvSpPr>
      <xdr:spPr bwMode="auto">
        <a:xfrm>
          <a:off x="4328798" y="1532502"/>
          <a:ext cx="428782" cy="359921"/>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7</a:t>
          </a:r>
        </a:p>
      </xdr:txBody>
    </xdr:sp>
    <xdr:clientData/>
  </xdr:twoCellAnchor>
  <xdr:twoCellAnchor>
    <xdr:from>
      <xdr:col>8</xdr:col>
      <xdr:colOff>61323</xdr:colOff>
      <xdr:row>8</xdr:row>
      <xdr:rowOff>159146</xdr:rowOff>
    </xdr:from>
    <xdr:to>
      <xdr:col>9</xdr:col>
      <xdr:colOff>183624</xdr:colOff>
      <xdr:row>9</xdr:row>
      <xdr:rowOff>296265</xdr:rowOff>
    </xdr:to>
    <xdr:sp macro="" textlink="">
      <xdr:nvSpPr>
        <xdr:cNvPr id="4787" name="60 Elipse">
          <a:extLst>
            <a:ext uri="{FF2B5EF4-FFF2-40B4-BE49-F238E27FC236}">
              <a16:creationId xmlns:a16="http://schemas.microsoft.com/office/drawing/2014/main" id="{00000000-0008-0000-0100-0000B3120000}"/>
            </a:ext>
          </a:extLst>
        </xdr:cNvPr>
        <xdr:cNvSpPr/>
      </xdr:nvSpPr>
      <xdr:spPr bwMode="auto">
        <a:xfrm>
          <a:off x="4900023" y="1806971"/>
          <a:ext cx="436626" cy="3561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8</a:t>
          </a:r>
        </a:p>
      </xdr:txBody>
    </xdr:sp>
    <xdr:clientData/>
  </xdr:twoCellAnchor>
  <xdr:twoCellAnchor>
    <xdr:from>
      <xdr:col>3</xdr:col>
      <xdr:colOff>488674</xdr:colOff>
      <xdr:row>14</xdr:row>
      <xdr:rowOff>132522</xdr:rowOff>
    </xdr:from>
    <xdr:to>
      <xdr:col>4</xdr:col>
      <xdr:colOff>334385</xdr:colOff>
      <xdr:row>15</xdr:row>
      <xdr:rowOff>158705</xdr:rowOff>
    </xdr:to>
    <xdr:sp macro="" textlink="">
      <xdr:nvSpPr>
        <xdr:cNvPr id="4788" name="60 Elipse">
          <a:extLst>
            <a:ext uri="{FF2B5EF4-FFF2-40B4-BE49-F238E27FC236}">
              <a16:creationId xmlns:a16="http://schemas.microsoft.com/office/drawing/2014/main" id="{00000000-0008-0000-0100-0000B4120000}"/>
            </a:ext>
          </a:extLst>
        </xdr:cNvPr>
        <xdr:cNvSpPr/>
      </xdr:nvSpPr>
      <xdr:spPr bwMode="auto">
        <a:xfrm>
          <a:off x="3022324" y="3323397"/>
          <a:ext cx="42673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a:t>
          </a:r>
        </a:p>
      </xdr:txBody>
    </xdr:sp>
    <xdr:clientData/>
  </xdr:twoCellAnchor>
  <xdr:twoCellAnchor>
    <xdr:from>
      <xdr:col>5</xdr:col>
      <xdr:colOff>136178</xdr:colOff>
      <xdr:row>22</xdr:row>
      <xdr:rowOff>298840</xdr:rowOff>
    </xdr:from>
    <xdr:to>
      <xdr:col>6</xdr:col>
      <xdr:colOff>186445</xdr:colOff>
      <xdr:row>24</xdr:row>
      <xdr:rowOff>2001</xdr:rowOff>
    </xdr:to>
    <xdr:sp macro="" textlink="">
      <xdr:nvSpPr>
        <xdr:cNvPr id="4789" name="60 Elipse">
          <a:extLst>
            <a:ext uri="{FF2B5EF4-FFF2-40B4-BE49-F238E27FC236}">
              <a16:creationId xmlns:a16="http://schemas.microsoft.com/office/drawing/2014/main" id="{00000000-0008-0000-0100-0000B5120000}"/>
            </a:ext>
          </a:extLst>
        </xdr:cNvPr>
        <xdr:cNvSpPr/>
      </xdr:nvSpPr>
      <xdr:spPr bwMode="auto">
        <a:xfrm>
          <a:off x="3917603" y="5766190"/>
          <a:ext cx="431267" cy="34133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12</a:t>
          </a:r>
        </a:p>
      </xdr:txBody>
    </xdr:sp>
    <xdr:clientData/>
  </xdr:twoCellAnchor>
  <xdr:twoCellAnchor>
    <xdr:from>
      <xdr:col>8</xdr:col>
      <xdr:colOff>97822</xdr:colOff>
      <xdr:row>58</xdr:row>
      <xdr:rowOff>6631</xdr:rowOff>
    </xdr:from>
    <xdr:to>
      <xdr:col>9</xdr:col>
      <xdr:colOff>208577</xdr:colOff>
      <xdr:row>58</xdr:row>
      <xdr:rowOff>347553</xdr:rowOff>
    </xdr:to>
    <xdr:sp macro="" textlink="">
      <xdr:nvSpPr>
        <xdr:cNvPr id="4790" name="60 Elipse">
          <a:extLst>
            <a:ext uri="{FF2B5EF4-FFF2-40B4-BE49-F238E27FC236}">
              <a16:creationId xmlns:a16="http://schemas.microsoft.com/office/drawing/2014/main" id="{00000000-0008-0000-0100-0000B6120000}"/>
            </a:ext>
          </a:extLst>
        </xdr:cNvPr>
        <xdr:cNvSpPr/>
      </xdr:nvSpPr>
      <xdr:spPr bwMode="auto">
        <a:xfrm>
          <a:off x="4936522" y="16065781"/>
          <a:ext cx="425080"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15</a:t>
          </a:r>
        </a:p>
      </xdr:txBody>
    </xdr:sp>
    <xdr:clientData/>
  </xdr:twoCellAnchor>
  <xdr:twoCellAnchor>
    <xdr:from>
      <xdr:col>2</xdr:col>
      <xdr:colOff>938775</xdr:colOff>
      <xdr:row>27</xdr:row>
      <xdr:rowOff>45342</xdr:rowOff>
    </xdr:from>
    <xdr:to>
      <xdr:col>2</xdr:col>
      <xdr:colOff>1377257</xdr:colOff>
      <xdr:row>27</xdr:row>
      <xdr:rowOff>386264</xdr:rowOff>
    </xdr:to>
    <xdr:sp macro="" textlink="">
      <xdr:nvSpPr>
        <xdr:cNvPr id="4791" name="60 Elipse">
          <a:extLst>
            <a:ext uri="{FF2B5EF4-FFF2-40B4-BE49-F238E27FC236}">
              <a16:creationId xmlns:a16="http://schemas.microsoft.com/office/drawing/2014/main" id="{00000000-0008-0000-0100-0000B7120000}"/>
            </a:ext>
          </a:extLst>
        </xdr:cNvPr>
        <xdr:cNvSpPr/>
      </xdr:nvSpPr>
      <xdr:spPr bwMode="auto">
        <a:xfrm>
          <a:off x="2081775" y="6598542"/>
          <a:ext cx="438482"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13</a:t>
          </a:r>
        </a:p>
      </xdr:txBody>
    </xdr:sp>
    <xdr:clientData/>
  </xdr:twoCellAnchor>
  <xdr:twoCellAnchor>
    <xdr:from>
      <xdr:col>7</xdr:col>
      <xdr:colOff>195961</xdr:colOff>
      <xdr:row>21</xdr:row>
      <xdr:rowOff>8181</xdr:rowOff>
    </xdr:from>
    <xdr:to>
      <xdr:col>8</xdr:col>
      <xdr:colOff>312489</xdr:colOff>
      <xdr:row>22</xdr:row>
      <xdr:rowOff>34364</xdr:rowOff>
    </xdr:to>
    <xdr:sp macro="" textlink="">
      <xdr:nvSpPr>
        <xdr:cNvPr id="4792" name="60 Elipse">
          <a:extLst>
            <a:ext uri="{FF2B5EF4-FFF2-40B4-BE49-F238E27FC236}">
              <a16:creationId xmlns:a16="http://schemas.microsoft.com/office/drawing/2014/main" id="{00000000-0008-0000-0100-0000B8120000}"/>
            </a:ext>
          </a:extLst>
        </xdr:cNvPr>
        <xdr:cNvSpPr/>
      </xdr:nvSpPr>
      <xdr:spPr bwMode="auto">
        <a:xfrm>
          <a:off x="4720336" y="5161206"/>
          <a:ext cx="430853"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11</a:t>
          </a:r>
        </a:p>
      </xdr:txBody>
    </xdr:sp>
    <xdr:clientData/>
  </xdr:twoCellAnchor>
  <xdr:twoCellAnchor>
    <xdr:from>
      <xdr:col>10</xdr:col>
      <xdr:colOff>83884</xdr:colOff>
      <xdr:row>18</xdr:row>
      <xdr:rowOff>303520</xdr:rowOff>
    </xdr:from>
    <xdr:to>
      <xdr:col>11</xdr:col>
      <xdr:colOff>211957</xdr:colOff>
      <xdr:row>20</xdr:row>
      <xdr:rowOff>14964</xdr:rowOff>
    </xdr:to>
    <xdr:sp macro="" textlink="">
      <xdr:nvSpPr>
        <xdr:cNvPr id="4793" name="60 Elipse">
          <a:extLst>
            <a:ext uri="{FF2B5EF4-FFF2-40B4-BE49-F238E27FC236}">
              <a16:creationId xmlns:a16="http://schemas.microsoft.com/office/drawing/2014/main" id="{00000000-0008-0000-0100-0000B9120000}"/>
            </a:ext>
          </a:extLst>
        </xdr:cNvPr>
        <xdr:cNvSpPr/>
      </xdr:nvSpPr>
      <xdr:spPr bwMode="auto">
        <a:xfrm>
          <a:off x="5551234" y="4513570"/>
          <a:ext cx="442398" cy="3400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10</a:t>
          </a:r>
        </a:p>
      </xdr:txBody>
    </xdr:sp>
    <xdr:clientData/>
  </xdr:twoCellAnchor>
  <xdr:twoCellAnchor>
    <xdr:from>
      <xdr:col>13</xdr:col>
      <xdr:colOff>298173</xdr:colOff>
      <xdr:row>14</xdr:row>
      <xdr:rowOff>107674</xdr:rowOff>
    </xdr:from>
    <xdr:to>
      <xdr:col>15</xdr:col>
      <xdr:colOff>94189</xdr:colOff>
      <xdr:row>15</xdr:row>
      <xdr:rowOff>133857</xdr:rowOff>
    </xdr:to>
    <xdr:sp macro="" textlink="">
      <xdr:nvSpPr>
        <xdr:cNvPr id="4794" name="60 Elipse">
          <a:extLst>
            <a:ext uri="{FF2B5EF4-FFF2-40B4-BE49-F238E27FC236}">
              <a16:creationId xmlns:a16="http://schemas.microsoft.com/office/drawing/2014/main" id="{00000000-0008-0000-0100-0000BA120000}"/>
            </a:ext>
          </a:extLst>
        </xdr:cNvPr>
        <xdr:cNvSpPr/>
      </xdr:nvSpPr>
      <xdr:spPr bwMode="auto">
        <a:xfrm>
          <a:off x="6708498" y="3298549"/>
          <a:ext cx="42466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9.1</a:t>
          </a:r>
        </a:p>
      </xdr:txBody>
    </xdr:sp>
    <xdr:clientData/>
  </xdr:twoCellAnchor>
  <xdr:twoCellAnchor>
    <xdr:from>
      <xdr:col>20</xdr:col>
      <xdr:colOff>214050</xdr:colOff>
      <xdr:row>62</xdr:row>
      <xdr:rowOff>122587</xdr:rowOff>
    </xdr:from>
    <xdr:to>
      <xdr:col>20</xdr:col>
      <xdr:colOff>639544</xdr:colOff>
      <xdr:row>62</xdr:row>
      <xdr:rowOff>463509</xdr:rowOff>
    </xdr:to>
    <xdr:sp macro="" textlink="">
      <xdr:nvSpPr>
        <xdr:cNvPr id="4795" name="60 Elipse">
          <a:extLst>
            <a:ext uri="{FF2B5EF4-FFF2-40B4-BE49-F238E27FC236}">
              <a16:creationId xmlns:a16="http://schemas.microsoft.com/office/drawing/2014/main" id="{00000000-0008-0000-0100-0000BB120000}"/>
            </a:ext>
          </a:extLst>
        </xdr:cNvPr>
        <xdr:cNvSpPr/>
      </xdr:nvSpPr>
      <xdr:spPr bwMode="auto">
        <a:xfrm>
          <a:off x="8510325" y="1707708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62</xdr:row>
      <xdr:rowOff>147024</xdr:rowOff>
    </xdr:from>
    <xdr:to>
      <xdr:col>15</xdr:col>
      <xdr:colOff>66044</xdr:colOff>
      <xdr:row>62</xdr:row>
      <xdr:rowOff>487946</xdr:rowOff>
    </xdr:to>
    <xdr:sp macro="" textlink="">
      <xdr:nvSpPr>
        <xdr:cNvPr id="4796" name="60 Elipse">
          <a:extLst>
            <a:ext uri="{FF2B5EF4-FFF2-40B4-BE49-F238E27FC236}">
              <a16:creationId xmlns:a16="http://schemas.microsoft.com/office/drawing/2014/main" id="{00000000-0008-0000-0100-0000BC120000}"/>
            </a:ext>
          </a:extLst>
        </xdr:cNvPr>
        <xdr:cNvSpPr/>
      </xdr:nvSpPr>
      <xdr:spPr bwMode="auto">
        <a:xfrm>
          <a:off x="6663035" y="1710152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62</xdr:row>
      <xdr:rowOff>128167</xdr:rowOff>
    </xdr:from>
    <xdr:to>
      <xdr:col>4</xdr:col>
      <xdr:colOff>151703</xdr:colOff>
      <xdr:row>62</xdr:row>
      <xdr:rowOff>469089</xdr:rowOff>
    </xdr:to>
    <xdr:sp macro="" textlink="">
      <xdr:nvSpPr>
        <xdr:cNvPr id="4797" name="60 Elipse">
          <a:extLst>
            <a:ext uri="{FF2B5EF4-FFF2-40B4-BE49-F238E27FC236}">
              <a16:creationId xmlns:a16="http://schemas.microsoft.com/office/drawing/2014/main" id="{00000000-0008-0000-0100-0000BD120000}"/>
            </a:ext>
          </a:extLst>
        </xdr:cNvPr>
        <xdr:cNvSpPr/>
      </xdr:nvSpPr>
      <xdr:spPr bwMode="auto">
        <a:xfrm>
          <a:off x="2826654" y="1708266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65</xdr:row>
      <xdr:rowOff>164546</xdr:rowOff>
    </xdr:from>
    <xdr:to>
      <xdr:col>2</xdr:col>
      <xdr:colOff>946055</xdr:colOff>
      <xdr:row>66</xdr:row>
      <xdr:rowOff>175230</xdr:rowOff>
    </xdr:to>
    <xdr:sp macro="" textlink="">
      <xdr:nvSpPr>
        <xdr:cNvPr id="4798" name="60 Elipse">
          <a:extLst>
            <a:ext uri="{FF2B5EF4-FFF2-40B4-BE49-F238E27FC236}">
              <a16:creationId xmlns:a16="http://schemas.microsoft.com/office/drawing/2014/main" id="{00000000-0008-0000-0100-0000BE120000}"/>
            </a:ext>
          </a:extLst>
        </xdr:cNvPr>
        <xdr:cNvSpPr/>
      </xdr:nvSpPr>
      <xdr:spPr bwMode="auto">
        <a:xfrm>
          <a:off x="1657788" y="1847159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70</xdr:row>
      <xdr:rowOff>199100</xdr:rowOff>
    </xdr:from>
    <xdr:to>
      <xdr:col>2</xdr:col>
      <xdr:colOff>951502</xdr:colOff>
      <xdr:row>71</xdr:row>
      <xdr:rowOff>160090</xdr:rowOff>
    </xdr:to>
    <xdr:sp macro="" textlink="">
      <xdr:nvSpPr>
        <xdr:cNvPr id="4799" name="60 Elipse">
          <a:extLst>
            <a:ext uri="{FF2B5EF4-FFF2-40B4-BE49-F238E27FC236}">
              <a16:creationId xmlns:a16="http://schemas.microsoft.com/office/drawing/2014/main" id="{00000000-0008-0000-0100-0000BF120000}"/>
            </a:ext>
          </a:extLst>
        </xdr:cNvPr>
        <xdr:cNvSpPr/>
      </xdr:nvSpPr>
      <xdr:spPr bwMode="auto">
        <a:xfrm>
          <a:off x="1663235" y="1984917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65</xdr:row>
      <xdr:rowOff>140674</xdr:rowOff>
    </xdr:from>
    <xdr:to>
      <xdr:col>3</xdr:col>
      <xdr:colOff>508307</xdr:colOff>
      <xdr:row>66</xdr:row>
      <xdr:rowOff>151358</xdr:rowOff>
    </xdr:to>
    <xdr:sp macro="" textlink="">
      <xdr:nvSpPr>
        <xdr:cNvPr id="4800" name="60 Elipse">
          <a:extLst>
            <a:ext uri="{FF2B5EF4-FFF2-40B4-BE49-F238E27FC236}">
              <a16:creationId xmlns:a16="http://schemas.microsoft.com/office/drawing/2014/main" id="{00000000-0008-0000-0100-0000C0120000}"/>
            </a:ext>
          </a:extLst>
        </xdr:cNvPr>
        <xdr:cNvSpPr/>
      </xdr:nvSpPr>
      <xdr:spPr bwMode="auto">
        <a:xfrm>
          <a:off x="2610690" y="1844772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65</xdr:row>
      <xdr:rowOff>173804</xdr:rowOff>
    </xdr:from>
    <xdr:to>
      <xdr:col>4</xdr:col>
      <xdr:colOff>535100</xdr:colOff>
      <xdr:row>66</xdr:row>
      <xdr:rowOff>184488</xdr:rowOff>
    </xdr:to>
    <xdr:sp macro="" textlink="">
      <xdr:nvSpPr>
        <xdr:cNvPr id="4801" name="60 Elipse">
          <a:extLst>
            <a:ext uri="{FF2B5EF4-FFF2-40B4-BE49-F238E27FC236}">
              <a16:creationId xmlns:a16="http://schemas.microsoft.com/office/drawing/2014/main" id="{00000000-0008-0000-0100-0000C1120000}"/>
            </a:ext>
          </a:extLst>
        </xdr:cNvPr>
        <xdr:cNvSpPr/>
      </xdr:nvSpPr>
      <xdr:spPr bwMode="auto">
        <a:xfrm>
          <a:off x="3218508" y="1848085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66</xdr:row>
      <xdr:rowOff>30602</xdr:rowOff>
    </xdr:from>
    <xdr:to>
      <xdr:col>13</xdr:col>
      <xdr:colOff>275942</xdr:colOff>
      <xdr:row>67</xdr:row>
      <xdr:rowOff>48502</xdr:rowOff>
    </xdr:to>
    <xdr:sp macro="" textlink="">
      <xdr:nvSpPr>
        <xdr:cNvPr id="4802" name="60 Elipse">
          <a:extLst>
            <a:ext uri="{FF2B5EF4-FFF2-40B4-BE49-F238E27FC236}">
              <a16:creationId xmlns:a16="http://schemas.microsoft.com/office/drawing/2014/main" id="{00000000-0008-0000-0100-0000C2120000}"/>
            </a:ext>
          </a:extLst>
        </xdr:cNvPr>
        <xdr:cNvSpPr/>
      </xdr:nvSpPr>
      <xdr:spPr bwMode="auto">
        <a:xfrm>
          <a:off x="6249641" y="1866150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64</xdr:row>
      <xdr:rowOff>424014</xdr:rowOff>
    </xdr:from>
    <xdr:to>
      <xdr:col>13</xdr:col>
      <xdr:colOff>281136</xdr:colOff>
      <xdr:row>66</xdr:row>
      <xdr:rowOff>2936</xdr:rowOff>
    </xdr:to>
    <xdr:sp macro="" textlink="">
      <xdr:nvSpPr>
        <xdr:cNvPr id="4803" name="60 Elipse">
          <a:extLst>
            <a:ext uri="{FF2B5EF4-FFF2-40B4-BE49-F238E27FC236}">
              <a16:creationId xmlns:a16="http://schemas.microsoft.com/office/drawing/2014/main" id="{00000000-0008-0000-0100-0000C3120000}"/>
            </a:ext>
          </a:extLst>
        </xdr:cNvPr>
        <xdr:cNvSpPr/>
      </xdr:nvSpPr>
      <xdr:spPr bwMode="auto">
        <a:xfrm>
          <a:off x="6254835" y="1829291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70</xdr:row>
      <xdr:rowOff>217994</xdr:rowOff>
    </xdr:from>
    <xdr:to>
      <xdr:col>4</xdr:col>
      <xdr:colOff>593857</xdr:colOff>
      <xdr:row>71</xdr:row>
      <xdr:rowOff>178984</xdr:rowOff>
    </xdr:to>
    <xdr:sp macro="" textlink="">
      <xdr:nvSpPr>
        <xdr:cNvPr id="4804" name="60 Elipse">
          <a:extLst>
            <a:ext uri="{FF2B5EF4-FFF2-40B4-BE49-F238E27FC236}">
              <a16:creationId xmlns:a16="http://schemas.microsoft.com/office/drawing/2014/main" id="{00000000-0008-0000-0100-0000C4120000}"/>
            </a:ext>
          </a:extLst>
        </xdr:cNvPr>
        <xdr:cNvSpPr/>
      </xdr:nvSpPr>
      <xdr:spPr bwMode="auto">
        <a:xfrm>
          <a:off x="3277265" y="1986806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70</xdr:row>
      <xdr:rowOff>207754</xdr:rowOff>
    </xdr:from>
    <xdr:to>
      <xdr:col>3</xdr:col>
      <xdr:colOff>506374</xdr:colOff>
      <xdr:row>71</xdr:row>
      <xdr:rowOff>168744</xdr:rowOff>
    </xdr:to>
    <xdr:sp macro="" textlink="">
      <xdr:nvSpPr>
        <xdr:cNvPr id="4805" name="60 Elipse">
          <a:extLst>
            <a:ext uri="{FF2B5EF4-FFF2-40B4-BE49-F238E27FC236}">
              <a16:creationId xmlns:a16="http://schemas.microsoft.com/office/drawing/2014/main" id="{00000000-0008-0000-0100-0000C5120000}"/>
            </a:ext>
          </a:extLst>
        </xdr:cNvPr>
        <xdr:cNvSpPr/>
      </xdr:nvSpPr>
      <xdr:spPr bwMode="auto">
        <a:xfrm>
          <a:off x="2608757" y="1985782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70</xdr:row>
      <xdr:rowOff>24716</xdr:rowOff>
    </xdr:from>
    <xdr:to>
      <xdr:col>13</xdr:col>
      <xdr:colOff>270745</xdr:colOff>
      <xdr:row>70</xdr:row>
      <xdr:rowOff>365638</xdr:rowOff>
    </xdr:to>
    <xdr:sp macro="" textlink="">
      <xdr:nvSpPr>
        <xdr:cNvPr id="4806" name="60 Elipse">
          <a:extLst>
            <a:ext uri="{FF2B5EF4-FFF2-40B4-BE49-F238E27FC236}">
              <a16:creationId xmlns:a16="http://schemas.microsoft.com/office/drawing/2014/main" id="{00000000-0008-0000-0100-0000C6120000}"/>
            </a:ext>
          </a:extLst>
        </xdr:cNvPr>
        <xdr:cNvSpPr/>
      </xdr:nvSpPr>
      <xdr:spPr bwMode="auto">
        <a:xfrm>
          <a:off x="6244444" y="1967479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70</xdr:row>
      <xdr:rowOff>26071</xdr:rowOff>
    </xdr:from>
    <xdr:to>
      <xdr:col>20</xdr:col>
      <xdr:colOff>627876</xdr:colOff>
      <xdr:row>70</xdr:row>
      <xdr:rowOff>366993</xdr:rowOff>
    </xdr:to>
    <xdr:sp macro="" textlink="">
      <xdr:nvSpPr>
        <xdr:cNvPr id="4807" name="60 Elipse">
          <a:extLst>
            <a:ext uri="{FF2B5EF4-FFF2-40B4-BE49-F238E27FC236}">
              <a16:creationId xmlns:a16="http://schemas.microsoft.com/office/drawing/2014/main" id="{00000000-0008-0000-0100-0000C7120000}"/>
            </a:ext>
          </a:extLst>
        </xdr:cNvPr>
        <xdr:cNvSpPr/>
      </xdr:nvSpPr>
      <xdr:spPr bwMode="auto">
        <a:xfrm>
          <a:off x="8492884" y="1967614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66</xdr:row>
      <xdr:rowOff>15017</xdr:rowOff>
    </xdr:from>
    <xdr:to>
      <xdr:col>20</xdr:col>
      <xdr:colOff>649259</xdr:colOff>
      <xdr:row>67</xdr:row>
      <xdr:rowOff>32917</xdr:rowOff>
    </xdr:to>
    <xdr:sp macro="" textlink="">
      <xdr:nvSpPr>
        <xdr:cNvPr id="4808" name="60 Elipse">
          <a:extLst>
            <a:ext uri="{FF2B5EF4-FFF2-40B4-BE49-F238E27FC236}">
              <a16:creationId xmlns:a16="http://schemas.microsoft.com/office/drawing/2014/main" id="{00000000-0008-0000-0100-0000C8120000}"/>
            </a:ext>
          </a:extLst>
        </xdr:cNvPr>
        <xdr:cNvSpPr/>
      </xdr:nvSpPr>
      <xdr:spPr bwMode="auto">
        <a:xfrm>
          <a:off x="8514267" y="1864591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64</xdr:row>
      <xdr:rowOff>423822</xdr:rowOff>
    </xdr:from>
    <xdr:to>
      <xdr:col>20</xdr:col>
      <xdr:colOff>637137</xdr:colOff>
      <xdr:row>65</xdr:row>
      <xdr:rowOff>318550</xdr:rowOff>
    </xdr:to>
    <xdr:sp macro="" textlink="">
      <xdr:nvSpPr>
        <xdr:cNvPr id="4809" name="60 Elipse">
          <a:extLst>
            <a:ext uri="{FF2B5EF4-FFF2-40B4-BE49-F238E27FC236}">
              <a16:creationId xmlns:a16="http://schemas.microsoft.com/office/drawing/2014/main" id="{00000000-0008-0000-0100-0000C9120000}"/>
            </a:ext>
          </a:extLst>
        </xdr:cNvPr>
        <xdr:cNvSpPr/>
      </xdr:nvSpPr>
      <xdr:spPr bwMode="auto">
        <a:xfrm>
          <a:off x="8502145" y="1829272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71</xdr:row>
      <xdr:rowOff>86686</xdr:rowOff>
    </xdr:from>
    <xdr:to>
      <xdr:col>20</xdr:col>
      <xdr:colOff>617860</xdr:colOff>
      <xdr:row>71</xdr:row>
      <xdr:rowOff>427608</xdr:rowOff>
    </xdr:to>
    <xdr:sp macro="" textlink="">
      <xdr:nvSpPr>
        <xdr:cNvPr id="4810" name="60 Elipse">
          <a:extLst>
            <a:ext uri="{FF2B5EF4-FFF2-40B4-BE49-F238E27FC236}">
              <a16:creationId xmlns:a16="http://schemas.microsoft.com/office/drawing/2014/main" id="{00000000-0008-0000-0100-0000CA120000}"/>
            </a:ext>
          </a:extLst>
        </xdr:cNvPr>
        <xdr:cNvSpPr/>
      </xdr:nvSpPr>
      <xdr:spPr bwMode="auto">
        <a:xfrm>
          <a:off x="8482868" y="2010823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65</xdr:row>
      <xdr:rowOff>139168</xdr:rowOff>
    </xdr:from>
    <xdr:to>
      <xdr:col>21</xdr:col>
      <xdr:colOff>695856</xdr:colOff>
      <xdr:row>66</xdr:row>
      <xdr:rowOff>149852</xdr:rowOff>
    </xdr:to>
    <xdr:sp macro="" textlink="">
      <xdr:nvSpPr>
        <xdr:cNvPr id="4811" name="60 Elipse">
          <a:extLst>
            <a:ext uri="{FF2B5EF4-FFF2-40B4-BE49-F238E27FC236}">
              <a16:creationId xmlns:a16="http://schemas.microsoft.com/office/drawing/2014/main" id="{00000000-0008-0000-0100-0000CB120000}"/>
            </a:ext>
          </a:extLst>
        </xdr:cNvPr>
        <xdr:cNvSpPr/>
      </xdr:nvSpPr>
      <xdr:spPr bwMode="auto">
        <a:xfrm>
          <a:off x="9294289" y="1844621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70</xdr:row>
      <xdr:rowOff>259148</xdr:rowOff>
    </xdr:from>
    <xdr:to>
      <xdr:col>21</xdr:col>
      <xdr:colOff>707578</xdr:colOff>
      <xdr:row>71</xdr:row>
      <xdr:rowOff>220138</xdr:rowOff>
    </xdr:to>
    <xdr:sp macro="" textlink="">
      <xdr:nvSpPr>
        <xdr:cNvPr id="4812" name="60 Elipse">
          <a:extLst>
            <a:ext uri="{FF2B5EF4-FFF2-40B4-BE49-F238E27FC236}">
              <a16:creationId xmlns:a16="http://schemas.microsoft.com/office/drawing/2014/main" id="{00000000-0008-0000-0100-0000CC120000}"/>
            </a:ext>
          </a:extLst>
        </xdr:cNvPr>
        <xdr:cNvSpPr/>
      </xdr:nvSpPr>
      <xdr:spPr bwMode="auto">
        <a:xfrm>
          <a:off x="9306011" y="1990922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65</xdr:row>
      <xdr:rowOff>171755</xdr:rowOff>
    </xdr:from>
    <xdr:to>
      <xdr:col>18</xdr:col>
      <xdr:colOff>301797</xdr:colOff>
      <xdr:row>65</xdr:row>
      <xdr:rowOff>171755</xdr:rowOff>
    </xdr:to>
    <xdr:cxnSp macro="">
      <xdr:nvCxnSpPr>
        <xdr:cNvPr id="4813" name="Conector recto 4812">
          <a:extLst>
            <a:ext uri="{FF2B5EF4-FFF2-40B4-BE49-F238E27FC236}">
              <a16:creationId xmlns:a16="http://schemas.microsoft.com/office/drawing/2014/main" id="{00000000-0008-0000-0100-0000CD120000}"/>
            </a:ext>
          </a:extLst>
        </xdr:cNvPr>
        <xdr:cNvCxnSpPr/>
      </xdr:nvCxnSpPr>
      <xdr:spPr>
        <a:xfrm>
          <a:off x="6979118" y="1847880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66</xdr:row>
      <xdr:rowOff>188156</xdr:rowOff>
    </xdr:from>
    <xdr:to>
      <xdr:col>18</xdr:col>
      <xdr:colOff>273827</xdr:colOff>
      <xdr:row>66</xdr:row>
      <xdr:rowOff>188156</xdr:rowOff>
    </xdr:to>
    <xdr:cxnSp macro="">
      <xdr:nvCxnSpPr>
        <xdr:cNvPr id="4814" name="Conector recto 4813">
          <a:extLst>
            <a:ext uri="{FF2B5EF4-FFF2-40B4-BE49-F238E27FC236}">
              <a16:creationId xmlns:a16="http://schemas.microsoft.com/office/drawing/2014/main" id="{00000000-0008-0000-0100-0000CE120000}"/>
            </a:ext>
          </a:extLst>
        </xdr:cNvPr>
        <xdr:cNvCxnSpPr/>
      </xdr:nvCxnSpPr>
      <xdr:spPr>
        <a:xfrm>
          <a:off x="6955683" y="1881905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70</xdr:row>
      <xdr:rowOff>174614</xdr:rowOff>
    </xdr:from>
    <xdr:to>
      <xdr:col>11</xdr:col>
      <xdr:colOff>291543</xdr:colOff>
      <xdr:row>70</xdr:row>
      <xdr:rowOff>174615</xdr:rowOff>
    </xdr:to>
    <xdr:cxnSp macro="">
      <xdr:nvCxnSpPr>
        <xdr:cNvPr id="4815" name="Conector recto de flecha 4814">
          <a:extLst>
            <a:ext uri="{FF2B5EF4-FFF2-40B4-BE49-F238E27FC236}">
              <a16:creationId xmlns:a16="http://schemas.microsoft.com/office/drawing/2014/main" id="{00000000-0008-0000-0100-0000CF120000}"/>
            </a:ext>
          </a:extLst>
        </xdr:cNvPr>
        <xdr:cNvCxnSpPr/>
      </xdr:nvCxnSpPr>
      <xdr:spPr>
        <a:xfrm flipV="1">
          <a:off x="4688457" y="1982468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65</xdr:row>
      <xdr:rowOff>150590</xdr:rowOff>
    </xdr:from>
    <xdr:to>
      <xdr:col>11</xdr:col>
      <xdr:colOff>297590</xdr:colOff>
      <xdr:row>65</xdr:row>
      <xdr:rowOff>154369</xdr:rowOff>
    </xdr:to>
    <xdr:cxnSp macro="">
      <xdr:nvCxnSpPr>
        <xdr:cNvPr id="4816" name="Conector recto de flecha 4815">
          <a:extLst>
            <a:ext uri="{FF2B5EF4-FFF2-40B4-BE49-F238E27FC236}">
              <a16:creationId xmlns:a16="http://schemas.microsoft.com/office/drawing/2014/main" id="{00000000-0008-0000-0100-0000D0120000}"/>
            </a:ext>
          </a:extLst>
        </xdr:cNvPr>
        <xdr:cNvCxnSpPr/>
      </xdr:nvCxnSpPr>
      <xdr:spPr>
        <a:xfrm flipV="1">
          <a:off x="4677874" y="1845764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66</xdr:row>
      <xdr:rowOff>191180</xdr:rowOff>
    </xdr:from>
    <xdr:to>
      <xdr:col>11</xdr:col>
      <xdr:colOff>302127</xdr:colOff>
      <xdr:row>66</xdr:row>
      <xdr:rowOff>201763</xdr:rowOff>
    </xdr:to>
    <xdr:cxnSp macro="">
      <xdr:nvCxnSpPr>
        <xdr:cNvPr id="4817" name="Conector recto de flecha 4816">
          <a:extLst>
            <a:ext uri="{FF2B5EF4-FFF2-40B4-BE49-F238E27FC236}">
              <a16:creationId xmlns:a16="http://schemas.microsoft.com/office/drawing/2014/main" id="{00000000-0008-0000-0100-0000D1120000}"/>
            </a:ext>
          </a:extLst>
        </xdr:cNvPr>
        <xdr:cNvCxnSpPr/>
      </xdr:nvCxnSpPr>
      <xdr:spPr>
        <a:xfrm flipV="1">
          <a:off x="4699041" y="1882208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71</xdr:row>
      <xdr:rowOff>364326</xdr:rowOff>
    </xdr:from>
    <xdr:to>
      <xdr:col>18</xdr:col>
      <xdr:colOff>289702</xdr:colOff>
      <xdr:row>71</xdr:row>
      <xdr:rowOff>365082</xdr:rowOff>
    </xdr:to>
    <xdr:cxnSp macro="">
      <xdr:nvCxnSpPr>
        <xdr:cNvPr id="4818" name="Conector recto de flecha 4817">
          <a:extLst>
            <a:ext uri="{FF2B5EF4-FFF2-40B4-BE49-F238E27FC236}">
              <a16:creationId xmlns:a16="http://schemas.microsoft.com/office/drawing/2014/main" id="{00000000-0008-0000-0100-0000D2120000}"/>
            </a:ext>
          </a:extLst>
        </xdr:cNvPr>
        <xdr:cNvCxnSpPr/>
      </xdr:nvCxnSpPr>
      <xdr:spPr>
        <a:xfrm>
          <a:off x="6985165" y="2038587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70</xdr:row>
      <xdr:rowOff>159497</xdr:rowOff>
    </xdr:from>
    <xdr:to>
      <xdr:col>18</xdr:col>
      <xdr:colOff>283655</xdr:colOff>
      <xdr:row>70</xdr:row>
      <xdr:rowOff>177638</xdr:rowOff>
    </xdr:to>
    <xdr:cxnSp macro="">
      <xdr:nvCxnSpPr>
        <xdr:cNvPr id="4819" name="Conector recto de flecha 4818">
          <a:extLst>
            <a:ext uri="{FF2B5EF4-FFF2-40B4-BE49-F238E27FC236}">
              <a16:creationId xmlns:a16="http://schemas.microsoft.com/office/drawing/2014/main" id="{00000000-0008-0000-0100-0000D3120000}"/>
            </a:ext>
          </a:extLst>
        </xdr:cNvPr>
        <xdr:cNvCxnSpPr/>
      </xdr:nvCxnSpPr>
      <xdr:spPr>
        <a:xfrm flipV="1">
          <a:off x="6971558" y="1980957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71</xdr:row>
      <xdr:rowOff>391540</xdr:rowOff>
    </xdr:from>
    <xdr:to>
      <xdr:col>11</xdr:col>
      <xdr:colOff>273097</xdr:colOff>
      <xdr:row>71</xdr:row>
      <xdr:rowOff>395017</xdr:rowOff>
    </xdr:to>
    <xdr:cxnSp macro="">
      <xdr:nvCxnSpPr>
        <xdr:cNvPr id="4820" name="Conector recto de flecha 4819">
          <a:extLst>
            <a:ext uri="{FF2B5EF4-FFF2-40B4-BE49-F238E27FC236}">
              <a16:creationId xmlns:a16="http://schemas.microsoft.com/office/drawing/2014/main" id="{00000000-0008-0000-0100-0000D4120000}"/>
            </a:ext>
          </a:extLst>
        </xdr:cNvPr>
        <xdr:cNvCxnSpPr/>
      </xdr:nvCxnSpPr>
      <xdr:spPr>
        <a:xfrm>
          <a:off x="4717939" y="2041309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71</xdr:row>
      <xdr:rowOff>66130</xdr:rowOff>
    </xdr:from>
    <xdr:to>
      <xdr:col>13</xdr:col>
      <xdr:colOff>279028</xdr:colOff>
      <xdr:row>71</xdr:row>
      <xdr:rowOff>407052</xdr:rowOff>
    </xdr:to>
    <xdr:sp macro="" textlink="">
      <xdr:nvSpPr>
        <xdr:cNvPr id="4821" name="60 Elipse">
          <a:extLst>
            <a:ext uri="{FF2B5EF4-FFF2-40B4-BE49-F238E27FC236}">
              <a16:creationId xmlns:a16="http://schemas.microsoft.com/office/drawing/2014/main" id="{00000000-0008-0000-0100-0000D5120000}"/>
            </a:ext>
          </a:extLst>
        </xdr:cNvPr>
        <xdr:cNvSpPr/>
      </xdr:nvSpPr>
      <xdr:spPr bwMode="auto">
        <a:xfrm>
          <a:off x="6252727" y="2008768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12</xdr:col>
      <xdr:colOff>63599</xdr:colOff>
      <xdr:row>79</xdr:row>
      <xdr:rowOff>11763</xdr:rowOff>
    </xdr:from>
    <xdr:to>
      <xdr:col>13</xdr:col>
      <xdr:colOff>191672</xdr:colOff>
      <xdr:row>79</xdr:row>
      <xdr:rowOff>352685</xdr:rowOff>
    </xdr:to>
    <xdr:sp macro="" textlink="">
      <xdr:nvSpPr>
        <xdr:cNvPr id="4822" name="60 Elipse">
          <a:extLst>
            <a:ext uri="{FF2B5EF4-FFF2-40B4-BE49-F238E27FC236}">
              <a16:creationId xmlns:a16="http://schemas.microsoft.com/office/drawing/2014/main" id="{00000000-0008-0000-0100-0000D6120000}"/>
            </a:ext>
          </a:extLst>
        </xdr:cNvPr>
        <xdr:cNvSpPr/>
      </xdr:nvSpPr>
      <xdr:spPr bwMode="auto">
        <a:xfrm>
          <a:off x="6159599" y="21938313"/>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22.5</a:t>
          </a:r>
        </a:p>
      </xdr:txBody>
    </xdr:sp>
    <xdr:clientData/>
  </xdr:twoCellAnchor>
  <xdr:twoCellAnchor>
    <xdr:from>
      <xdr:col>12</xdr:col>
      <xdr:colOff>72644</xdr:colOff>
      <xdr:row>77</xdr:row>
      <xdr:rowOff>308083</xdr:rowOff>
    </xdr:from>
    <xdr:to>
      <xdr:col>13</xdr:col>
      <xdr:colOff>200717</xdr:colOff>
      <xdr:row>78</xdr:row>
      <xdr:rowOff>323096</xdr:rowOff>
    </xdr:to>
    <xdr:sp macro="" textlink="">
      <xdr:nvSpPr>
        <xdr:cNvPr id="4823" name="60 Elipse">
          <a:extLst>
            <a:ext uri="{FF2B5EF4-FFF2-40B4-BE49-F238E27FC236}">
              <a16:creationId xmlns:a16="http://schemas.microsoft.com/office/drawing/2014/main" id="{00000000-0008-0000-0100-0000D7120000}"/>
            </a:ext>
          </a:extLst>
        </xdr:cNvPr>
        <xdr:cNvSpPr/>
      </xdr:nvSpPr>
      <xdr:spPr bwMode="auto">
        <a:xfrm>
          <a:off x="6168644" y="21577408"/>
          <a:ext cx="442398" cy="338863"/>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22.3</a:t>
          </a:r>
        </a:p>
      </xdr:txBody>
    </xdr:sp>
    <xdr:clientData/>
  </xdr:twoCellAnchor>
  <xdr:twoCellAnchor>
    <xdr:from>
      <xdr:col>4</xdr:col>
      <xdr:colOff>144497</xdr:colOff>
      <xdr:row>78</xdr:row>
      <xdr:rowOff>184188</xdr:rowOff>
    </xdr:from>
    <xdr:to>
      <xdr:col>4</xdr:col>
      <xdr:colOff>575764</xdr:colOff>
      <xdr:row>79</xdr:row>
      <xdr:rowOff>189477</xdr:rowOff>
    </xdr:to>
    <xdr:sp macro="" textlink="">
      <xdr:nvSpPr>
        <xdr:cNvPr id="4824" name="60 Elipse">
          <a:extLst>
            <a:ext uri="{FF2B5EF4-FFF2-40B4-BE49-F238E27FC236}">
              <a16:creationId xmlns:a16="http://schemas.microsoft.com/office/drawing/2014/main" id="{00000000-0008-0000-0100-0000D8120000}"/>
            </a:ext>
          </a:extLst>
        </xdr:cNvPr>
        <xdr:cNvSpPr/>
      </xdr:nvSpPr>
      <xdr:spPr bwMode="auto">
        <a:xfrm>
          <a:off x="3259172" y="21777363"/>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22.2</a:t>
          </a:r>
        </a:p>
      </xdr:txBody>
    </xdr:sp>
    <xdr:clientData/>
  </xdr:twoCellAnchor>
  <xdr:twoCellAnchor>
    <xdr:from>
      <xdr:col>2</xdr:col>
      <xdr:colOff>737152</xdr:colOff>
      <xdr:row>78</xdr:row>
      <xdr:rowOff>217746</xdr:rowOff>
    </xdr:from>
    <xdr:to>
      <xdr:col>2</xdr:col>
      <xdr:colOff>1168419</xdr:colOff>
      <xdr:row>79</xdr:row>
      <xdr:rowOff>223035</xdr:rowOff>
    </xdr:to>
    <xdr:sp macro="" textlink="">
      <xdr:nvSpPr>
        <xdr:cNvPr id="4825" name="60 Elipse">
          <a:extLst>
            <a:ext uri="{FF2B5EF4-FFF2-40B4-BE49-F238E27FC236}">
              <a16:creationId xmlns:a16="http://schemas.microsoft.com/office/drawing/2014/main" id="{00000000-0008-0000-0100-0000D9120000}"/>
            </a:ext>
          </a:extLst>
        </xdr:cNvPr>
        <xdr:cNvSpPr/>
      </xdr:nvSpPr>
      <xdr:spPr bwMode="auto">
        <a:xfrm>
          <a:off x="1880152" y="21810921"/>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22.1</a:t>
          </a:r>
        </a:p>
      </xdr:txBody>
    </xdr:sp>
    <xdr:clientData/>
  </xdr:twoCellAnchor>
  <xdr:twoCellAnchor>
    <xdr:from>
      <xdr:col>10</xdr:col>
      <xdr:colOff>99064</xdr:colOff>
      <xdr:row>74</xdr:row>
      <xdr:rowOff>16566</xdr:rowOff>
    </xdr:from>
    <xdr:to>
      <xdr:col>11</xdr:col>
      <xdr:colOff>227137</xdr:colOff>
      <xdr:row>75</xdr:row>
      <xdr:rowOff>26183</xdr:rowOff>
    </xdr:to>
    <xdr:sp macro="" textlink="">
      <xdr:nvSpPr>
        <xdr:cNvPr id="4826" name="60 Elipse">
          <a:extLst>
            <a:ext uri="{FF2B5EF4-FFF2-40B4-BE49-F238E27FC236}">
              <a16:creationId xmlns:a16="http://schemas.microsoft.com/office/drawing/2014/main" id="{00000000-0008-0000-0100-0000DA120000}"/>
            </a:ext>
          </a:extLst>
        </xdr:cNvPr>
        <xdr:cNvSpPr/>
      </xdr:nvSpPr>
      <xdr:spPr bwMode="auto">
        <a:xfrm>
          <a:off x="5566414" y="20647716"/>
          <a:ext cx="442398" cy="34299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22</a:t>
          </a:r>
        </a:p>
      </xdr:txBody>
    </xdr:sp>
    <xdr:clientData/>
  </xdr:twoCellAnchor>
  <xdr:twoCellAnchor>
    <xdr:from>
      <xdr:col>20</xdr:col>
      <xdr:colOff>157223</xdr:colOff>
      <xdr:row>78</xdr:row>
      <xdr:rowOff>4338</xdr:rowOff>
    </xdr:from>
    <xdr:to>
      <xdr:col>20</xdr:col>
      <xdr:colOff>588071</xdr:colOff>
      <xdr:row>79</xdr:row>
      <xdr:rowOff>11069</xdr:rowOff>
    </xdr:to>
    <xdr:sp macro="" textlink="">
      <xdr:nvSpPr>
        <xdr:cNvPr id="4827" name="60 Elipse">
          <a:extLst>
            <a:ext uri="{FF2B5EF4-FFF2-40B4-BE49-F238E27FC236}">
              <a16:creationId xmlns:a16="http://schemas.microsoft.com/office/drawing/2014/main" id="{00000000-0008-0000-0100-0000DB120000}"/>
            </a:ext>
          </a:extLst>
        </xdr:cNvPr>
        <xdr:cNvSpPr/>
      </xdr:nvSpPr>
      <xdr:spPr bwMode="auto">
        <a:xfrm>
          <a:off x="8453498" y="21597513"/>
          <a:ext cx="430848" cy="34010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22.4</a:t>
          </a:r>
        </a:p>
      </xdr:txBody>
    </xdr:sp>
    <xdr:clientData/>
  </xdr:twoCellAnchor>
  <xdr:twoCellAnchor>
    <xdr:from>
      <xdr:col>20</xdr:col>
      <xdr:colOff>157375</xdr:colOff>
      <xdr:row>79</xdr:row>
      <xdr:rowOff>4240</xdr:rowOff>
    </xdr:from>
    <xdr:to>
      <xdr:col>20</xdr:col>
      <xdr:colOff>588071</xdr:colOff>
      <xdr:row>79</xdr:row>
      <xdr:rowOff>345162</xdr:rowOff>
    </xdr:to>
    <xdr:sp macro="" textlink="">
      <xdr:nvSpPr>
        <xdr:cNvPr id="4828" name="60 Elipse">
          <a:extLst>
            <a:ext uri="{FF2B5EF4-FFF2-40B4-BE49-F238E27FC236}">
              <a16:creationId xmlns:a16="http://schemas.microsoft.com/office/drawing/2014/main" id="{00000000-0008-0000-0100-0000DC120000}"/>
            </a:ext>
          </a:extLst>
        </xdr:cNvPr>
        <xdr:cNvSpPr/>
      </xdr:nvSpPr>
      <xdr:spPr bwMode="auto">
        <a:xfrm>
          <a:off x="8453650" y="21930790"/>
          <a:ext cx="43069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22.6</a:t>
          </a:r>
        </a:p>
      </xdr:txBody>
    </xdr:sp>
    <xdr:clientData/>
  </xdr:twoCellAnchor>
  <xdr:twoCellAnchor>
    <xdr:from>
      <xdr:col>21</xdr:col>
      <xdr:colOff>221617</xdr:colOff>
      <xdr:row>78</xdr:row>
      <xdr:rowOff>215812</xdr:rowOff>
    </xdr:from>
    <xdr:to>
      <xdr:col>21</xdr:col>
      <xdr:colOff>658657</xdr:colOff>
      <xdr:row>79</xdr:row>
      <xdr:rowOff>221101</xdr:rowOff>
    </xdr:to>
    <xdr:sp macro="" textlink="">
      <xdr:nvSpPr>
        <xdr:cNvPr id="4829" name="60 Elipse">
          <a:extLst>
            <a:ext uri="{FF2B5EF4-FFF2-40B4-BE49-F238E27FC236}">
              <a16:creationId xmlns:a16="http://schemas.microsoft.com/office/drawing/2014/main" id="{00000000-0008-0000-0100-0000DD120000}"/>
            </a:ext>
          </a:extLst>
        </xdr:cNvPr>
        <xdr:cNvSpPr/>
      </xdr:nvSpPr>
      <xdr:spPr bwMode="auto">
        <a:xfrm>
          <a:off x="9251317" y="21808987"/>
          <a:ext cx="437040"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22.7</a:t>
          </a:r>
        </a:p>
      </xdr:txBody>
    </xdr:sp>
    <xdr:clientData/>
  </xdr:twoCellAnchor>
  <xdr:twoCellAnchor>
    <xdr:from>
      <xdr:col>7</xdr:col>
      <xdr:colOff>138503</xdr:colOff>
      <xdr:row>78</xdr:row>
      <xdr:rowOff>188199</xdr:rowOff>
    </xdr:from>
    <xdr:to>
      <xdr:col>11</xdr:col>
      <xdr:colOff>181297</xdr:colOff>
      <xdr:row>78</xdr:row>
      <xdr:rowOff>188199</xdr:rowOff>
    </xdr:to>
    <xdr:cxnSp macro="">
      <xdr:nvCxnSpPr>
        <xdr:cNvPr id="4830" name="Conector recto 4829">
          <a:extLst>
            <a:ext uri="{FF2B5EF4-FFF2-40B4-BE49-F238E27FC236}">
              <a16:creationId xmlns:a16="http://schemas.microsoft.com/office/drawing/2014/main" id="{00000000-0008-0000-0100-0000DE120000}"/>
            </a:ext>
          </a:extLst>
        </xdr:cNvPr>
        <xdr:cNvCxnSpPr/>
      </xdr:nvCxnSpPr>
      <xdr:spPr>
        <a:xfrm>
          <a:off x="4662878" y="21781374"/>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115496</xdr:colOff>
      <xdr:row>78</xdr:row>
      <xdr:rowOff>198782</xdr:rowOff>
    </xdr:from>
    <xdr:to>
      <xdr:col>18</xdr:col>
      <xdr:colOff>158290</xdr:colOff>
      <xdr:row>78</xdr:row>
      <xdr:rowOff>198782</xdr:rowOff>
    </xdr:to>
    <xdr:cxnSp macro="">
      <xdr:nvCxnSpPr>
        <xdr:cNvPr id="4831" name="Conector recto 4830">
          <a:extLst>
            <a:ext uri="{FF2B5EF4-FFF2-40B4-BE49-F238E27FC236}">
              <a16:creationId xmlns:a16="http://schemas.microsoft.com/office/drawing/2014/main" id="{00000000-0008-0000-0100-0000DF120000}"/>
            </a:ext>
          </a:extLst>
        </xdr:cNvPr>
        <xdr:cNvCxnSpPr/>
      </xdr:nvCxnSpPr>
      <xdr:spPr>
        <a:xfrm>
          <a:off x="6840146" y="21791957"/>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127920</xdr:colOff>
      <xdr:row>79</xdr:row>
      <xdr:rowOff>216728</xdr:rowOff>
    </xdr:from>
    <xdr:to>
      <xdr:col>11</xdr:col>
      <xdr:colOff>170714</xdr:colOff>
      <xdr:row>79</xdr:row>
      <xdr:rowOff>216728</xdr:rowOff>
    </xdr:to>
    <xdr:cxnSp macro="">
      <xdr:nvCxnSpPr>
        <xdr:cNvPr id="4832" name="Conector recto 4831">
          <a:extLst>
            <a:ext uri="{FF2B5EF4-FFF2-40B4-BE49-F238E27FC236}">
              <a16:creationId xmlns:a16="http://schemas.microsoft.com/office/drawing/2014/main" id="{00000000-0008-0000-0100-0000E0120000}"/>
            </a:ext>
          </a:extLst>
        </xdr:cNvPr>
        <xdr:cNvCxnSpPr/>
      </xdr:nvCxnSpPr>
      <xdr:spPr>
        <a:xfrm>
          <a:off x="4652295" y="22143278"/>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104913</xdr:colOff>
      <xdr:row>79</xdr:row>
      <xdr:rowOff>206145</xdr:rowOff>
    </xdr:from>
    <xdr:to>
      <xdr:col>18</xdr:col>
      <xdr:colOff>147707</xdr:colOff>
      <xdr:row>79</xdr:row>
      <xdr:rowOff>206145</xdr:rowOff>
    </xdr:to>
    <xdr:cxnSp macro="">
      <xdr:nvCxnSpPr>
        <xdr:cNvPr id="4833" name="Conector recto 4832">
          <a:extLst>
            <a:ext uri="{FF2B5EF4-FFF2-40B4-BE49-F238E27FC236}">
              <a16:creationId xmlns:a16="http://schemas.microsoft.com/office/drawing/2014/main" id="{00000000-0008-0000-0100-0000E1120000}"/>
            </a:ext>
          </a:extLst>
        </xdr:cNvPr>
        <xdr:cNvCxnSpPr/>
      </xdr:nvCxnSpPr>
      <xdr:spPr>
        <a:xfrm>
          <a:off x="6829563" y="22132695"/>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246909</xdr:colOff>
      <xdr:row>60</xdr:row>
      <xdr:rowOff>14913</xdr:rowOff>
    </xdr:from>
    <xdr:to>
      <xdr:col>10</xdr:col>
      <xdr:colOff>42925</xdr:colOff>
      <xdr:row>60</xdr:row>
      <xdr:rowOff>355835</xdr:rowOff>
    </xdr:to>
    <xdr:sp macro="" textlink="">
      <xdr:nvSpPr>
        <xdr:cNvPr id="4834" name="60 Elipse">
          <a:extLst>
            <a:ext uri="{FF2B5EF4-FFF2-40B4-BE49-F238E27FC236}">
              <a16:creationId xmlns:a16="http://schemas.microsoft.com/office/drawing/2014/main" id="{00000000-0008-0000-0100-0000E2120000}"/>
            </a:ext>
          </a:extLst>
        </xdr:cNvPr>
        <xdr:cNvSpPr/>
      </xdr:nvSpPr>
      <xdr:spPr bwMode="auto">
        <a:xfrm>
          <a:off x="5085609" y="1653126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7</xdr:col>
      <xdr:colOff>128198</xdr:colOff>
      <xdr:row>43</xdr:row>
      <xdr:rowOff>64198</xdr:rowOff>
    </xdr:from>
    <xdr:to>
      <xdr:col>8</xdr:col>
      <xdr:colOff>256271</xdr:colOff>
      <xdr:row>43</xdr:row>
      <xdr:rowOff>405120</xdr:rowOff>
    </xdr:to>
    <xdr:sp macro="" textlink="">
      <xdr:nvSpPr>
        <xdr:cNvPr id="4835" name="60 Elipse">
          <a:extLst>
            <a:ext uri="{FF2B5EF4-FFF2-40B4-BE49-F238E27FC236}">
              <a16:creationId xmlns:a16="http://schemas.microsoft.com/office/drawing/2014/main" id="{00000000-0008-0000-0100-0000E3120000}"/>
            </a:ext>
          </a:extLst>
        </xdr:cNvPr>
        <xdr:cNvSpPr/>
      </xdr:nvSpPr>
      <xdr:spPr bwMode="auto">
        <a:xfrm>
          <a:off x="4652573" y="11437048"/>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14</a:t>
          </a:r>
        </a:p>
      </xdr:txBody>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3" name="Text Box 4">
          <a:extLst>
            <a:ext uri="{FF2B5EF4-FFF2-40B4-BE49-F238E27FC236}">
              <a16:creationId xmlns:a16="http://schemas.microsoft.com/office/drawing/2014/main" id="{00000000-0008-0000-0100-000089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4" name="Text Box 6">
          <a:extLst>
            <a:ext uri="{FF2B5EF4-FFF2-40B4-BE49-F238E27FC236}">
              <a16:creationId xmlns:a16="http://schemas.microsoft.com/office/drawing/2014/main" id="{00000000-0008-0000-0100-00008A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5" name="Text Box 4">
          <a:extLst>
            <a:ext uri="{FF2B5EF4-FFF2-40B4-BE49-F238E27FC236}">
              <a16:creationId xmlns:a16="http://schemas.microsoft.com/office/drawing/2014/main" id="{00000000-0008-0000-0100-00008B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6" name="Text Box 6">
          <a:extLst>
            <a:ext uri="{FF2B5EF4-FFF2-40B4-BE49-F238E27FC236}">
              <a16:creationId xmlns:a16="http://schemas.microsoft.com/office/drawing/2014/main" id="{00000000-0008-0000-0100-00008C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7" name="Text Box 4">
          <a:extLst>
            <a:ext uri="{FF2B5EF4-FFF2-40B4-BE49-F238E27FC236}">
              <a16:creationId xmlns:a16="http://schemas.microsoft.com/office/drawing/2014/main" id="{00000000-0008-0000-0100-00008D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8" name="Text Box 6">
          <a:extLst>
            <a:ext uri="{FF2B5EF4-FFF2-40B4-BE49-F238E27FC236}">
              <a16:creationId xmlns:a16="http://schemas.microsoft.com/office/drawing/2014/main" id="{00000000-0008-0000-0100-00008E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9" name="Text Box 4">
          <a:extLst>
            <a:ext uri="{FF2B5EF4-FFF2-40B4-BE49-F238E27FC236}">
              <a16:creationId xmlns:a16="http://schemas.microsoft.com/office/drawing/2014/main" id="{00000000-0008-0000-0100-00008F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0" name="Text Box 6">
          <a:extLst>
            <a:ext uri="{FF2B5EF4-FFF2-40B4-BE49-F238E27FC236}">
              <a16:creationId xmlns:a16="http://schemas.microsoft.com/office/drawing/2014/main" id="{00000000-0008-0000-0100-000090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1" name="Text Box 4">
          <a:extLst>
            <a:ext uri="{FF2B5EF4-FFF2-40B4-BE49-F238E27FC236}">
              <a16:creationId xmlns:a16="http://schemas.microsoft.com/office/drawing/2014/main" id="{00000000-0008-0000-0100-000091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2" name="Text Box 6">
          <a:extLst>
            <a:ext uri="{FF2B5EF4-FFF2-40B4-BE49-F238E27FC236}">
              <a16:creationId xmlns:a16="http://schemas.microsoft.com/office/drawing/2014/main" id="{00000000-0008-0000-0100-000092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3" name="Text Box 4">
          <a:extLst>
            <a:ext uri="{FF2B5EF4-FFF2-40B4-BE49-F238E27FC236}">
              <a16:creationId xmlns:a16="http://schemas.microsoft.com/office/drawing/2014/main" id="{00000000-0008-0000-0100-000093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4" name="Text Box 6">
          <a:extLst>
            <a:ext uri="{FF2B5EF4-FFF2-40B4-BE49-F238E27FC236}">
              <a16:creationId xmlns:a16="http://schemas.microsoft.com/office/drawing/2014/main" id="{00000000-0008-0000-0100-000094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5" name="Text Box 4">
          <a:extLst>
            <a:ext uri="{FF2B5EF4-FFF2-40B4-BE49-F238E27FC236}">
              <a16:creationId xmlns:a16="http://schemas.microsoft.com/office/drawing/2014/main" id="{00000000-0008-0000-0100-000095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6" name="Text Box 6">
          <a:extLst>
            <a:ext uri="{FF2B5EF4-FFF2-40B4-BE49-F238E27FC236}">
              <a16:creationId xmlns:a16="http://schemas.microsoft.com/office/drawing/2014/main" id="{00000000-0008-0000-0100-000096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7" name="Text Box 4">
          <a:extLst>
            <a:ext uri="{FF2B5EF4-FFF2-40B4-BE49-F238E27FC236}">
              <a16:creationId xmlns:a16="http://schemas.microsoft.com/office/drawing/2014/main" id="{00000000-0008-0000-0100-000097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8" name="Text Box 6">
          <a:extLst>
            <a:ext uri="{FF2B5EF4-FFF2-40B4-BE49-F238E27FC236}">
              <a16:creationId xmlns:a16="http://schemas.microsoft.com/office/drawing/2014/main" id="{00000000-0008-0000-0100-000098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36</xdr:row>
      <xdr:rowOff>0</xdr:rowOff>
    </xdr:from>
    <xdr:to>
      <xdr:col>5</xdr:col>
      <xdr:colOff>85725</xdr:colOff>
      <xdr:row>36</xdr:row>
      <xdr:rowOff>114300</xdr:rowOff>
    </xdr:to>
    <xdr:sp macro="" textlink="">
      <xdr:nvSpPr>
        <xdr:cNvPr id="466329" name="Text Box 6">
          <a:extLst>
            <a:ext uri="{FF2B5EF4-FFF2-40B4-BE49-F238E27FC236}">
              <a16:creationId xmlns:a16="http://schemas.microsoft.com/office/drawing/2014/main" id="{00000000-0008-0000-0100-0000991D0700}"/>
            </a:ext>
          </a:extLst>
        </xdr:cNvPr>
        <xdr:cNvSpPr txBox="1">
          <a:spLocks noChangeArrowheads="1"/>
        </xdr:cNvSpPr>
      </xdr:nvSpPr>
      <xdr:spPr bwMode="auto">
        <a:xfrm>
          <a:off x="378142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0" name="Text Box 4">
          <a:extLst>
            <a:ext uri="{FF2B5EF4-FFF2-40B4-BE49-F238E27FC236}">
              <a16:creationId xmlns:a16="http://schemas.microsoft.com/office/drawing/2014/main" id="{00000000-0008-0000-0100-00009A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1" name="Text Box 6">
          <a:extLst>
            <a:ext uri="{FF2B5EF4-FFF2-40B4-BE49-F238E27FC236}">
              <a16:creationId xmlns:a16="http://schemas.microsoft.com/office/drawing/2014/main" id="{00000000-0008-0000-0100-00009B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2" name="Text Box 6">
          <a:extLst>
            <a:ext uri="{FF2B5EF4-FFF2-40B4-BE49-F238E27FC236}">
              <a16:creationId xmlns:a16="http://schemas.microsoft.com/office/drawing/2014/main" id="{00000000-0008-0000-0100-00009C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3" name="Text Box 4">
          <a:extLst>
            <a:ext uri="{FF2B5EF4-FFF2-40B4-BE49-F238E27FC236}">
              <a16:creationId xmlns:a16="http://schemas.microsoft.com/office/drawing/2014/main" id="{00000000-0008-0000-0100-00009D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4" name="Text Box 6">
          <a:extLst>
            <a:ext uri="{FF2B5EF4-FFF2-40B4-BE49-F238E27FC236}">
              <a16:creationId xmlns:a16="http://schemas.microsoft.com/office/drawing/2014/main" id="{00000000-0008-0000-0100-00009E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5" name="Text Box 4">
          <a:extLst>
            <a:ext uri="{FF2B5EF4-FFF2-40B4-BE49-F238E27FC236}">
              <a16:creationId xmlns:a16="http://schemas.microsoft.com/office/drawing/2014/main" id="{00000000-0008-0000-0100-00009F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6" name="Text Box 6">
          <a:extLst>
            <a:ext uri="{FF2B5EF4-FFF2-40B4-BE49-F238E27FC236}">
              <a16:creationId xmlns:a16="http://schemas.microsoft.com/office/drawing/2014/main" id="{00000000-0008-0000-0100-0000A0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7" name="Text Box 4">
          <a:extLst>
            <a:ext uri="{FF2B5EF4-FFF2-40B4-BE49-F238E27FC236}">
              <a16:creationId xmlns:a16="http://schemas.microsoft.com/office/drawing/2014/main" id="{00000000-0008-0000-0100-0000A1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8" name="Text Box 6">
          <a:extLst>
            <a:ext uri="{FF2B5EF4-FFF2-40B4-BE49-F238E27FC236}">
              <a16:creationId xmlns:a16="http://schemas.microsoft.com/office/drawing/2014/main" id="{00000000-0008-0000-0100-0000A2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9" name="Text Box 4">
          <a:extLst>
            <a:ext uri="{FF2B5EF4-FFF2-40B4-BE49-F238E27FC236}">
              <a16:creationId xmlns:a16="http://schemas.microsoft.com/office/drawing/2014/main" id="{00000000-0008-0000-0100-0000A3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40" name="Text Box 6">
          <a:extLst>
            <a:ext uri="{FF2B5EF4-FFF2-40B4-BE49-F238E27FC236}">
              <a16:creationId xmlns:a16="http://schemas.microsoft.com/office/drawing/2014/main" id="{00000000-0008-0000-0100-0000A4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1" name="Text Box 4">
          <a:extLst>
            <a:ext uri="{FF2B5EF4-FFF2-40B4-BE49-F238E27FC236}">
              <a16:creationId xmlns:a16="http://schemas.microsoft.com/office/drawing/2014/main" id="{00000000-0008-0000-0100-0000A5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2" name="Text Box 6">
          <a:extLst>
            <a:ext uri="{FF2B5EF4-FFF2-40B4-BE49-F238E27FC236}">
              <a16:creationId xmlns:a16="http://schemas.microsoft.com/office/drawing/2014/main" id="{00000000-0008-0000-0100-0000A6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3" name="Text Box 4">
          <a:extLst>
            <a:ext uri="{FF2B5EF4-FFF2-40B4-BE49-F238E27FC236}">
              <a16:creationId xmlns:a16="http://schemas.microsoft.com/office/drawing/2014/main" id="{00000000-0008-0000-0100-0000A7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4" name="Text Box 6">
          <a:extLst>
            <a:ext uri="{FF2B5EF4-FFF2-40B4-BE49-F238E27FC236}">
              <a16:creationId xmlns:a16="http://schemas.microsoft.com/office/drawing/2014/main" id="{00000000-0008-0000-0100-0000A8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5" name="Text Box 4">
          <a:extLst>
            <a:ext uri="{FF2B5EF4-FFF2-40B4-BE49-F238E27FC236}">
              <a16:creationId xmlns:a16="http://schemas.microsoft.com/office/drawing/2014/main" id="{00000000-0008-0000-0100-0000A9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6" name="Text Box 6">
          <a:extLst>
            <a:ext uri="{FF2B5EF4-FFF2-40B4-BE49-F238E27FC236}">
              <a16:creationId xmlns:a16="http://schemas.microsoft.com/office/drawing/2014/main" id="{00000000-0008-0000-0100-0000AA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47" name="Text Box 6">
          <a:extLst>
            <a:ext uri="{FF2B5EF4-FFF2-40B4-BE49-F238E27FC236}">
              <a16:creationId xmlns:a16="http://schemas.microsoft.com/office/drawing/2014/main" id="{00000000-0008-0000-0100-0000AB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8" name="Text Box 4">
          <a:extLst>
            <a:ext uri="{FF2B5EF4-FFF2-40B4-BE49-F238E27FC236}">
              <a16:creationId xmlns:a16="http://schemas.microsoft.com/office/drawing/2014/main" id="{00000000-0008-0000-0100-0000AC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9" name="Text Box 6">
          <a:extLst>
            <a:ext uri="{FF2B5EF4-FFF2-40B4-BE49-F238E27FC236}">
              <a16:creationId xmlns:a16="http://schemas.microsoft.com/office/drawing/2014/main" id="{00000000-0008-0000-0100-0000AD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0" name="Text Box 4">
          <a:extLst>
            <a:ext uri="{FF2B5EF4-FFF2-40B4-BE49-F238E27FC236}">
              <a16:creationId xmlns:a16="http://schemas.microsoft.com/office/drawing/2014/main" id="{00000000-0008-0000-0100-0000AE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1" name="Text Box 6">
          <a:extLst>
            <a:ext uri="{FF2B5EF4-FFF2-40B4-BE49-F238E27FC236}">
              <a16:creationId xmlns:a16="http://schemas.microsoft.com/office/drawing/2014/main" id="{00000000-0008-0000-0100-0000AF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2" name="Text Box 4">
          <a:extLst>
            <a:ext uri="{FF2B5EF4-FFF2-40B4-BE49-F238E27FC236}">
              <a16:creationId xmlns:a16="http://schemas.microsoft.com/office/drawing/2014/main" id="{00000000-0008-0000-0100-0000B0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3" name="Text Box 6">
          <a:extLst>
            <a:ext uri="{FF2B5EF4-FFF2-40B4-BE49-F238E27FC236}">
              <a16:creationId xmlns:a16="http://schemas.microsoft.com/office/drawing/2014/main" id="{00000000-0008-0000-0100-0000B1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4" name="Text Box 4">
          <a:extLst>
            <a:ext uri="{FF2B5EF4-FFF2-40B4-BE49-F238E27FC236}">
              <a16:creationId xmlns:a16="http://schemas.microsoft.com/office/drawing/2014/main" id="{00000000-0008-0000-0100-0000B2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5" name="Text Box 6">
          <a:extLst>
            <a:ext uri="{FF2B5EF4-FFF2-40B4-BE49-F238E27FC236}">
              <a16:creationId xmlns:a16="http://schemas.microsoft.com/office/drawing/2014/main" id="{00000000-0008-0000-0100-0000B3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6" name="Text Box 4">
          <a:extLst>
            <a:ext uri="{FF2B5EF4-FFF2-40B4-BE49-F238E27FC236}">
              <a16:creationId xmlns:a16="http://schemas.microsoft.com/office/drawing/2014/main" id="{00000000-0008-0000-0100-0000B4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7" name="Text Box 6">
          <a:extLst>
            <a:ext uri="{FF2B5EF4-FFF2-40B4-BE49-F238E27FC236}">
              <a16:creationId xmlns:a16="http://schemas.microsoft.com/office/drawing/2014/main" id="{00000000-0008-0000-0100-0000B5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8" name="Text Box 4">
          <a:extLst>
            <a:ext uri="{FF2B5EF4-FFF2-40B4-BE49-F238E27FC236}">
              <a16:creationId xmlns:a16="http://schemas.microsoft.com/office/drawing/2014/main" id="{00000000-0008-0000-0100-0000B6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9" name="Text Box 6">
          <a:extLst>
            <a:ext uri="{FF2B5EF4-FFF2-40B4-BE49-F238E27FC236}">
              <a16:creationId xmlns:a16="http://schemas.microsoft.com/office/drawing/2014/main" id="{00000000-0008-0000-0100-0000B7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31</xdr:row>
      <xdr:rowOff>122587</xdr:rowOff>
    </xdr:from>
    <xdr:to>
      <xdr:col>20</xdr:col>
      <xdr:colOff>639544</xdr:colOff>
      <xdr:row>31</xdr:row>
      <xdr:rowOff>463509</xdr:rowOff>
    </xdr:to>
    <xdr:sp macro="" textlink="">
      <xdr:nvSpPr>
        <xdr:cNvPr id="4883" name="60 Elipse">
          <a:extLst>
            <a:ext uri="{FF2B5EF4-FFF2-40B4-BE49-F238E27FC236}">
              <a16:creationId xmlns:a16="http://schemas.microsoft.com/office/drawing/2014/main" id="{00000000-0008-0000-0100-000013130000}"/>
            </a:ext>
          </a:extLst>
        </xdr:cNvPr>
        <xdr:cNvSpPr/>
      </xdr:nvSpPr>
      <xdr:spPr bwMode="auto">
        <a:xfrm>
          <a:off x="8510325" y="7618762"/>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31</xdr:row>
      <xdr:rowOff>147024</xdr:rowOff>
    </xdr:from>
    <xdr:to>
      <xdr:col>15</xdr:col>
      <xdr:colOff>66044</xdr:colOff>
      <xdr:row>31</xdr:row>
      <xdr:rowOff>487946</xdr:rowOff>
    </xdr:to>
    <xdr:sp macro="" textlink="">
      <xdr:nvSpPr>
        <xdr:cNvPr id="4884" name="60 Elipse">
          <a:extLst>
            <a:ext uri="{FF2B5EF4-FFF2-40B4-BE49-F238E27FC236}">
              <a16:creationId xmlns:a16="http://schemas.microsoft.com/office/drawing/2014/main" id="{00000000-0008-0000-0100-000014130000}"/>
            </a:ext>
          </a:extLst>
        </xdr:cNvPr>
        <xdr:cNvSpPr/>
      </xdr:nvSpPr>
      <xdr:spPr bwMode="auto">
        <a:xfrm>
          <a:off x="6663035" y="7643199"/>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31</xdr:row>
      <xdr:rowOff>128167</xdr:rowOff>
    </xdr:from>
    <xdr:to>
      <xdr:col>4</xdr:col>
      <xdr:colOff>151703</xdr:colOff>
      <xdr:row>31</xdr:row>
      <xdr:rowOff>469089</xdr:rowOff>
    </xdr:to>
    <xdr:sp macro="" textlink="">
      <xdr:nvSpPr>
        <xdr:cNvPr id="4885" name="60 Elipse">
          <a:extLst>
            <a:ext uri="{FF2B5EF4-FFF2-40B4-BE49-F238E27FC236}">
              <a16:creationId xmlns:a16="http://schemas.microsoft.com/office/drawing/2014/main" id="{00000000-0008-0000-0100-000015130000}"/>
            </a:ext>
          </a:extLst>
        </xdr:cNvPr>
        <xdr:cNvSpPr/>
      </xdr:nvSpPr>
      <xdr:spPr bwMode="auto">
        <a:xfrm>
          <a:off x="2826654" y="7624342"/>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34</xdr:row>
      <xdr:rowOff>164546</xdr:rowOff>
    </xdr:from>
    <xdr:to>
      <xdr:col>2</xdr:col>
      <xdr:colOff>946055</xdr:colOff>
      <xdr:row>35</xdr:row>
      <xdr:rowOff>175230</xdr:rowOff>
    </xdr:to>
    <xdr:sp macro="" textlink="">
      <xdr:nvSpPr>
        <xdr:cNvPr id="4886" name="60 Elipse">
          <a:extLst>
            <a:ext uri="{FF2B5EF4-FFF2-40B4-BE49-F238E27FC236}">
              <a16:creationId xmlns:a16="http://schemas.microsoft.com/office/drawing/2014/main" id="{00000000-0008-0000-0100-000016130000}"/>
            </a:ext>
          </a:extLst>
        </xdr:cNvPr>
        <xdr:cNvSpPr/>
      </xdr:nvSpPr>
      <xdr:spPr bwMode="auto">
        <a:xfrm>
          <a:off x="1657788" y="9013271"/>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39</xdr:row>
      <xdr:rowOff>199100</xdr:rowOff>
    </xdr:from>
    <xdr:to>
      <xdr:col>2</xdr:col>
      <xdr:colOff>951502</xdr:colOff>
      <xdr:row>40</xdr:row>
      <xdr:rowOff>160090</xdr:rowOff>
    </xdr:to>
    <xdr:sp macro="" textlink="">
      <xdr:nvSpPr>
        <xdr:cNvPr id="4887" name="60 Elipse">
          <a:extLst>
            <a:ext uri="{FF2B5EF4-FFF2-40B4-BE49-F238E27FC236}">
              <a16:creationId xmlns:a16="http://schemas.microsoft.com/office/drawing/2014/main" id="{00000000-0008-0000-0100-000017130000}"/>
            </a:ext>
          </a:extLst>
        </xdr:cNvPr>
        <xdr:cNvSpPr/>
      </xdr:nvSpPr>
      <xdr:spPr bwMode="auto">
        <a:xfrm>
          <a:off x="1663235" y="10390850"/>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34</xdr:row>
      <xdr:rowOff>140674</xdr:rowOff>
    </xdr:from>
    <xdr:to>
      <xdr:col>3</xdr:col>
      <xdr:colOff>508307</xdr:colOff>
      <xdr:row>35</xdr:row>
      <xdr:rowOff>151358</xdr:rowOff>
    </xdr:to>
    <xdr:sp macro="" textlink="">
      <xdr:nvSpPr>
        <xdr:cNvPr id="4888" name="60 Elipse">
          <a:extLst>
            <a:ext uri="{FF2B5EF4-FFF2-40B4-BE49-F238E27FC236}">
              <a16:creationId xmlns:a16="http://schemas.microsoft.com/office/drawing/2014/main" id="{00000000-0008-0000-0100-000018130000}"/>
            </a:ext>
          </a:extLst>
        </xdr:cNvPr>
        <xdr:cNvSpPr/>
      </xdr:nvSpPr>
      <xdr:spPr bwMode="auto">
        <a:xfrm>
          <a:off x="2610690" y="898939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34</xdr:row>
      <xdr:rowOff>173804</xdr:rowOff>
    </xdr:from>
    <xdr:to>
      <xdr:col>4</xdr:col>
      <xdr:colOff>535100</xdr:colOff>
      <xdr:row>35</xdr:row>
      <xdr:rowOff>184488</xdr:rowOff>
    </xdr:to>
    <xdr:sp macro="" textlink="">
      <xdr:nvSpPr>
        <xdr:cNvPr id="4889" name="60 Elipse">
          <a:extLst>
            <a:ext uri="{FF2B5EF4-FFF2-40B4-BE49-F238E27FC236}">
              <a16:creationId xmlns:a16="http://schemas.microsoft.com/office/drawing/2014/main" id="{00000000-0008-0000-0100-000019130000}"/>
            </a:ext>
          </a:extLst>
        </xdr:cNvPr>
        <xdr:cNvSpPr/>
      </xdr:nvSpPr>
      <xdr:spPr bwMode="auto">
        <a:xfrm>
          <a:off x="3218508" y="902252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35</xdr:row>
      <xdr:rowOff>30602</xdr:rowOff>
    </xdr:from>
    <xdr:to>
      <xdr:col>13</xdr:col>
      <xdr:colOff>275942</xdr:colOff>
      <xdr:row>36</xdr:row>
      <xdr:rowOff>48502</xdr:rowOff>
    </xdr:to>
    <xdr:sp macro="" textlink="">
      <xdr:nvSpPr>
        <xdr:cNvPr id="4890" name="60 Elipse">
          <a:extLst>
            <a:ext uri="{FF2B5EF4-FFF2-40B4-BE49-F238E27FC236}">
              <a16:creationId xmlns:a16="http://schemas.microsoft.com/office/drawing/2014/main" id="{00000000-0008-0000-0100-00001A130000}"/>
            </a:ext>
          </a:extLst>
        </xdr:cNvPr>
        <xdr:cNvSpPr/>
      </xdr:nvSpPr>
      <xdr:spPr bwMode="auto">
        <a:xfrm>
          <a:off x="6249641" y="9203177"/>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33</xdr:row>
      <xdr:rowOff>424014</xdr:rowOff>
    </xdr:from>
    <xdr:to>
      <xdr:col>13</xdr:col>
      <xdr:colOff>281136</xdr:colOff>
      <xdr:row>35</xdr:row>
      <xdr:rowOff>2936</xdr:rowOff>
    </xdr:to>
    <xdr:sp macro="" textlink="">
      <xdr:nvSpPr>
        <xdr:cNvPr id="4891" name="60 Elipse">
          <a:extLst>
            <a:ext uri="{FF2B5EF4-FFF2-40B4-BE49-F238E27FC236}">
              <a16:creationId xmlns:a16="http://schemas.microsoft.com/office/drawing/2014/main" id="{00000000-0008-0000-0100-00001B130000}"/>
            </a:ext>
          </a:extLst>
        </xdr:cNvPr>
        <xdr:cNvSpPr/>
      </xdr:nvSpPr>
      <xdr:spPr bwMode="auto">
        <a:xfrm>
          <a:off x="6254835" y="8834589"/>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39</xdr:row>
      <xdr:rowOff>217994</xdr:rowOff>
    </xdr:from>
    <xdr:to>
      <xdr:col>4</xdr:col>
      <xdr:colOff>593857</xdr:colOff>
      <xdr:row>40</xdr:row>
      <xdr:rowOff>178984</xdr:rowOff>
    </xdr:to>
    <xdr:sp macro="" textlink="">
      <xdr:nvSpPr>
        <xdr:cNvPr id="4892" name="60 Elipse">
          <a:extLst>
            <a:ext uri="{FF2B5EF4-FFF2-40B4-BE49-F238E27FC236}">
              <a16:creationId xmlns:a16="http://schemas.microsoft.com/office/drawing/2014/main" id="{00000000-0008-0000-0100-00001C130000}"/>
            </a:ext>
          </a:extLst>
        </xdr:cNvPr>
        <xdr:cNvSpPr/>
      </xdr:nvSpPr>
      <xdr:spPr bwMode="auto">
        <a:xfrm>
          <a:off x="3277265" y="1040974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39</xdr:row>
      <xdr:rowOff>207754</xdr:rowOff>
    </xdr:from>
    <xdr:to>
      <xdr:col>3</xdr:col>
      <xdr:colOff>506374</xdr:colOff>
      <xdr:row>40</xdr:row>
      <xdr:rowOff>168744</xdr:rowOff>
    </xdr:to>
    <xdr:sp macro="" textlink="">
      <xdr:nvSpPr>
        <xdr:cNvPr id="4893" name="60 Elipse">
          <a:extLst>
            <a:ext uri="{FF2B5EF4-FFF2-40B4-BE49-F238E27FC236}">
              <a16:creationId xmlns:a16="http://schemas.microsoft.com/office/drawing/2014/main" id="{00000000-0008-0000-0100-00001D130000}"/>
            </a:ext>
          </a:extLst>
        </xdr:cNvPr>
        <xdr:cNvSpPr/>
      </xdr:nvSpPr>
      <xdr:spPr bwMode="auto">
        <a:xfrm>
          <a:off x="2608757" y="1039950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39</xdr:row>
      <xdr:rowOff>24716</xdr:rowOff>
    </xdr:from>
    <xdr:to>
      <xdr:col>13</xdr:col>
      <xdr:colOff>270745</xdr:colOff>
      <xdr:row>39</xdr:row>
      <xdr:rowOff>365638</xdr:rowOff>
    </xdr:to>
    <xdr:sp macro="" textlink="">
      <xdr:nvSpPr>
        <xdr:cNvPr id="4894" name="60 Elipse">
          <a:extLst>
            <a:ext uri="{FF2B5EF4-FFF2-40B4-BE49-F238E27FC236}">
              <a16:creationId xmlns:a16="http://schemas.microsoft.com/office/drawing/2014/main" id="{00000000-0008-0000-0100-00001E130000}"/>
            </a:ext>
          </a:extLst>
        </xdr:cNvPr>
        <xdr:cNvSpPr/>
      </xdr:nvSpPr>
      <xdr:spPr bwMode="auto">
        <a:xfrm>
          <a:off x="6244444" y="10216466"/>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39</xdr:row>
      <xdr:rowOff>26071</xdr:rowOff>
    </xdr:from>
    <xdr:to>
      <xdr:col>20</xdr:col>
      <xdr:colOff>627876</xdr:colOff>
      <xdr:row>39</xdr:row>
      <xdr:rowOff>366993</xdr:rowOff>
    </xdr:to>
    <xdr:sp macro="" textlink="">
      <xdr:nvSpPr>
        <xdr:cNvPr id="4895" name="60 Elipse">
          <a:extLst>
            <a:ext uri="{FF2B5EF4-FFF2-40B4-BE49-F238E27FC236}">
              <a16:creationId xmlns:a16="http://schemas.microsoft.com/office/drawing/2014/main" id="{00000000-0008-0000-0100-00001F130000}"/>
            </a:ext>
          </a:extLst>
        </xdr:cNvPr>
        <xdr:cNvSpPr/>
      </xdr:nvSpPr>
      <xdr:spPr bwMode="auto">
        <a:xfrm>
          <a:off x="8492884" y="1021782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35</xdr:row>
      <xdr:rowOff>15017</xdr:rowOff>
    </xdr:from>
    <xdr:to>
      <xdr:col>20</xdr:col>
      <xdr:colOff>649259</xdr:colOff>
      <xdr:row>36</xdr:row>
      <xdr:rowOff>32917</xdr:rowOff>
    </xdr:to>
    <xdr:sp macro="" textlink="">
      <xdr:nvSpPr>
        <xdr:cNvPr id="4896" name="60 Elipse">
          <a:extLst>
            <a:ext uri="{FF2B5EF4-FFF2-40B4-BE49-F238E27FC236}">
              <a16:creationId xmlns:a16="http://schemas.microsoft.com/office/drawing/2014/main" id="{00000000-0008-0000-0100-000020130000}"/>
            </a:ext>
          </a:extLst>
        </xdr:cNvPr>
        <xdr:cNvSpPr/>
      </xdr:nvSpPr>
      <xdr:spPr bwMode="auto">
        <a:xfrm>
          <a:off x="8514267" y="9187592"/>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33</xdr:row>
      <xdr:rowOff>423822</xdr:rowOff>
    </xdr:from>
    <xdr:to>
      <xdr:col>20</xdr:col>
      <xdr:colOff>637137</xdr:colOff>
      <xdr:row>34</xdr:row>
      <xdr:rowOff>318550</xdr:rowOff>
    </xdr:to>
    <xdr:sp macro="" textlink="">
      <xdr:nvSpPr>
        <xdr:cNvPr id="4897" name="60 Elipse">
          <a:extLst>
            <a:ext uri="{FF2B5EF4-FFF2-40B4-BE49-F238E27FC236}">
              <a16:creationId xmlns:a16="http://schemas.microsoft.com/office/drawing/2014/main" id="{00000000-0008-0000-0100-000021130000}"/>
            </a:ext>
          </a:extLst>
        </xdr:cNvPr>
        <xdr:cNvSpPr/>
      </xdr:nvSpPr>
      <xdr:spPr bwMode="auto">
        <a:xfrm>
          <a:off x="8502145" y="8834397"/>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40</xdr:row>
      <xdr:rowOff>86686</xdr:rowOff>
    </xdr:from>
    <xdr:to>
      <xdr:col>20</xdr:col>
      <xdr:colOff>617860</xdr:colOff>
      <xdr:row>40</xdr:row>
      <xdr:rowOff>427608</xdr:rowOff>
    </xdr:to>
    <xdr:sp macro="" textlink="">
      <xdr:nvSpPr>
        <xdr:cNvPr id="4898" name="60 Elipse">
          <a:extLst>
            <a:ext uri="{FF2B5EF4-FFF2-40B4-BE49-F238E27FC236}">
              <a16:creationId xmlns:a16="http://schemas.microsoft.com/office/drawing/2014/main" id="{00000000-0008-0000-0100-000022130000}"/>
            </a:ext>
          </a:extLst>
        </xdr:cNvPr>
        <xdr:cNvSpPr/>
      </xdr:nvSpPr>
      <xdr:spPr bwMode="auto">
        <a:xfrm>
          <a:off x="8482868" y="1064991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34</xdr:row>
      <xdr:rowOff>139168</xdr:rowOff>
    </xdr:from>
    <xdr:to>
      <xdr:col>21</xdr:col>
      <xdr:colOff>695856</xdr:colOff>
      <xdr:row>35</xdr:row>
      <xdr:rowOff>149852</xdr:rowOff>
    </xdr:to>
    <xdr:sp macro="" textlink="">
      <xdr:nvSpPr>
        <xdr:cNvPr id="4899" name="60 Elipse">
          <a:extLst>
            <a:ext uri="{FF2B5EF4-FFF2-40B4-BE49-F238E27FC236}">
              <a16:creationId xmlns:a16="http://schemas.microsoft.com/office/drawing/2014/main" id="{00000000-0008-0000-0100-000023130000}"/>
            </a:ext>
          </a:extLst>
        </xdr:cNvPr>
        <xdr:cNvSpPr/>
      </xdr:nvSpPr>
      <xdr:spPr bwMode="auto">
        <a:xfrm>
          <a:off x="9294289" y="8987893"/>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39</xdr:row>
      <xdr:rowOff>259148</xdr:rowOff>
    </xdr:from>
    <xdr:to>
      <xdr:col>21</xdr:col>
      <xdr:colOff>707578</xdr:colOff>
      <xdr:row>40</xdr:row>
      <xdr:rowOff>220138</xdr:rowOff>
    </xdr:to>
    <xdr:sp macro="" textlink="">
      <xdr:nvSpPr>
        <xdr:cNvPr id="4900" name="60 Elipse">
          <a:extLst>
            <a:ext uri="{FF2B5EF4-FFF2-40B4-BE49-F238E27FC236}">
              <a16:creationId xmlns:a16="http://schemas.microsoft.com/office/drawing/2014/main" id="{00000000-0008-0000-0100-000024130000}"/>
            </a:ext>
          </a:extLst>
        </xdr:cNvPr>
        <xdr:cNvSpPr/>
      </xdr:nvSpPr>
      <xdr:spPr bwMode="auto">
        <a:xfrm>
          <a:off x="9306011" y="10450898"/>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34</xdr:row>
      <xdr:rowOff>171755</xdr:rowOff>
    </xdr:from>
    <xdr:to>
      <xdr:col>18</xdr:col>
      <xdr:colOff>301797</xdr:colOff>
      <xdr:row>34</xdr:row>
      <xdr:rowOff>171755</xdr:rowOff>
    </xdr:to>
    <xdr:cxnSp macro="">
      <xdr:nvCxnSpPr>
        <xdr:cNvPr id="4901" name="Conector recto 4900">
          <a:extLst>
            <a:ext uri="{FF2B5EF4-FFF2-40B4-BE49-F238E27FC236}">
              <a16:creationId xmlns:a16="http://schemas.microsoft.com/office/drawing/2014/main" id="{00000000-0008-0000-0100-000025130000}"/>
            </a:ext>
          </a:extLst>
        </xdr:cNvPr>
        <xdr:cNvCxnSpPr/>
      </xdr:nvCxnSpPr>
      <xdr:spPr>
        <a:xfrm>
          <a:off x="6979118" y="9020480"/>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35</xdr:row>
      <xdr:rowOff>188156</xdr:rowOff>
    </xdr:from>
    <xdr:to>
      <xdr:col>18</xdr:col>
      <xdr:colOff>273827</xdr:colOff>
      <xdr:row>35</xdr:row>
      <xdr:rowOff>188156</xdr:rowOff>
    </xdr:to>
    <xdr:cxnSp macro="">
      <xdr:nvCxnSpPr>
        <xdr:cNvPr id="4902" name="Conector recto 4901">
          <a:extLst>
            <a:ext uri="{FF2B5EF4-FFF2-40B4-BE49-F238E27FC236}">
              <a16:creationId xmlns:a16="http://schemas.microsoft.com/office/drawing/2014/main" id="{00000000-0008-0000-0100-000026130000}"/>
            </a:ext>
          </a:extLst>
        </xdr:cNvPr>
        <xdr:cNvCxnSpPr/>
      </xdr:nvCxnSpPr>
      <xdr:spPr>
        <a:xfrm>
          <a:off x="6955683" y="9360731"/>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39</xdr:row>
      <xdr:rowOff>174614</xdr:rowOff>
    </xdr:from>
    <xdr:to>
      <xdr:col>11</xdr:col>
      <xdr:colOff>291543</xdr:colOff>
      <xdr:row>39</xdr:row>
      <xdr:rowOff>174615</xdr:rowOff>
    </xdr:to>
    <xdr:cxnSp macro="">
      <xdr:nvCxnSpPr>
        <xdr:cNvPr id="4903" name="Conector recto de flecha 4902">
          <a:extLst>
            <a:ext uri="{FF2B5EF4-FFF2-40B4-BE49-F238E27FC236}">
              <a16:creationId xmlns:a16="http://schemas.microsoft.com/office/drawing/2014/main" id="{00000000-0008-0000-0100-000027130000}"/>
            </a:ext>
          </a:extLst>
        </xdr:cNvPr>
        <xdr:cNvCxnSpPr/>
      </xdr:nvCxnSpPr>
      <xdr:spPr>
        <a:xfrm flipV="1">
          <a:off x="4688457" y="10366364"/>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34</xdr:row>
      <xdr:rowOff>150590</xdr:rowOff>
    </xdr:from>
    <xdr:to>
      <xdr:col>11</xdr:col>
      <xdr:colOff>297590</xdr:colOff>
      <xdr:row>34</xdr:row>
      <xdr:rowOff>154369</xdr:rowOff>
    </xdr:to>
    <xdr:cxnSp macro="">
      <xdr:nvCxnSpPr>
        <xdr:cNvPr id="4904" name="Conector recto de flecha 4903">
          <a:extLst>
            <a:ext uri="{FF2B5EF4-FFF2-40B4-BE49-F238E27FC236}">
              <a16:creationId xmlns:a16="http://schemas.microsoft.com/office/drawing/2014/main" id="{00000000-0008-0000-0100-000028130000}"/>
            </a:ext>
          </a:extLst>
        </xdr:cNvPr>
        <xdr:cNvCxnSpPr/>
      </xdr:nvCxnSpPr>
      <xdr:spPr>
        <a:xfrm flipV="1">
          <a:off x="4677874" y="8999315"/>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35</xdr:row>
      <xdr:rowOff>191180</xdr:rowOff>
    </xdr:from>
    <xdr:to>
      <xdr:col>11</xdr:col>
      <xdr:colOff>302127</xdr:colOff>
      <xdr:row>35</xdr:row>
      <xdr:rowOff>201763</xdr:rowOff>
    </xdr:to>
    <xdr:cxnSp macro="">
      <xdr:nvCxnSpPr>
        <xdr:cNvPr id="4905" name="Conector recto de flecha 4904">
          <a:extLst>
            <a:ext uri="{FF2B5EF4-FFF2-40B4-BE49-F238E27FC236}">
              <a16:creationId xmlns:a16="http://schemas.microsoft.com/office/drawing/2014/main" id="{00000000-0008-0000-0100-000029130000}"/>
            </a:ext>
          </a:extLst>
        </xdr:cNvPr>
        <xdr:cNvCxnSpPr/>
      </xdr:nvCxnSpPr>
      <xdr:spPr>
        <a:xfrm flipV="1">
          <a:off x="4699041" y="9363755"/>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40</xdr:row>
      <xdr:rowOff>364326</xdr:rowOff>
    </xdr:from>
    <xdr:to>
      <xdr:col>18</xdr:col>
      <xdr:colOff>289702</xdr:colOff>
      <xdr:row>40</xdr:row>
      <xdr:rowOff>365082</xdr:rowOff>
    </xdr:to>
    <xdr:cxnSp macro="">
      <xdr:nvCxnSpPr>
        <xdr:cNvPr id="4906" name="Conector recto de flecha 4905">
          <a:extLst>
            <a:ext uri="{FF2B5EF4-FFF2-40B4-BE49-F238E27FC236}">
              <a16:creationId xmlns:a16="http://schemas.microsoft.com/office/drawing/2014/main" id="{00000000-0008-0000-0100-00002A130000}"/>
            </a:ext>
          </a:extLst>
        </xdr:cNvPr>
        <xdr:cNvCxnSpPr/>
      </xdr:nvCxnSpPr>
      <xdr:spPr>
        <a:xfrm>
          <a:off x="6985165" y="10927551"/>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39</xdr:row>
      <xdr:rowOff>159497</xdr:rowOff>
    </xdr:from>
    <xdr:to>
      <xdr:col>18</xdr:col>
      <xdr:colOff>283655</xdr:colOff>
      <xdr:row>39</xdr:row>
      <xdr:rowOff>177638</xdr:rowOff>
    </xdr:to>
    <xdr:cxnSp macro="">
      <xdr:nvCxnSpPr>
        <xdr:cNvPr id="4907" name="Conector recto de flecha 4906">
          <a:extLst>
            <a:ext uri="{FF2B5EF4-FFF2-40B4-BE49-F238E27FC236}">
              <a16:creationId xmlns:a16="http://schemas.microsoft.com/office/drawing/2014/main" id="{00000000-0008-0000-0100-00002B130000}"/>
            </a:ext>
          </a:extLst>
        </xdr:cNvPr>
        <xdr:cNvCxnSpPr/>
      </xdr:nvCxnSpPr>
      <xdr:spPr>
        <a:xfrm flipV="1">
          <a:off x="6971558" y="10351247"/>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40</xdr:row>
      <xdr:rowOff>391540</xdr:rowOff>
    </xdr:from>
    <xdr:to>
      <xdr:col>11</xdr:col>
      <xdr:colOff>273097</xdr:colOff>
      <xdr:row>40</xdr:row>
      <xdr:rowOff>395017</xdr:rowOff>
    </xdr:to>
    <xdr:cxnSp macro="">
      <xdr:nvCxnSpPr>
        <xdr:cNvPr id="4908" name="Conector recto de flecha 4907">
          <a:extLst>
            <a:ext uri="{FF2B5EF4-FFF2-40B4-BE49-F238E27FC236}">
              <a16:creationId xmlns:a16="http://schemas.microsoft.com/office/drawing/2014/main" id="{00000000-0008-0000-0100-00002C130000}"/>
            </a:ext>
          </a:extLst>
        </xdr:cNvPr>
        <xdr:cNvCxnSpPr/>
      </xdr:nvCxnSpPr>
      <xdr:spPr>
        <a:xfrm>
          <a:off x="4717939" y="10954765"/>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40</xdr:row>
      <xdr:rowOff>66130</xdr:rowOff>
    </xdr:from>
    <xdr:to>
      <xdr:col>13</xdr:col>
      <xdr:colOff>279028</xdr:colOff>
      <xdr:row>40</xdr:row>
      <xdr:rowOff>407052</xdr:rowOff>
    </xdr:to>
    <xdr:sp macro="" textlink="">
      <xdr:nvSpPr>
        <xdr:cNvPr id="4909" name="60 Elipse">
          <a:extLst>
            <a:ext uri="{FF2B5EF4-FFF2-40B4-BE49-F238E27FC236}">
              <a16:creationId xmlns:a16="http://schemas.microsoft.com/office/drawing/2014/main" id="{00000000-0008-0000-0100-00002D130000}"/>
            </a:ext>
          </a:extLst>
        </xdr:cNvPr>
        <xdr:cNvSpPr/>
      </xdr:nvSpPr>
      <xdr:spPr bwMode="auto">
        <a:xfrm>
          <a:off x="6252727" y="10629355"/>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29</xdr:row>
      <xdr:rowOff>14913</xdr:rowOff>
    </xdr:from>
    <xdr:to>
      <xdr:col>10</xdr:col>
      <xdr:colOff>42925</xdr:colOff>
      <xdr:row>29</xdr:row>
      <xdr:rowOff>355835</xdr:rowOff>
    </xdr:to>
    <xdr:sp macro="" textlink="">
      <xdr:nvSpPr>
        <xdr:cNvPr id="4910" name="60 Elipse">
          <a:extLst>
            <a:ext uri="{FF2B5EF4-FFF2-40B4-BE49-F238E27FC236}">
              <a16:creationId xmlns:a16="http://schemas.microsoft.com/office/drawing/2014/main" id="{00000000-0008-0000-0100-00002E130000}"/>
            </a:ext>
          </a:extLst>
        </xdr:cNvPr>
        <xdr:cNvSpPr/>
      </xdr:nvSpPr>
      <xdr:spPr bwMode="auto">
        <a:xfrm>
          <a:off x="5085609" y="7072938"/>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8" name="Text Box 4">
          <a:extLst>
            <a:ext uri="{FF2B5EF4-FFF2-40B4-BE49-F238E27FC236}">
              <a16:creationId xmlns:a16="http://schemas.microsoft.com/office/drawing/2014/main" id="{00000000-0008-0000-0100-0000D4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9" name="Text Box 6">
          <a:extLst>
            <a:ext uri="{FF2B5EF4-FFF2-40B4-BE49-F238E27FC236}">
              <a16:creationId xmlns:a16="http://schemas.microsoft.com/office/drawing/2014/main" id="{00000000-0008-0000-0100-0000D5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0" name="Text Box 4">
          <a:extLst>
            <a:ext uri="{FF2B5EF4-FFF2-40B4-BE49-F238E27FC236}">
              <a16:creationId xmlns:a16="http://schemas.microsoft.com/office/drawing/2014/main" id="{00000000-0008-0000-0100-0000D6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1" name="Text Box 6">
          <a:extLst>
            <a:ext uri="{FF2B5EF4-FFF2-40B4-BE49-F238E27FC236}">
              <a16:creationId xmlns:a16="http://schemas.microsoft.com/office/drawing/2014/main" id="{00000000-0008-0000-0100-0000D7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2" name="Text Box 4">
          <a:extLst>
            <a:ext uri="{FF2B5EF4-FFF2-40B4-BE49-F238E27FC236}">
              <a16:creationId xmlns:a16="http://schemas.microsoft.com/office/drawing/2014/main" id="{00000000-0008-0000-0100-0000D8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3" name="Text Box 6">
          <a:extLst>
            <a:ext uri="{FF2B5EF4-FFF2-40B4-BE49-F238E27FC236}">
              <a16:creationId xmlns:a16="http://schemas.microsoft.com/office/drawing/2014/main" id="{00000000-0008-0000-0100-0000D9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4" name="Text Box 4">
          <a:extLst>
            <a:ext uri="{FF2B5EF4-FFF2-40B4-BE49-F238E27FC236}">
              <a16:creationId xmlns:a16="http://schemas.microsoft.com/office/drawing/2014/main" id="{00000000-0008-0000-0100-0000DA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5" name="Text Box 6">
          <a:extLst>
            <a:ext uri="{FF2B5EF4-FFF2-40B4-BE49-F238E27FC236}">
              <a16:creationId xmlns:a16="http://schemas.microsoft.com/office/drawing/2014/main" id="{00000000-0008-0000-0100-0000DB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6" name="Text Box 4">
          <a:extLst>
            <a:ext uri="{FF2B5EF4-FFF2-40B4-BE49-F238E27FC236}">
              <a16:creationId xmlns:a16="http://schemas.microsoft.com/office/drawing/2014/main" id="{00000000-0008-0000-0100-0000DC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7" name="Text Box 6">
          <a:extLst>
            <a:ext uri="{FF2B5EF4-FFF2-40B4-BE49-F238E27FC236}">
              <a16:creationId xmlns:a16="http://schemas.microsoft.com/office/drawing/2014/main" id="{00000000-0008-0000-0100-0000DD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8" name="Text Box 4">
          <a:extLst>
            <a:ext uri="{FF2B5EF4-FFF2-40B4-BE49-F238E27FC236}">
              <a16:creationId xmlns:a16="http://schemas.microsoft.com/office/drawing/2014/main" id="{00000000-0008-0000-0100-0000DE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9" name="Text Box 6">
          <a:extLst>
            <a:ext uri="{FF2B5EF4-FFF2-40B4-BE49-F238E27FC236}">
              <a16:creationId xmlns:a16="http://schemas.microsoft.com/office/drawing/2014/main" id="{00000000-0008-0000-0100-0000DF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0" name="Text Box 4">
          <a:extLst>
            <a:ext uri="{FF2B5EF4-FFF2-40B4-BE49-F238E27FC236}">
              <a16:creationId xmlns:a16="http://schemas.microsoft.com/office/drawing/2014/main" id="{00000000-0008-0000-0100-0000E0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1" name="Text Box 6">
          <a:extLst>
            <a:ext uri="{FF2B5EF4-FFF2-40B4-BE49-F238E27FC236}">
              <a16:creationId xmlns:a16="http://schemas.microsoft.com/office/drawing/2014/main" id="{00000000-0008-0000-0100-0000E1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2" name="Text Box 4">
          <a:extLst>
            <a:ext uri="{FF2B5EF4-FFF2-40B4-BE49-F238E27FC236}">
              <a16:creationId xmlns:a16="http://schemas.microsoft.com/office/drawing/2014/main" id="{00000000-0008-0000-0100-0000E2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3" name="Text Box 6">
          <a:extLst>
            <a:ext uri="{FF2B5EF4-FFF2-40B4-BE49-F238E27FC236}">
              <a16:creationId xmlns:a16="http://schemas.microsoft.com/office/drawing/2014/main" id="{00000000-0008-0000-0100-0000E3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52</xdr:row>
      <xdr:rowOff>0</xdr:rowOff>
    </xdr:from>
    <xdr:to>
      <xdr:col>5</xdr:col>
      <xdr:colOff>85725</xdr:colOff>
      <xdr:row>52</xdr:row>
      <xdr:rowOff>114300</xdr:rowOff>
    </xdr:to>
    <xdr:sp macro="" textlink="">
      <xdr:nvSpPr>
        <xdr:cNvPr id="466404" name="Text Box 6">
          <a:extLst>
            <a:ext uri="{FF2B5EF4-FFF2-40B4-BE49-F238E27FC236}">
              <a16:creationId xmlns:a16="http://schemas.microsoft.com/office/drawing/2014/main" id="{00000000-0008-0000-0100-0000E41D0700}"/>
            </a:ext>
          </a:extLst>
        </xdr:cNvPr>
        <xdr:cNvSpPr txBox="1">
          <a:spLocks noChangeArrowheads="1"/>
        </xdr:cNvSpPr>
      </xdr:nvSpPr>
      <xdr:spPr bwMode="auto">
        <a:xfrm>
          <a:off x="378142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5" name="Text Box 4">
          <a:extLst>
            <a:ext uri="{FF2B5EF4-FFF2-40B4-BE49-F238E27FC236}">
              <a16:creationId xmlns:a16="http://schemas.microsoft.com/office/drawing/2014/main" id="{00000000-0008-0000-0100-0000E5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6" name="Text Box 6">
          <a:extLst>
            <a:ext uri="{FF2B5EF4-FFF2-40B4-BE49-F238E27FC236}">
              <a16:creationId xmlns:a16="http://schemas.microsoft.com/office/drawing/2014/main" id="{00000000-0008-0000-0100-0000E6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07" name="Text Box 6">
          <a:extLst>
            <a:ext uri="{FF2B5EF4-FFF2-40B4-BE49-F238E27FC236}">
              <a16:creationId xmlns:a16="http://schemas.microsoft.com/office/drawing/2014/main" id="{00000000-0008-0000-0100-0000E7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8" name="Text Box 4">
          <a:extLst>
            <a:ext uri="{FF2B5EF4-FFF2-40B4-BE49-F238E27FC236}">
              <a16:creationId xmlns:a16="http://schemas.microsoft.com/office/drawing/2014/main" id="{00000000-0008-0000-0100-0000E8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9" name="Text Box 6">
          <a:extLst>
            <a:ext uri="{FF2B5EF4-FFF2-40B4-BE49-F238E27FC236}">
              <a16:creationId xmlns:a16="http://schemas.microsoft.com/office/drawing/2014/main" id="{00000000-0008-0000-0100-0000E9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0" name="Text Box 4">
          <a:extLst>
            <a:ext uri="{FF2B5EF4-FFF2-40B4-BE49-F238E27FC236}">
              <a16:creationId xmlns:a16="http://schemas.microsoft.com/office/drawing/2014/main" id="{00000000-0008-0000-0100-0000EA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1" name="Text Box 6">
          <a:extLst>
            <a:ext uri="{FF2B5EF4-FFF2-40B4-BE49-F238E27FC236}">
              <a16:creationId xmlns:a16="http://schemas.microsoft.com/office/drawing/2014/main" id="{00000000-0008-0000-0100-0000EB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2" name="Text Box 4">
          <a:extLst>
            <a:ext uri="{FF2B5EF4-FFF2-40B4-BE49-F238E27FC236}">
              <a16:creationId xmlns:a16="http://schemas.microsoft.com/office/drawing/2014/main" id="{00000000-0008-0000-0100-0000EC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3" name="Text Box 6">
          <a:extLst>
            <a:ext uri="{FF2B5EF4-FFF2-40B4-BE49-F238E27FC236}">
              <a16:creationId xmlns:a16="http://schemas.microsoft.com/office/drawing/2014/main" id="{00000000-0008-0000-0100-0000ED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4" name="Text Box 4">
          <a:extLst>
            <a:ext uri="{FF2B5EF4-FFF2-40B4-BE49-F238E27FC236}">
              <a16:creationId xmlns:a16="http://schemas.microsoft.com/office/drawing/2014/main" id="{00000000-0008-0000-0100-0000EE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5" name="Text Box 6">
          <a:extLst>
            <a:ext uri="{FF2B5EF4-FFF2-40B4-BE49-F238E27FC236}">
              <a16:creationId xmlns:a16="http://schemas.microsoft.com/office/drawing/2014/main" id="{00000000-0008-0000-0100-0000EF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6" name="Text Box 4">
          <a:extLst>
            <a:ext uri="{FF2B5EF4-FFF2-40B4-BE49-F238E27FC236}">
              <a16:creationId xmlns:a16="http://schemas.microsoft.com/office/drawing/2014/main" id="{00000000-0008-0000-0100-0000F0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7" name="Text Box 6">
          <a:extLst>
            <a:ext uri="{FF2B5EF4-FFF2-40B4-BE49-F238E27FC236}">
              <a16:creationId xmlns:a16="http://schemas.microsoft.com/office/drawing/2014/main" id="{00000000-0008-0000-0100-0000F1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8" name="Text Box 4">
          <a:extLst>
            <a:ext uri="{FF2B5EF4-FFF2-40B4-BE49-F238E27FC236}">
              <a16:creationId xmlns:a16="http://schemas.microsoft.com/office/drawing/2014/main" id="{00000000-0008-0000-0100-0000F2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9" name="Text Box 6">
          <a:extLst>
            <a:ext uri="{FF2B5EF4-FFF2-40B4-BE49-F238E27FC236}">
              <a16:creationId xmlns:a16="http://schemas.microsoft.com/office/drawing/2014/main" id="{00000000-0008-0000-0100-0000F3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0" name="Text Box 4">
          <a:extLst>
            <a:ext uri="{FF2B5EF4-FFF2-40B4-BE49-F238E27FC236}">
              <a16:creationId xmlns:a16="http://schemas.microsoft.com/office/drawing/2014/main" id="{00000000-0008-0000-0100-0000F4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1" name="Text Box 6">
          <a:extLst>
            <a:ext uri="{FF2B5EF4-FFF2-40B4-BE49-F238E27FC236}">
              <a16:creationId xmlns:a16="http://schemas.microsoft.com/office/drawing/2014/main" id="{00000000-0008-0000-0100-0000F5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2" name="Text Box 6">
          <a:extLst>
            <a:ext uri="{FF2B5EF4-FFF2-40B4-BE49-F238E27FC236}">
              <a16:creationId xmlns:a16="http://schemas.microsoft.com/office/drawing/2014/main" id="{00000000-0008-0000-0100-0000F6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3" name="Text Box 4">
          <a:extLst>
            <a:ext uri="{FF2B5EF4-FFF2-40B4-BE49-F238E27FC236}">
              <a16:creationId xmlns:a16="http://schemas.microsoft.com/office/drawing/2014/main" id="{00000000-0008-0000-0100-0000F7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4" name="Text Box 6">
          <a:extLst>
            <a:ext uri="{FF2B5EF4-FFF2-40B4-BE49-F238E27FC236}">
              <a16:creationId xmlns:a16="http://schemas.microsoft.com/office/drawing/2014/main" id="{00000000-0008-0000-0100-0000F8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5" name="Text Box 4">
          <a:extLst>
            <a:ext uri="{FF2B5EF4-FFF2-40B4-BE49-F238E27FC236}">
              <a16:creationId xmlns:a16="http://schemas.microsoft.com/office/drawing/2014/main" id="{00000000-0008-0000-0100-0000F9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6" name="Text Box 6">
          <a:extLst>
            <a:ext uri="{FF2B5EF4-FFF2-40B4-BE49-F238E27FC236}">
              <a16:creationId xmlns:a16="http://schemas.microsoft.com/office/drawing/2014/main" id="{00000000-0008-0000-0100-0000FA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7" name="Text Box 4">
          <a:extLst>
            <a:ext uri="{FF2B5EF4-FFF2-40B4-BE49-F238E27FC236}">
              <a16:creationId xmlns:a16="http://schemas.microsoft.com/office/drawing/2014/main" id="{00000000-0008-0000-0100-0000FB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8" name="Text Box 6">
          <a:extLst>
            <a:ext uri="{FF2B5EF4-FFF2-40B4-BE49-F238E27FC236}">
              <a16:creationId xmlns:a16="http://schemas.microsoft.com/office/drawing/2014/main" id="{00000000-0008-0000-0100-0000FC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9" name="Text Box 4">
          <a:extLst>
            <a:ext uri="{FF2B5EF4-FFF2-40B4-BE49-F238E27FC236}">
              <a16:creationId xmlns:a16="http://schemas.microsoft.com/office/drawing/2014/main" id="{00000000-0008-0000-0100-0000FD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30" name="Text Box 6">
          <a:extLst>
            <a:ext uri="{FF2B5EF4-FFF2-40B4-BE49-F238E27FC236}">
              <a16:creationId xmlns:a16="http://schemas.microsoft.com/office/drawing/2014/main" id="{00000000-0008-0000-0100-0000FE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1" name="Text Box 4">
          <a:extLst>
            <a:ext uri="{FF2B5EF4-FFF2-40B4-BE49-F238E27FC236}">
              <a16:creationId xmlns:a16="http://schemas.microsoft.com/office/drawing/2014/main" id="{00000000-0008-0000-0100-0000FF1D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2" name="Text Box 6">
          <a:extLst>
            <a:ext uri="{FF2B5EF4-FFF2-40B4-BE49-F238E27FC236}">
              <a16:creationId xmlns:a16="http://schemas.microsoft.com/office/drawing/2014/main" id="{00000000-0008-0000-0100-0000001E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3" name="Text Box 4">
          <a:extLst>
            <a:ext uri="{FF2B5EF4-FFF2-40B4-BE49-F238E27FC236}">
              <a16:creationId xmlns:a16="http://schemas.microsoft.com/office/drawing/2014/main" id="{00000000-0008-0000-0100-000001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4" name="Text Box 6">
          <a:extLst>
            <a:ext uri="{FF2B5EF4-FFF2-40B4-BE49-F238E27FC236}">
              <a16:creationId xmlns:a16="http://schemas.microsoft.com/office/drawing/2014/main" id="{00000000-0008-0000-0100-000002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47</xdr:row>
      <xdr:rowOff>122587</xdr:rowOff>
    </xdr:from>
    <xdr:to>
      <xdr:col>20</xdr:col>
      <xdr:colOff>639544</xdr:colOff>
      <xdr:row>47</xdr:row>
      <xdr:rowOff>463509</xdr:rowOff>
    </xdr:to>
    <xdr:sp macro="" textlink="">
      <xdr:nvSpPr>
        <xdr:cNvPr id="4958" name="60 Elipse">
          <a:extLst>
            <a:ext uri="{FF2B5EF4-FFF2-40B4-BE49-F238E27FC236}">
              <a16:creationId xmlns:a16="http://schemas.microsoft.com/office/drawing/2014/main" id="{00000000-0008-0000-0100-00005E130000}"/>
            </a:ext>
          </a:extLst>
        </xdr:cNvPr>
        <xdr:cNvSpPr/>
      </xdr:nvSpPr>
      <xdr:spPr bwMode="auto">
        <a:xfrm>
          <a:off x="8510325" y="1244793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47</xdr:row>
      <xdr:rowOff>147024</xdr:rowOff>
    </xdr:from>
    <xdr:to>
      <xdr:col>15</xdr:col>
      <xdr:colOff>66044</xdr:colOff>
      <xdr:row>47</xdr:row>
      <xdr:rowOff>487946</xdr:rowOff>
    </xdr:to>
    <xdr:sp macro="" textlink="">
      <xdr:nvSpPr>
        <xdr:cNvPr id="4959" name="60 Elipse">
          <a:extLst>
            <a:ext uri="{FF2B5EF4-FFF2-40B4-BE49-F238E27FC236}">
              <a16:creationId xmlns:a16="http://schemas.microsoft.com/office/drawing/2014/main" id="{00000000-0008-0000-0100-00005F130000}"/>
            </a:ext>
          </a:extLst>
        </xdr:cNvPr>
        <xdr:cNvSpPr/>
      </xdr:nvSpPr>
      <xdr:spPr bwMode="auto">
        <a:xfrm>
          <a:off x="6663035" y="1247237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47</xdr:row>
      <xdr:rowOff>128167</xdr:rowOff>
    </xdr:from>
    <xdr:to>
      <xdr:col>4</xdr:col>
      <xdr:colOff>151703</xdr:colOff>
      <xdr:row>47</xdr:row>
      <xdr:rowOff>469089</xdr:rowOff>
    </xdr:to>
    <xdr:sp macro="" textlink="">
      <xdr:nvSpPr>
        <xdr:cNvPr id="4960" name="60 Elipse">
          <a:extLst>
            <a:ext uri="{FF2B5EF4-FFF2-40B4-BE49-F238E27FC236}">
              <a16:creationId xmlns:a16="http://schemas.microsoft.com/office/drawing/2014/main" id="{00000000-0008-0000-0100-000060130000}"/>
            </a:ext>
          </a:extLst>
        </xdr:cNvPr>
        <xdr:cNvSpPr/>
      </xdr:nvSpPr>
      <xdr:spPr bwMode="auto">
        <a:xfrm>
          <a:off x="2826654" y="1245351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50</xdr:row>
      <xdr:rowOff>164546</xdr:rowOff>
    </xdr:from>
    <xdr:to>
      <xdr:col>2</xdr:col>
      <xdr:colOff>946055</xdr:colOff>
      <xdr:row>51</xdr:row>
      <xdr:rowOff>175230</xdr:rowOff>
    </xdr:to>
    <xdr:sp macro="" textlink="">
      <xdr:nvSpPr>
        <xdr:cNvPr id="4961" name="60 Elipse">
          <a:extLst>
            <a:ext uri="{FF2B5EF4-FFF2-40B4-BE49-F238E27FC236}">
              <a16:creationId xmlns:a16="http://schemas.microsoft.com/office/drawing/2014/main" id="{00000000-0008-0000-0100-000061130000}"/>
            </a:ext>
          </a:extLst>
        </xdr:cNvPr>
        <xdr:cNvSpPr/>
      </xdr:nvSpPr>
      <xdr:spPr bwMode="auto">
        <a:xfrm>
          <a:off x="1657788" y="1384244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55</xdr:row>
      <xdr:rowOff>199100</xdr:rowOff>
    </xdr:from>
    <xdr:to>
      <xdr:col>2</xdr:col>
      <xdr:colOff>951502</xdr:colOff>
      <xdr:row>56</xdr:row>
      <xdr:rowOff>160090</xdr:rowOff>
    </xdr:to>
    <xdr:sp macro="" textlink="">
      <xdr:nvSpPr>
        <xdr:cNvPr id="4962" name="60 Elipse">
          <a:extLst>
            <a:ext uri="{FF2B5EF4-FFF2-40B4-BE49-F238E27FC236}">
              <a16:creationId xmlns:a16="http://schemas.microsoft.com/office/drawing/2014/main" id="{00000000-0008-0000-0100-000062130000}"/>
            </a:ext>
          </a:extLst>
        </xdr:cNvPr>
        <xdr:cNvSpPr/>
      </xdr:nvSpPr>
      <xdr:spPr bwMode="auto">
        <a:xfrm>
          <a:off x="1663235" y="1522002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50</xdr:row>
      <xdr:rowOff>140674</xdr:rowOff>
    </xdr:from>
    <xdr:to>
      <xdr:col>3</xdr:col>
      <xdr:colOff>508307</xdr:colOff>
      <xdr:row>51</xdr:row>
      <xdr:rowOff>151358</xdr:rowOff>
    </xdr:to>
    <xdr:sp macro="" textlink="">
      <xdr:nvSpPr>
        <xdr:cNvPr id="4963" name="60 Elipse">
          <a:extLst>
            <a:ext uri="{FF2B5EF4-FFF2-40B4-BE49-F238E27FC236}">
              <a16:creationId xmlns:a16="http://schemas.microsoft.com/office/drawing/2014/main" id="{00000000-0008-0000-0100-000063130000}"/>
            </a:ext>
          </a:extLst>
        </xdr:cNvPr>
        <xdr:cNvSpPr/>
      </xdr:nvSpPr>
      <xdr:spPr bwMode="auto">
        <a:xfrm>
          <a:off x="2610690" y="1381857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50</xdr:row>
      <xdr:rowOff>173804</xdr:rowOff>
    </xdr:from>
    <xdr:to>
      <xdr:col>4</xdr:col>
      <xdr:colOff>535100</xdr:colOff>
      <xdr:row>51</xdr:row>
      <xdr:rowOff>184488</xdr:rowOff>
    </xdr:to>
    <xdr:sp macro="" textlink="">
      <xdr:nvSpPr>
        <xdr:cNvPr id="4964" name="60 Elipse">
          <a:extLst>
            <a:ext uri="{FF2B5EF4-FFF2-40B4-BE49-F238E27FC236}">
              <a16:creationId xmlns:a16="http://schemas.microsoft.com/office/drawing/2014/main" id="{00000000-0008-0000-0100-000064130000}"/>
            </a:ext>
          </a:extLst>
        </xdr:cNvPr>
        <xdr:cNvSpPr/>
      </xdr:nvSpPr>
      <xdr:spPr bwMode="auto">
        <a:xfrm>
          <a:off x="3218508" y="1385170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51</xdr:row>
      <xdr:rowOff>30602</xdr:rowOff>
    </xdr:from>
    <xdr:to>
      <xdr:col>13</xdr:col>
      <xdr:colOff>275942</xdr:colOff>
      <xdr:row>52</xdr:row>
      <xdr:rowOff>48502</xdr:rowOff>
    </xdr:to>
    <xdr:sp macro="" textlink="">
      <xdr:nvSpPr>
        <xdr:cNvPr id="4965" name="60 Elipse">
          <a:extLst>
            <a:ext uri="{FF2B5EF4-FFF2-40B4-BE49-F238E27FC236}">
              <a16:creationId xmlns:a16="http://schemas.microsoft.com/office/drawing/2014/main" id="{00000000-0008-0000-0100-000065130000}"/>
            </a:ext>
          </a:extLst>
        </xdr:cNvPr>
        <xdr:cNvSpPr/>
      </xdr:nvSpPr>
      <xdr:spPr bwMode="auto">
        <a:xfrm>
          <a:off x="6249641" y="1403235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49</xdr:row>
      <xdr:rowOff>424014</xdr:rowOff>
    </xdr:from>
    <xdr:to>
      <xdr:col>13</xdr:col>
      <xdr:colOff>281136</xdr:colOff>
      <xdr:row>51</xdr:row>
      <xdr:rowOff>2936</xdr:rowOff>
    </xdr:to>
    <xdr:sp macro="" textlink="">
      <xdr:nvSpPr>
        <xdr:cNvPr id="4966" name="60 Elipse">
          <a:extLst>
            <a:ext uri="{FF2B5EF4-FFF2-40B4-BE49-F238E27FC236}">
              <a16:creationId xmlns:a16="http://schemas.microsoft.com/office/drawing/2014/main" id="{00000000-0008-0000-0100-000066130000}"/>
            </a:ext>
          </a:extLst>
        </xdr:cNvPr>
        <xdr:cNvSpPr/>
      </xdr:nvSpPr>
      <xdr:spPr bwMode="auto">
        <a:xfrm>
          <a:off x="6254835" y="1366376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55</xdr:row>
      <xdr:rowOff>217994</xdr:rowOff>
    </xdr:from>
    <xdr:to>
      <xdr:col>4</xdr:col>
      <xdr:colOff>593857</xdr:colOff>
      <xdr:row>56</xdr:row>
      <xdr:rowOff>178984</xdr:rowOff>
    </xdr:to>
    <xdr:sp macro="" textlink="">
      <xdr:nvSpPr>
        <xdr:cNvPr id="4967" name="60 Elipse">
          <a:extLst>
            <a:ext uri="{FF2B5EF4-FFF2-40B4-BE49-F238E27FC236}">
              <a16:creationId xmlns:a16="http://schemas.microsoft.com/office/drawing/2014/main" id="{00000000-0008-0000-0100-000067130000}"/>
            </a:ext>
          </a:extLst>
        </xdr:cNvPr>
        <xdr:cNvSpPr/>
      </xdr:nvSpPr>
      <xdr:spPr bwMode="auto">
        <a:xfrm>
          <a:off x="3277265" y="1523891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55</xdr:row>
      <xdr:rowOff>207754</xdr:rowOff>
    </xdr:from>
    <xdr:to>
      <xdr:col>3</xdr:col>
      <xdr:colOff>506374</xdr:colOff>
      <xdr:row>56</xdr:row>
      <xdr:rowOff>168744</xdr:rowOff>
    </xdr:to>
    <xdr:sp macro="" textlink="">
      <xdr:nvSpPr>
        <xdr:cNvPr id="4968" name="60 Elipse">
          <a:extLst>
            <a:ext uri="{FF2B5EF4-FFF2-40B4-BE49-F238E27FC236}">
              <a16:creationId xmlns:a16="http://schemas.microsoft.com/office/drawing/2014/main" id="{00000000-0008-0000-0100-000068130000}"/>
            </a:ext>
          </a:extLst>
        </xdr:cNvPr>
        <xdr:cNvSpPr/>
      </xdr:nvSpPr>
      <xdr:spPr bwMode="auto">
        <a:xfrm>
          <a:off x="2608757" y="1522867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55</xdr:row>
      <xdr:rowOff>24716</xdr:rowOff>
    </xdr:from>
    <xdr:to>
      <xdr:col>13</xdr:col>
      <xdr:colOff>270745</xdr:colOff>
      <xdr:row>55</xdr:row>
      <xdr:rowOff>365638</xdr:rowOff>
    </xdr:to>
    <xdr:sp macro="" textlink="">
      <xdr:nvSpPr>
        <xdr:cNvPr id="4969" name="60 Elipse">
          <a:extLst>
            <a:ext uri="{FF2B5EF4-FFF2-40B4-BE49-F238E27FC236}">
              <a16:creationId xmlns:a16="http://schemas.microsoft.com/office/drawing/2014/main" id="{00000000-0008-0000-0100-000069130000}"/>
            </a:ext>
          </a:extLst>
        </xdr:cNvPr>
        <xdr:cNvSpPr/>
      </xdr:nvSpPr>
      <xdr:spPr bwMode="auto">
        <a:xfrm>
          <a:off x="6244444" y="1504564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55</xdr:row>
      <xdr:rowOff>26071</xdr:rowOff>
    </xdr:from>
    <xdr:to>
      <xdr:col>20</xdr:col>
      <xdr:colOff>627876</xdr:colOff>
      <xdr:row>55</xdr:row>
      <xdr:rowOff>366993</xdr:rowOff>
    </xdr:to>
    <xdr:sp macro="" textlink="">
      <xdr:nvSpPr>
        <xdr:cNvPr id="4970" name="60 Elipse">
          <a:extLst>
            <a:ext uri="{FF2B5EF4-FFF2-40B4-BE49-F238E27FC236}">
              <a16:creationId xmlns:a16="http://schemas.microsoft.com/office/drawing/2014/main" id="{00000000-0008-0000-0100-00006A130000}"/>
            </a:ext>
          </a:extLst>
        </xdr:cNvPr>
        <xdr:cNvSpPr/>
      </xdr:nvSpPr>
      <xdr:spPr bwMode="auto">
        <a:xfrm>
          <a:off x="8492884" y="1504699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51</xdr:row>
      <xdr:rowOff>15017</xdr:rowOff>
    </xdr:from>
    <xdr:to>
      <xdr:col>20</xdr:col>
      <xdr:colOff>649259</xdr:colOff>
      <xdr:row>52</xdr:row>
      <xdr:rowOff>32917</xdr:rowOff>
    </xdr:to>
    <xdr:sp macro="" textlink="">
      <xdr:nvSpPr>
        <xdr:cNvPr id="4971" name="60 Elipse">
          <a:extLst>
            <a:ext uri="{FF2B5EF4-FFF2-40B4-BE49-F238E27FC236}">
              <a16:creationId xmlns:a16="http://schemas.microsoft.com/office/drawing/2014/main" id="{00000000-0008-0000-0100-00006B130000}"/>
            </a:ext>
          </a:extLst>
        </xdr:cNvPr>
        <xdr:cNvSpPr/>
      </xdr:nvSpPr>
      <xdr:spPr bwMode="auto">
        <a:xfrm>
          <a:off x="8514267" y="1401676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49</xdr:row>
      <xdr:rowOff>423822</xdr:rowOff>
    </xdr:from>
    <xdr:to>
      <xdr:col>20</xdr:col>
      <xdr:colOff>637137</xdr:colOff>
      <xdr:row>50</xdr:row>
      <xdr:rowOff>318550</xdr:rowOff>
    </xdr:to>
    <xdr:sp macro="" textlink="">
      <xdr:nvSpPr>
        <xdr:cNvPr id="4972" name="60 Elipse">
          <a:extLst>
            <a:ext uri="{FF2B5EF4-FFF2-40B4-BE49-F238E27FC236}">
              <a16:creationId xmlns:a16="http://schemas.microsoft.com/office/drawing/2014/main" id="{00000000-0008-0000-0100-00006C130000}"/>
            </a:ext>
          </a:extLst>
        </xdr:cNvPr>
        <xdr:cNvSpPr/>
      </xdr:nvSpPr>
      <xdr:spPr bwMode="auto">
        <a:xfrm>
          <a:off x="8502145" y="1366357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56</xdr:row>
      <xdr:rowOff>86686</xdr:rowOff>
    </xdr:from>
    <xdr:to>
      <xdr:col>20</xdr:col>
      <xdr:colOff>617860</xdr:colOff>
      <xdr:row>56</xdr:row>
      <xdr:rowOff>427608</xdr:rowOff>
    </xdr:to>
    <xdr:sp macro="" textlink="">
      <xdr:nvSpPr>
        <xdr:cNvPr id="4973" name="60 Elipse">
          <a:extLst>
            <a:ext uri="{FF2B5EF4-FFF2-40B4-BE49-F238E27FC236}">
              <a16:creationId xmlns:a16="http://schemas.microsoft.com/office/drawing/2014/main" id="{00000000-0008-0000-0100-00006D130000}"/>
            </a:ext>
          </a:extLst>
        </xdr:cNvPr>
        <xdr:cNvSpPr/>
      </xdr:nvSpPr>
      <xdr:spPr bwMode="auto">
        <a:xfrm>
          <a:off x="8482868" y="1547908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50</xdr:row>
      <xdr:rowOff>139168</xdr:rowOff>
    </xdr:from>
    <xdr:to>
      <xdr:col>21</xdr:col>
      <xdr:colOff>695856</xdr:colOff>
      <xdr:row>51</xdr:row>
      <xdr:rowOff>149852</xdr:rowOff>
    </xdr:to>
    <xdr:sp macro="" textlink="">
      <xdr:nvSpPr>
        <xdr:cNvPr id="4974" name="60 Elipse">
          <a:extLst>
            <a:ext uri="{FF2B5EF4-FFF2-40B4-BE49-F238E27FC236}">
              <a16:creationId xmlns:a16="http://schemas.microsoft.com/office/drawing/2014/main" id="{00000000-0008-0000-0100-00006E130000}"/>
            </a:ext>
          </a:extLst>
        </xdr:cNvPr>
        <xdr:cNvSpPr/>
      </xdr:nvSpPr>
      <xdr:spPr bwMode="auto">
        <a:xfrm>
          <a:off x="9294289" y="1381706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55</xdr:row>
      <xdr:rowOff>259148</xdr:rowOff>
    </xdr:from>
    <xdr:to>
      <xdr:col>21</xdr:col>
      <xdr:colOff>707578</xdr:colOff>
      <xdr:row>56</xdr:row>
      <xdr:rowOff>220138</xdr:rowOff>
    </xdr:to>
    <xdr:sp macro="" textlink="">
      <xdr:nvSpPr>
        <xdr:cNvPr id="4975" name="60 Elipse">
          <a:extLst>
            <a:ext uri="{FF2B5EF4-FFF2-40B4-BE49-F238E27FC236}">
              <a16:creationId xmlns:a16="http://schemas.microsoft.com/office/drawing/2014/main" id="{00000000-0008-0000-0100-00006F130000}"/>
            </a:ext>
          </a:extLst>
        </xdr:cNvPr>
        <xdr:cNvSpPr/>
      </xdr:nvSpPr>
      <xdr:spPr bwMode="auto">
        <a:xfrm>
          <a:off x="9306011" y="1528007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50</xdr:row>
      <xdr:rowOff>171755</xdr:rowOff>
    </xdr:from>
    <xdr:to>
      <xdr:col>18</xdr:col>
      <xdr:colOff>301797</xdr:colOff>
      <xdr:row>50</xdr:row>
      <xdr:rowOff>171755</xdr:rowOff>
    </xdr:to>
    <xdr:cxnSp macro="">
      <xdr:nvCxnSpPr>
        <xdr:cNvPr id="4976" name="Conector recto 4975">
          <a:extLst>
            <a:ext uri="{FF2B5EF4-FFF2-40B4-BE49-F238E27FC236}">
              <a16:creationId xmlns:a16="http://schemas.microsoft.com/office/drawing/2014/main" id="{00000000-0008-0000-0100-000070130000}"/>
            </a:ext>
          </a:extLst>
        </xdr:cNvPr>
        <xdr:cNvCxnSpPr/>
      </xdr:nvCxnSpPr>
      <xdr:spPr>
        <a:xfrm>
          <a:off x="6979118" y="1384965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51</xdr:row>
      <xdr:rowOff>188156</xdr:rowOff>
    </xdr:from>
    <xdr:to>
      <xdr:col>18</xdr:col>
      <xdr:colOff>273827</xdr:colOff>
      <xdr:row>51</xdr:row>
      <xdr:rowOff>188156</xdr:rowOff>
    </xdr:to>
    <xdr:cxnSp macro="">
      <xdr:nvCxnSpPr>
        <xdr:cNvPr id="4977" name="Conector recto 4976">
          <a:extLst>
            <a:ext uri="{FF2B5EF4-FFF2-40B4-BE49-F238E27FC236}">
              <a16:creationId xmlns:a16="http://schemas.microsoft.com/office/drawing/2014/main" id="{00000000-0008-0000-0100-000071130000}"/>
            </a:ext>
          </a:extLst>
        </xdr:cNvPr>
        <xdr:cNvCxnSpPr/>
      </xdr:nvCxnSpPr>
      <xdr:spPr>
        <a:xfrm>
          <a:off x="6955683" y="1418990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55</xdr:row>
      <xdr:rowOff>174614</xdr:rowOff>
    </xdr:from>
    <xdr:to>
      <xdr:col>11</xdr:col>
      <xdr:colOff>291543</xdr:colOff>
      <xdr:row>55</xdr:row>
      <xdr:rowOff>174615</xdr:rowOff>
    </xdr:to>
    <xdr:cxnSp macro="">
      <xdr:nvCxnSpPr>
        <xdr:cNvPr id="4978" name="Conector recto de flecha 4977">
          <a:extLst>
            <a:ext uri="{FF2B5EF4-FFF2-40B4-BE49-F238E27FC236}">
              <a16:creationId xmlns:a16="http://schemas.microsoft.com/office/drawing/2014/main" id="{00000000-0008-0000-0100-000072130000}"/>
            </a:ext>
          </a:extLst>
        </xdr:cNvPr>
        <xdr:cNvCxnSpPr/>
      </xdr:nvCxnSpPr>
      <xdr:spPr>
        <a:xfrm flipV="1">
          <a:off x="4688457" y="1519553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50</xdr:row>
      <xdr:rowOff>150590</xdr:rowOff>
    </xdr:from>
    <xdr:to>
      <xdr:col>11</xdr:col>
      <xdr:colOff>297590</xdr:colOff>
      <xdr:row>50</xdr:row>
      <xdr:rowOff>154369</xdr:rowOff>
    </xdr:to>
    <xdr:cxnSp macro="">
      <xdr:nvCxnSpPr>
        <xdr:cNvPr id="4979" name="Conector recto de flecha 4978">
          <a:extLst>
            <a:ext uri="{FF2B5EF4-FFF2-40B4-BE49-F238E27FC236}">
              <a16:creationId xmlns:a16="http://schemas.microsoft.com/office/drawing/2014/main" id="{00000000-0008-0000-0100-000073130000}"/>
            </a:ext>
          </a:extLst>
        </xdr:cNvPr>
        <xdr:cNvCxnSpPr/>
      </xdr:nvCxnSpPr>
      <xdr:spPr>
        <a:xfrm flipV="1">
          <a:off x="4677874" y="1382849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51</xdr:row>
      <xdr:rowOff>191180</xdr:rowOff>
    </xdr:from>
    <xdr:to>
      <xdr:col>11</xdr:col>
      <xdr:colOff>302127</xdr:colOff>
      <xdr:row>51</xdr:row>
      <xdr:rowOff>201763</xdr:rowOff>
    </xdr:to>
    <xdr:cxnSp macro="">
      <xdr:nvCxnSpPr>
        <xdr:cNvPr id="4980" name="Conector recto de flecha 4979">
          <a:extLst>
            <a:ext uri="{FF2B5EF4-FFF2-40B4-BE49-F238E27FC236}">
              <a16:creationId xmlns:a16="http://schemas.microsoft.com/office/drawing/2014/main" id="{00000000-0008-0000-0100-000074130000}"/>
            </a:ext>
          </a:extLst>
        </xdr:cNvPr>
        <xdr:cNvCxnSpPr/>
      </xdr:nvCxnSpPr>
      <xdr:spPr>
        <a:xfrm flipV="1">
          <a:off x="4699041" y="1419293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56</xdr:row>
      <xdr:rowOff>364326</xdr:rowOff>
    </xdr:from>
    <xdr:to>
      <xdr:col>18</xdr:col>
      <xdr:colOff>289702</xdr:colOff>
      <xdr:row>56</xdr:row>
      <xdr:rowOff>365082</xdr:rowOff>
    </xdr:to>
    <xdr:cxnSp macro="">
      <xdr:nvCxnSpPr>
        <xdr:cNvPr id="4981" name="Conector recto de flecha 4980">
          <a:extLst>
            <a:ext uri="{FF2B5EF4-FFF2-40B4-BE49-F238E27FC236}">
              <a16:creationId xmlns:a16="http://schemas.microsoft.com/office/drawing/2014/main" id="{00000000-0008-0000-0100-000075130000}"/>
            </a:ext>
          </a:extLst>
        </xdr:cNvPr>
        <xdr:cNvCxnSpPr/>
      </xdr:nvCxnSpPr>
      <xdr:spPr>
        <a:xfrm>
          <a:off x="6985165" y="1575672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55</xdr:row>
      <xdr:rowOff>159497</xdr:rowOff>
    </xdr:from>
    <xdr:to>
      <xdr:col>18</xdr:col>
      <xdr:colOff>283655</xdr:colOff>
      <xdr:row>55</xdr:row>
      <xdr:rowOff>177638</xdr:rowOff>
    </xdr:to>
    <xdr:cxnSp macro="">
      <xdr:nvCxnSpPr>
        <xdr:cNvPr id="4982" name="Conector recto de flecha 4981">
          <a:extLst>
            <a:ext uri="{FF2B5EF4-FFF2-40B4-BE49-F238E27FC236}">
              <a16:creationId xmlns:a16="http://schemas.microsoft.com/office/drawing/2014/main" id="{00000000-0008-0000-0100-000076130000}"/>
            </a:ext>
          </a:extLst>
        </xdr:cNvPr>
        <xdr:cNvCxnSpPr/>
      </xdr:nvCxnSpPr>
      <xdr:spPr>
        <a:xfrm flipV="1">
          <a:off x="6971558" y="1518042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56</xdr:row>
      <xdr:rowOff>391540</xdr:rowOff>
    </xdr:from>
    <xdr:to>
      <xdr:col>11</xdr:col>
      <xdr:colOff>273097</xdr:colOff>
      <xdr:row>56</xdr:row>
      <xdr:rowOff>395017</xdr:rowOff>
    </xdr:to>
    <xdr:cxnSp macro="">
      <xdr:nvCxnSpPr>
        <xdr:cNvPr id="4983" name="Conector recto de flecha 4982">
          <a:extLst>
            <a:ext uri="{FF2B5EF4-FFF2-40B4-BE49-F238E27FC236}">
              <a16:creationId xmlns:a16="http://schemas.microsoft.com/office/drawing/2014/main" id="{00000000-0008-0000-0100-000077130000}"/>
            </a:ext>
          </a:extLst>
        </xdr:cNvPr>
        <xdr:cNvCxnSpPr/>
      </xdr:nvCxnSpPr>
      <xdr:spPr>
        <a:xfrm>
          <a:off x="4717939" y="1578394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56</xdr:row>
      <xdr:rowOff>66130</xdr:rowOff>
    </xdr:from>
    <xdr:to>
      <xdr:col>13</xdr:col>
      <xdr:colOff>279028</xdr:colOff>
      <xdr:row>56</xdr:row>
      <xdr:rowOff>407052</xdr:rowOff>
    </xdr:to>
    <xdr:sp macro="" textlink="">
      <xdr:nvSpPr>
        <xdr:cNvPr id="4984" name="60 Elipse">
          <a:extLst>
            <a:ext uri="{FF2B5EF4-FFF2-40B4-BE49-F238E27FC236}">
              <a16:creationId xmlns:a16="http://schemas.microsoft.com/office/drawing/2014/main" id="{00000000-0008-0000-0100-000078130000}"/>
            </a:ext>
          </a:extLst>
        </xdr:cNvPr>
        <xdr:cNvSpPr/>
      </xdr:nvSpPr>
      <xdr:spPr bwMode="auto">
        <a:xfrm>
          <a:off x="6252727" y="1545853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45</xdr:row>
      <xdr:rowOff>14913</xdr:rowOff>
    </xdr:from>
    <xdr:to>
      <xdr:col>10</xdr:col>
      <xdr:colOff>42925</xdr:colOff>
      <xdr:row>45</xdr:row>
      <xdr:rowOff>355835</xdr:rowOff>
    </xdr:to>
    <xdr:sp macro="" textlink="">
      <xdr:nvSpPr>
        <xdr:cNvPr id="4985" name="60 Elipse">
          <a:extLst>
            <a:ext uri="{FF2B5EF4-FFF2-40B4-BE49-F238E27FC236}">
              <a16:creationId xmlns:a16="http://schemas.microsoft.com/office/drawing/2014/main" id="{00000000-0008-0000-0100-000079130000}"/>
            </a:ext>
          </a:extLst>
        </xdr:cNvPr>
        <xdr:cNvSpPr/>
      </xdr:nvSpPr>
      <xdr:spPr bwMode="auto">
        <a:xfrm>
          <a:off x="5085609" y="1190211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22</xdr:col>
      <xdr:colOff>240195</xdr:colOff>
      <xdr:row>1</xdr:row>
      <xdr:rowOff>0</xdr:rowOff>
    </xdr:from>
    <xdr:to>
      <xdr:col>22</xdr:col>
      <xdr:colOff>1159565</xdr:colOff>
      <xdr:row>2</xdr:row>
      <xdr:rowOff>33130</xdr:rowOff>
    </xdr:to>
    <xdr:sp macro="" textlink="">
      <xdr:nvSpPr>
        <xdr:cNvPr id="4923" name="Rectángulo redondeado 4922">
          <a:hlinkClick xmlns:r="http://schemas.openxmlformats.org/officeDocument/2006/relationships" r:id="rId2" tooltip="De click aqui para regresar a Inicio"/>
          <a:extLst>
            <a:ext uri="{FF2B5EF4-FFF2-40B4-BE49-F238E27FC236}">
              <a16:creationId xmlns:a16="http://schemas.microsoft.com/office/drawing/2014/main" id="{00000000-0008-0000-0100-00003B130000}"/>
            </a:ext>
          </a:extLst>
        </xdr:cNvPr>
        <xdr:cNvSpPr/>
      </xdr:nvSpPr>
      <xdr:spPr>
        <a:xfrm>
          <a:off x="10229021" y="165652"/>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twoCellAnchor>
    <xdr:from>
      <xdr:col>22</xdr:col>
      <xdr:colOff>82826</xdr:colOff>
      <xdr:row>89</xdr:row>
      <xdr:rowOff>8282</xdr:rowOff>
    </xdr:from>
    <xdr:to>
      <xdr:col>22</xdr:col>
      <xdr:colOff>1002196</xdr:colOff>
      <xdr:row>89</xdr:row>
      <xdr:rowOff>281608</xdr:rowOff>
    </xdr:to>
    <xdr:sp macro="" textlink="">
      <xdr:nvSpPr>
        <xdr:cNvPr id="4924" name="Rectángulo redondeado 4923">
          <a:hlinkClick xmlns:r="http://schemas.openxmlformats.org/officeDocument/2006/relationships" r:id="rId2" tooltip="De click aqui para regresar a Inicio"/>
          <a:extLst>
            <a:ext uri="{FF2B5EF4-FFF2-40B4-BE49-F238E27FC236}">
              <a16:creationId xmlns:a16="http://schemas.microsoft.com/office/drawing/2014/main" id="{00000000-0008-0000-0100-00003C130000}"/>
            </a:ext>
          </a:extLst>
        </xdr:cNvPr>
        <xdr:cNvSpPr/>
      </xdr:nvSpPr>
      <xdr:spPr>
        <a:xfrm>
          <a:off x="10071652" y="25112869"/>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914400</xdr:colOff>
      <xdr:row>8</xdr:row>
      <xdr:rowOff>85725</xdr:rowOff>
    </xdr:from>
    <xdr:to>
      <xdr:col>2</xdr:col>
      <xdr:colOff>990600</xdr:colOff>
      <xdr:row>8</xdr:row>
      <xdr:rowOff>278266</xdr:rowOff>
    </xdr:to>
    <xdr:sp macro="" textlink="">
      <xdr:nvSpPr>
        <xdr:cNvPr id="2" name="Text Box 2">
          <a:extLst>
            <a:ext uri="{FF2B5EF4-FFF2-40B4-BE49-F238E27FC236}">
              <a16:creationId xmlns:a16="http://schemas.microsoft.com/office/drawing/2014/main" id="{00000000-0008-0000-0800-000002000000}"/>
            </a:ext>
          </a:extLst>
        </xdr:cNvPr>
        <xdr:cNvSpPr txBox="1">
          <a:spLocks noChangeArrowheads="1"/>
        </xdr:cNvSpPr>
      </xdr:nvSpPr>
      <xdr:spPr bwMode="auto">
        <a:xfrm>
          <a:off x="2124075" y="1657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3" name="Text Box 4">
          <a:extLst>
            <a:ext uri="{FF2B5EF4-FFF2-40B4-BE49-F238E27FC236}">
              <a16:creationId xmlns:a16="http://schemas.microsoft.com/office/drawing/2014/main" id="{00000000-0008-0000-0800-000003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4" name="Text Box 6">
          <a:extLst>
            <a:ext uri="{FF2B5EF4-FFF2-40B4-BE49-F238E27FC236}">
              <a16:creationId xmlns:a16="http://schemas.microsoft.com/office/drawing/2014/main" id="{00000000-0008-0000-0800-000004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5" name="Text Box 8">
          <a:extLst>
            <a:ext uri="{FF2B5EF4-FFF2-40B4-BE49-F238E27FC236}">
              <a16:creationId xmlns:a16="http://schemas.microsoft.com/office/drawing/2014/main" id="{00000000-0008-0000-0800-000005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6" name="Text Box 11">
          <a:extLst>
            <a:ext uri="{FF2B5EF4-FFF2-40B4-BE49-F238E27FC236}">
              <a16:creationId xmlns:a16="http://schemas.microsoft.com/office/drawing/2014/main" id="{00000000-0008-0000-0800-0000060000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361950</xdr:colOff>
      <xdr:row>0</xdr:row>
      <xdr:rowOff>38100</xdr:rowOff>
    </xdr:from>
    <xdr:to>
      <xdr:col>23</xdr:col>
      <xdr:colOff>0</xdr:colOff>
      <xdr:row>2</xdr:row>
      <xdr:rowOff>207065</xdr:rowOff>
    </xdr:to>
    <xdr:sp macro="" textlink="">
      <xdr:nvSpPr>
        <xdr:cNvPr id="8" name="AutoShape 25">
          <a:extLst>
            <a:ext uri="{FF2B5EF4-FFF2-40B4-BE49-F238E27FC236}">
              <a16:creationId xmlns:a16="http://schemas.microsoft.com/office/drawing/2014/main" id="{00000000-0008-0000-0800-000008000000}"/>
            </a:ext>
          </a:extLst>
        </xdr:cNvPr>
        <xdr:cNvSpPr>
          <a:spLocks noChangeArrowheads="1"/>
        </xdr:cNvSpPr>
      </xdr:nvSpPr>
      <xdr:spPr bwMode="auto">
        <a:xfrm>
          <a:off x="9172575" y="38100"/>
          <a:ext cx="1428750" cy="569015"/>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a:t>
          </a:r>
        </a:p>
        <a:p>
          <a:pPr algn="ctr" rtl="0" fontAlgn="base"/>
          <a:r>
            <a:rPr lang="es-MX" sz="900" b="1" i="0" baseline="0">
              <a:latin typeface="Arial" pitchFamily="34" charset="0"/>
              <a:ea typeface="+mn-ea"/>
              <a:cs typeface="Arial" pitchFamily="34" charset="0"/>
            </a:rPr>
            <a:t> </a:t>
          </a:r>
        </a:p>
      </xdr:txBody>
    </xdr:sp>
    <xdr:clientData/>
  </xdr:twoCellAnchor>
  <xdr:twoCellAnchor>
    <xdr:from>
      <xdr:col>21</xdr:col>
      <xdr:colOff>389283</xdr:colOff>
      <xdr:row>3</xdr:row>
      <xdr:rowOff>4770</xdr:rowOff>
    </xdr:from>
    <xdr:to>
      <xdr:col>23</xdr:col>
      <xdr:colOff>0</xdr:colOff>
      <xdr:row>4</xdr:row>
      <xdr:rowOff>94222</xdr:rowOff>
    </xdr:to>
    <xdr:sp macro="" textlink="">
      <xdr:nvSpPr>
        <xdr:cNvPr id="9" name="AutoShape 6">
          <a:extLst>
            <a:ext uri="{FF2B5EF4-FFF2-40B4-BE49-F238E27FC236}">
              <a16:creationId xmlns:a16="http://schemas.microsoft.com/office/drawing/2014/main" id="{00000000-0008-0000-0800-000009000000}"/>
            </a:ext>
          </a:extLst>
        </xdr:cNvPr>
        <xdr:cNvSpPr>
          <a:spLocks noChangeArrowheads="1"/>
        </xdr:cNvSpPr>
      </xdr:nvSpPr>
      <xdr:spPr bwMode="auto">
        <a:xfrm>
          <a:off x="9199908" y="642945"/>
          <a:ext cx="1401417" cy="289477"/>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0" name="Text Box 4">
          <a:extLst>
            <a:ext uri="{FF2B5EF4-FFF2-40B4-BE49-F238E27FC236}">
              <a16:creationId xmlns:a16="http://schemas.microsoft.com/office/drawing/2014/main" id="{00000000-0008-0000-0800-00000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1" name="Text Box 6">
          <a:extLst>
            <a:ext uri="{FF2B5EF4-FFF2-40B4-BE49-F238E27FC236}">
              <a16:creationId xmlns:a16="http://schemas.microsoft.com/office/drawing/2014/main" id="{00000000-0008-0000-0800-00000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2" name="Text Box 4">
          <a:extLst>
            <a:ext uri="{FF2B5EF4-FFF2-40B4-BE49-F238E27FC236}">
              <a16:creationId xmlns:a16="http://schemas.microsoft.com/office/drawing/2014/main" id="{00000000-0008-0000-0800-00000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3" name="Text Box 6">
          <a:extLst>
            <a:ext uri="{FF2B5EF4-FFF2-40B4-BE49-F238E27FC236}">
              <a16:creationId xmlns:a16="http://schemas.microsoft.com/office/drawing/2014/main" id="{00000000-0008-0000-0800-00000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4" name="Text Box 4">
          <a:extLst>
            <a:ext uri="{FF2B5EF4-FFF2-40B4-BE49-F238E27FC236}">
              <a16:creationId xmlns:a16="http://schemas.microsoft.com/office/drawing/2014/main" id="{00000000-0008-0000-0800-00000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5" name="Text Box 6">
          <a:extLst>
            <a:ext uri="{FF2B5EF4-FFF2-40B4-BE49-F238E27FC236}">
              <a16:creationId xmlns:a16="http://schemas.microsoft.com/office/drawing/2014/main" id="{00000000-0008-0000-0800-00000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6" name="Text Box 4">
          <a:extLst>
            <a:ext uri="{FF2B5EF4-FFF2-40B4-BE49-F238E27FC236}">
              <a16:creationId xmlns:a16="http://schemas.microsoft.com/office/drawing/2014/main" id="{00000000-0008-0000-0800-00001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7" name="Text Box 6">
          <a:extLst>
            <a:ext uri="{FF2B5EF4-FFF2-40B4-BE49-F238E27FC236}">
              <a16:creationId xmlns:a16="http://schemas.microsoft.com/office/drawing/2014/main" id="{00000000-0008-0000-0800-00001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8" name="Text Box 4">
          <a:extLst>
            <a:ext uri="{FF2B5EF4-FFF2-40B4-BE49-F238E27FC236}">
              <a16:creationId xmlns:a16="http://schemas.microsoft.com/office/drawing/2014/main" id="{00000000-0008-0000-0800-00001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19" name="Text Box 6">
          <a:extLst>
            <a:ext uri="{FF2B5EF4-FFF2-40B4-BE49-F238E27FC236}">
              <a16:creationId xmlns:a16="http://schemas.microsoft.com/office/drawing/2014/main" id="{00000000-0008-0000-0800-00001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20" name="Text Box 8">
          <a:extLst>
            <a:ext uri="{FF2B5EF4-FFF2-40B4-BE49-F238E27FC236}">
              <a16:creationId xmlns:a16="http://schemas.microsoft.com/office/drawing/2014/main" id="{00000000-0008-0000-0800-000014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1" name="Text Box 2">
          <a:extLst>
            <a:ext uri="{FF2B5EF4-FFF2-40B4-BE49-F238E27FC236}">
              <a16:creationId xmlns:a16="http://schemas.microsoft.com/office/drawing/2014/main" id="{00000000-0008-0000-0800-000015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2" name="Text Box 10">
          <a:extLst>
            <a:ext uri="{FF2B5EF4-FFF2-40B4-BE49-F238E27FC236}">
              <a16:creationId xmlns:a16="http://schemas.microsoft.com/office/drawing/2014/main" id="{00000000-0008-0000-0800-000016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3" name="Text Box 11">
          <a:extLst>
            <a:ext uri="{FF2B5EF4-FFF2-40B4-BE49-F238E27FC236}">
              <a16:creationId xmlns:a16="http://schemas.microsoft.com/office/drawing/2014/main" id="{00000000-0008-0000-0800-000017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 name="Text Box 4">
          <a:extLst>
            <a:ext uri="{FF2B5EF4-FFF2-40B4-BE49-F238E27FC236}">
              <a16:creationId xmlns:a16="http://schemas.microsoft.com/office/drawing/2014/main" id="{00000000-0008-0000-0800-00001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5" name="Text Box 6">
          <a:extLst>
            <a:ext uri="{FF2B5EF4-FFF2-40B4-BE49-F238E27FC236}">
              <a16:creationId xmlns:a16="http://schemas.microsoft.com/office/drawing/2014/main" id="{00000000-0008-0000-0800-00001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26" name="Text Box 4">
          <a:extLst>
            <a:ext uri="{FF2B5EF4-FFF2-40B4-BE49-F238E27FC236}">
              <a16:creationId xmlns:a16="http://schemas.microsoft.com/office/drawing/2014/main" id="{00000000-0008-0000-0800-00001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27" name="Text Box 6">
          <a:extLst>
            <a:ext uri="{FF2B5EF4-FFF2-40B4-BE49-F238E27FC236}">
              <a16:creationId xmlns:a16="http://schemas.microsoft.com/office/drawing/2014/main" id="{00000000-0008-0000-0800-00001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190500</xdr:rowOff>
    </xdr:to>
    <xdr:sp macro="" textlink="">
      <xdr:nvSpPr>
        <xdr:cNvPr id="28" name="Text Box 4">
          <a:extLst>
            <a:ext uri="{FF2B5EF4-FFF2-40B4-BE49-F238E27FC236}">
              <a16:creationId xmlns:a16="http://schemas.microsoft.com/office/drawing/2014/main" id="{00000000-0008-0000-0800-00001C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190500</xdr:rowOff>
    </xdr:to>
    <xdr:sp macro="" textlink="">
      <xdr:nvSpPr>
        <xdr:cNvPr id="29" name="Text Box 6">
          <a:extLst>
            <a:ext uri="{FF2B5EF4-FFF2-40B4-BE49-F238E27FC236}">
              <a16:creationId xmlns:a16="http://schemas.microsoft.com/office/drawing/2014/main" id="{00000000-0008-0000-0800-00001D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30" name="Text Box 4">
          <a:extLst>
            <a:ext uri="{FF2B5EF4-FFF2-40B4-BE49-F238E27FC236}">
              <a16:creationId xmlns:a16="http://schemas.microsoft.com/office/drawing/2014/main" id="{00000000-0008-0000-0800-00001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31" name="Text Box 6">
          <a:extLst>
            <a:ext uri="{FF2B5EF4-FFF2-40B4-BE49-F238E27FC236}">
              <a16:creationId xmlns:a16="http://schemas.microsoft.com/office/drawing/2014/main" id="{00000000-0008-0000-0800-00001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32" name="Text Box 4">
          <a:extLst>
            <a:ext uri="{FF2B5EF4-FFF2-40B4-BE49-F238E27FC236}">
              <a16:creationId xmlns:a16="http://schemas.microsoft.com/office/drawing/2014/main" id="{00000000-0008-0000-0800-00002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33" name="Text Box 6">
          <a:extLst>
            <a:ext uri="{FF2B5EF4-FFF2-40B4-BE49-F238E27FC236}">
              <a16:creationId xmlns:a16="http://schemas.microsoft.com/office/drawing/2014/main" id="{00000000-0008-0000-0800-00002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114300</xdr:rowOff>
    </xdr:to>
    <xdr:sp macro="" textlink="">
      <xdr:nvSpPr>
        <xdr:cNvPr id="34" name="Text Box 4">
          <a:extLst>
            <a:ext uri="{FF2B5EF4-FFF2-40B4-BE49-F238E27FC236}">
              <a16:creationId xmlns:a16="http://schemas.microsoft.com/office/drawing/2014/main" id="{00000000-0008-0000-0800-000022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114300</xdr:rowOff>
    </xdr:to>
    <xdr:sp macro="" textlink="">
      <xdr:nvSpPr>
        <xdr:cNvPr id="35" name="Text Box 6">
          <a:extLst>
            <a:ext uri="{FF2B5EF4-FFF2-40B4-BE49-F238E27FC236}">
              <a16:creationId xmlns:a16="http://schemas.microsoft.com/office/drawing/2014/main" id="{00000000-0008-0000-0800-000023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36" name="Text Box 4">
          <a:extLst>
            <a:ext uri="{FF2B5EF4-FFF2-40B4-BE49-F238E27FC236}">
              <a16:creationId xmlns:a16="http://schemas.microsoft.com/office/drawing/2014/main" id="{00000000-0008-0000-0800-000024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37" name="Text Box 6">
          <a:extLst>
            <a:ext uri="{FF2B5EF4-FFF2-40B4-BE49-F238E27FC236}">
              <a16:creationId xmlns:a16="http://schemas.microsoft.com/office/drawing/2014/main" id="{00000000-0008-0000-0800-000025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38" name="Text Box 4">
          <a:extLst>
            <a:ext uri="{FF2B5EF4-FFF2-40B4-BE49-F238E27FC236}">
              <a16:creationId xmlns:a16="http://schemas.microsoft.com/office/drawing/2014/main" id="{00000000-0008-0000-0800-000026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39" name="Text Box 6">
          <a:extLst>
            <a:ext uri="{FF2B5EF4-FFF2-40B4-BE49-F238E27FC236}">
              <a16:creationId xmlns:a16="http://schemas.microsoft.com/office/drawing/2014/main" id="{00000000-0008-0000-0800-000027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133350</xdr:rowOff>
    </xdr:to>
    <xdr:sp macro="" textlink="">
      <xdr:nvSpPr>
        <xdr:cNvPr id="40" name="Text Box 4">
          <a:extLst>
            <a:ext uri="{FF2B5EF4-FFF2-40B4-BE49-F238E27FC236}">
              <a16:creationId xmlns:a16="http://schemas.microsoft.com/office/drawing/2014/main" id="{00000000-0008-0000-0800-000028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133350</xdr:rowOff>
    </xdr:to>
    <xdr:sp macro="" textlink="">
      <xdr:nvSpPr>
        <xdr:cNvPr id="41" name="Text Box 6">
          <a:extLst>
            <a:ext uri="{FF2B5EF4-FFF2-40B4-BE49-F238E27FC236}">
              <a16:creationId xmlns:a16="http://schemas.microsoft.com/office/drawing/2014/main" id="{00000000-0008-0000-0800-000029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57150</xdr:rowOff>
    </xdr:to>
    <xdr:sp macro="" textlink="">
      <xdr:nvSpPr>
        <xdr:cNvPr id="42" name="Text Box 4">
          <a:extLst>
            <a:ext uri="{FF2B5EF4-FFF2-40B4-BE49-F238E27FC236}">
              <a16:creationId xmlns:a16="http://schemas.microsoft.com/office/drawing/2014/main" id="{00000000-0008-0000-0800-00002A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57150</xdr:rowOff>
    </xdr:to>
    <xdr:sp macro="" textlink="">
      <xdr:nvSpPr>
        <xdr:cNvPr id="43" name="Text Box 6">
          <a:extLst>
            <a:ext uri="{FF2B5EF4-FFF2-40B4-BE49-F238E27FC236}">
              <a16:creationId xmlns:a16="http://schemas.microsoft.com/office/drawing/2014/main" id="{00000000-0008-0000-0800-00002B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44" name="Text Box 4">
          <a:extLst>
            <a:ext uri="{FF2B5EF4-FFF2-40B4-BE49-F238E27FC236}">
              <a16:creationId xmlns:a16="http://schemas.microsoft.com/office/drawing/2014/main" id="{00000000-0008-0000-0800-00002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45" name="Text Box 6">
          <a:extLst>
            <a:ext uri="{FF2B5EF4-FFF2-40B4-BE49-F238E27FC236}">
              <a16:creationId xmlns:a16="http://schemas.microsoft.com/office/drawing/2014/main" id="{00000000-0008-0000-0800-00002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46" name="Text Box 4">
          <a:extLst>
            <a:ext uri="{FF2B5EF4-FFF2-40B4-BE49-F238E27FC236}">
              <a16:creationId xmlns:a16="http://schemas.microsoft.com/office/drawing/2014/main" id="{00000000-0008-0000-0800-00002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47" name="Text Box 6">
          <a:extLst>
            <a:ext uri="{FF2B5EF4-FFF2-40B4-BE49-F238E27FC236}">
              <a16:creationId xmlns:a16="http://schemas.microsoft.com/office/drawing/2014/main" id="{00000000-0008-0000-0800-00002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209550</xdr:rowOff>
    </xdr:to>
    <xdr:sp macro="" textlink="">
      <xdr:nvSpPr>
        <xdr:cNvPr id="48" name="Text Box 4">
          <a:extLst>
            <a:ext uri="{FF2B5EF4-FFF2-40B4-BE49-F238E27FC236}">
              <a16:creationId xmlns:a16="http://schemas.microsoft.com/office/drawing/2014/main" id="{00000000-0008-0000-0800-000030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209550</xdr:rowOff>
    </xdr:to>
    <xdr:sp macro="" textlink="">
      <xdr:nvSpPr>
        <xdr:cNvPr id="49" name="Text Box 6">
          <a:extLst>
            <a:ext uri="{FF2B5EF4-FFF2-40B4-BE49-F238E27FC236}">
              <a16:creationId xmlns:a16="http://schemas.microsoft.com/office/drawing/2014/main" id="{00000000-0008-0000-0800-000031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50" name="Text Box 4">
          <a:extLst>
            <a:ext uri="{FF2B5EF4-FFF2-40B4-BE49-F238E27FC236}">
              <a16:creationId xmlns:a16="http://schemas.microsoft.com/office/drawing/2014/main" id="{00000000-0008-0000-0800-00003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200025</xdr:rowOff>
    </xdr:to>
    <xdr:sp macro="" textlink="">
      <xdr:nvSpPr>
        <xdr:cNvPr id="51" name="Text Box 6">
          <a:extLst>
            <a:ext uri="{FF2B5EF4-FFF2-40B4-BE49-F238E27FC236}">
              <a16:creationId xmlns:a16="http://schemas.microsoft.com/office/drawing/2014/main" id="{00000000-0008-0000-0800-00003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209550</xdr:rowOff>
    </xdr:to>
    <xdr:sp macro="" textlink="">
      <xdr:nvSpPr>
        <xdr:cNvPr id="52" name="Text Box 4">
          <a:extLst>
            <a:ext uri="{FF2B5EF4-FFF2-40B4-BE49-F238E27FC236}">
              <a16:creationId xmlns:a16="http://schemas.microsoft.com/office/drawing/2014/main" id="{00000000-0008-0000-0800-000034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209550</xdr:rowOff>
    </xdr:to>
    <xdr:sp macro="" textlink="">
      <xdr:nvSpPr>
        <xdr:cNvPr id="53" name="Text Box 6">
          <a:extLst>
            <a:ext uri="{FF2B5EF4-FFF2-40B4-BE49-F238E27FC236}">
              <a16:creationId xmlns:a16="http://schemas.microsoft.com/office/drawing/2014/main" id="{00000000-0008-0000-0800-000035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57150</xdr:rowOff>
    </xdr:to>
    <xdr:sp macro="" textlink="">
      <xdr:nvSpPr>
        <xdr:cNvPr id="54" name="Text Box 4">
          <a:extLst>
            <a:ext uri="{FF2B5EF4-FFF2-40B4-BE49-F238E27FC236}">
              <a16:creationId xmlns:a16="http://schemas.microsoft.com/office/drawing/2014/main" id="{00000000-0008-0000-0800-000036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57150</xdr:rowOff>
    </xdr:to>
    <xdr:sp macro="" textlink="">
      <xdr:nvSpPr>
        <xdr:cNvPr id="55" name="Text Box 6">
          <a:extLst>
            <a:ext uri="{FF2B5EF4-FFF2-40B4-BE49-F238E27FC236}">
              <a16:creationId xmlns:a16="http://schemas.microsoft.com/office/drawing/2014/main" id="{00000000-0008-0000-0800-000037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56" name="Text Box 4">
          <a:extLst>
            <a:ext uri="{FF2B5EF4-FFF2-40B4-BE49-F238E27FC236}">
              <a16:creationId xmlns:a16="http://schemas.microsoft.com/office/drawing/2014/main" id="{00000000-0008-0000-0800-00003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57" name="Text Box 6">
          <a:extLst>
            <a:ext uri="{FF2B5EF4-FFF2-40B4-BE49-F238E27FC236}">
              <a16:creationId xmlns:a16="http://schemas.microsoft.com/office/drawing/2014/main" id="{00000000-0008-0000-0800-00003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58" name="Text Box 4">
          <a:extLst>
            <a:ext uri="{FF2B5EF4-FFF2-40B4-BE49-F238E27FC236}">
              <a16:creationId xmlns:a16="http://schemas.microsoft.com/office/drawing/2014/main" id="{00000000-0008-0000-0800-00003A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59" name="Text Box 6">
          <a:extLst>
            <a:ext uri="{FF2B5EF4-FFF2-40B4-BE49-F238E27FC236}">
              <a16:creationId xmlns:a16="http://schemas.microsoft.com/office/drawing/2014/main" id="{00000000-0008-0000-0800-00003B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68743</xdr:rowOff>
    </xdr:to>
    <xdr:sp macro="" textlink="">
      <xdr:nvSpPr>
        <xdr:cNvPr id="60" name="Text Box 4">
          <a:extLst>
            <a:ext uri="{FF2B5EF4-FFF2-40B4-BE49-F238E27FC236}">
              <a16:creationId xmlns:a16="http://schemas.microsoft.com/office/drawing/2014/main" id="{00000000-0008-0000-0800-00003C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68743</xdr:rowOff>
    </xdr:to>
    <xdr:sp macro="" textlink="">
      <xdr:nvSpPr>
        <xdr:cNvPr id="61" name="Text Box 6">
          <a:extLst>
            <a:ext uri="{FF2B5EF4-FFF2-40B4-BE49-F238E27FC236}">
              <a16:creationId xmlns:a16="http://schemas.microsoft.com/office/drawing/2014/main" id="{00000000-0008-0000-0800-00003D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62" name="Text Box 4">
          <a:extLst>
            <a:ext uri="{FF2B5EF4-FFF2-40B4-BE49-F238E27FC236}">
              <a16:creationId xmlns:a16="http://schemas.microsoft.com/office/drawing/2014/main" id="{00000000-0008-0000-0800-00003E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63" name="Text Box 6">
          <a:extLst>
            <a:ext uri="{FF2B5EF4-FFF2-40B4-BE49-F238E27FC236}">
              <a16:creationId xmlns:a16="http://schemas.microsoft.com/office/drawing/2014/main" id="{00000000-0008-0000-0800-00003F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68743</xdr:rowOff>
    </xdr:to>
    <xdr:sp macro="" textlink="">
      <xdr:nvSpPr>
        <xdr:cNvPr id="64" name="Text Box 4">
          <a:extLst>
            <a:ext uri="{FF2B5EF4-FFF2-40B4-BE49-F238E27FC236}">
              <a16:creationId xmlns:a16="http://schemas.microsoft.com/office/drawing/2014/main" id="{00000000-0008-0000-0800-000040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68743</xdr:rowOff>
    </xdr:to>
    <xdr:sp macro="" textlink="">
      <xdr:nvSpPr>
        <xdr:cNvPr id="65" name="Text Box 6">
          <a:extLst>
            <a:ext uri="{FF2B5EF4-FFF2-40B4-BE49-F238E27FC236}">
              <a16:creationId xmlns:a16="http://schemas.microsoft.com/office/drawing/2014/main" id="{00000000-0008-0000-0800-000041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66" name="Text Box 6">
          <a:extLst>
            <a:ext uri="{FF2B5EF4-FFF2-40B4-BE49-F238E27FC236}">
              <a16:creationId xmlns:a16="http://schemas.microsoft.com/office/drawing/2014/main" id="{00000000-0008-0000-0800-00004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7" name="Text Box 4">
          <a:extLst>
            <a:ext uri="{FF2B5EF4-FFF2-40B4-BE49-F238E27FC236}">
              <a16:creationId xmlns:a16="http://schemas.microsoft.com/office/drawing/2014/main" id="{00000000-0008-0000-0800-00004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8" name="Text Box 6">
          <a:extLst>
            <a:ext uri="{FF2B5EF4-FFF2-40B4-BE49-F238E27FC236}">
              <a16:creationId xmlns:a16="http://schemas.microsoft.com/office/drawing/2014/main" id="{00000000-0008-0000-0800-00004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9" name="Text Box 4">
          <a:extLst>
            <a:ext uri="{FF2B5EF4-FFF2-40B4-BE49-F238E27FC236}">
              <a16:creationId xmlns:a16="http://schemas.microsoft.com/office/drawing/2014/main" id="{00000000-0008-0000-0800-00004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0" name="Text Box 6">
          <a:extLst>
            <a:ext uri="{FF2B5EF4-FFF2-40B4-BE49-F238E27FC236}">
              <a16:creationId xmlns:a16="http://schemas.microsoft.com/office/drawing/2014/main" id="{00000000-0008-0000-0800-00004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1" name="Text Box 4">
          <a:extLst>
            <a:ext uri="{FF2B5EF4-FFF2-40B4-BE49-F238E27FC236}">
              <a16:creationId xmlns:a16="http://schemas.microsoft.com/office/drawing/2014/main" id="{00000000-0008-0000-0800-00004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2" name="Text Box 6">
          <a:extLst>
            <a:ext uri="{FF2B5EF4-FFF2-40B4-BE49-F238E27FC236}">
              <a16:creationId xmlns:a16="http://schemas.microsoft.com/office/drawing/2014/main" id="{00000000-0008-0000-0800-00004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3" name="Text Box 4">
          <a:extLst>
            <a:ext uri="{FF2B5EF4-FFF2-40B4-BE49-F238E27FC236}">
              <a16:creationId xmlns:a16="http://schemas.microsoft.com/office/drawing/2014/main" id="{00000000-0008-0000-0800-00004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4" name="Text Box 6">
          <a:extLst>
            <a:ext uri="{FF2B5EF4-FFF2-40B4-BE49-F238E27FC236}">
              <a16:creationId xmlns:a16="http://schemas.microsoft.com/office/drawing/2014/main" id="{00000000-0008-0000-0800-00004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5" name="Text Box 4">
          <a:extLst>
            <a:ext uri="{FF2B5EF4-FFF2-40B4-BE49-F238E27FC236}">
              <a16:creationId xmlns:a16="http://schemas.microsoft.com/office/drawing/2014/main" id="{00000000-0008-0000-0800-00004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6" name="Text Box 6">
          <a:extLst>
            <a:ext uri="{FF2B5EF4-FFF2-40B4-BE49-F238E27FC236}">
              <a16:creationId xmlns:a16="http://schemas.microsoft.com/office/drawing/2014/main" id="{00000000-0008-0000-0800-00004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77" name="Text Box 6">
          <a:extLst>
            <a:ext uri="{FF2B5EF4-FFF2-40B4-BE49-F238E27FC236}">
              <a16:creationId xmlns:a16="http://schemas.microsoft.com/office/drawing/2014/main" id="{00000000-0008-0000-0800-00004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8" name="Text Box 4">
          <a:extLst>
            <a:ext uri="{FF2B5EF4-FFF2-40B4-BE49-F238E27FC236}">
              <a16:creationId xmlns:a16="http://schemas.microsoft.com/office/drawing/2014/main" id="{00000000-0008-0000-0800-00004E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9" name="Text Box 6">
          <a:extLst>
            <a:ext uri="{FF2B5EF4-FFF2-40B4-BE49-F238E27FC236}">
              <a16:creationId xmlns:a16="http://schemas.microsoft.com/office/drawing/2014/main" id="{00000000-0008-0000-0800-00004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614</xdr:row>
      <xdr:rowOff>0</xdr:rowOff>
    </xdr:from>
    <xdr:to>
      <xdr:col>13</xdr:col>
      <xdr:colOff>104775</xdr:colOff>
      <xdr:row>615</xdr:row>
      <xdr:rowOff>97318</xdr:rowOff>
    </xdr:to>
    <xdr:sp macro="" textlink="">
      <xdr:nvSpPr>
        <xdr:cNvPr id="80" name="Text Box 4">
          <a:extLst>
            <a:ext uri="{FF2B5EF4-FFF2-40B4-BE49-F238E27FC236}">
              <a16:creationId xmlns:a16="http://schemas.microsoft.com/office/drawing/2014/main" id="{00000000-0008-0000-0800-000050000000}"/>
            </a:ext>
          </a:extLst>
        </xdr:cNvPr>
        <xdr:cNvSpPr txBox="1">
          <a:spLocks noChangeArrowheads="1"/>
        </xdr:cNvSpPr>
      </xdr:nvSpPr>
      <xdr:spPr bwMode="auto">
        <a:xfrm>
          <a:off x="66389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81" name="Text Box 6">
          <a:extLst>
            <a:ext uri="{FF2B5EF4-FFF2-40B4-BE49-F238E27FC236}">
              <a16:creationId xmlns:a16="http://schemas.microsoft.com/office/drawing/2014/main" id="{00000000-0008-0000-0800-00005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144943</xdr:rowOff>
    </xdr:to>
    <xdr:sp macro="" textlink="">
      <xdr:nvSpPr>
        <xdr:cNvPr id="82" name="Text Box 4">
          <a:extLst>
            <a:ext uri="{FF2B5EF4-FFF2-40B4-BE49-F238E27FC236}">
              <a16:creationId xmlns:a16="http://schemas.microsoft.com/office/drawing/2014/main" id="{00000000-0008-0000-0800-000052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144943</xdr:rowOff>
    </xdr:to>
    <xdr:sp macro="" textlink="">
      <xdr:nvSpPr>
        <xdr:cNvPr id="83" name="Text Box 6">
          <a:extLst>
            <a:ext uri="{FF2B5EF4-FFF2-40B4-BE49-F238E27FC236}">
              <a16:creationId xmlns:a16="http://schemas.microsoft.com/office/drawing/2014/main" id="{00000000-0008-0000-0800-000053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116368</xdr:rowOff>
    </xdr:to>
    <xdr:sp macro="" textlink="">
      <xdr:nvSpPr>
        <xdr:cNvPr id="84" name="Text Box 4">
          <a:extLst>
            <a:ext uri="{FF2B5EF4-FFF2-40B4-BE49-F238E27FC236}">
              <a16:creationId xmlns:a16="http://schemas.microsoft.com/office/drawing/2014/main" id="{00000000-0008-0000-0800-000054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116368</xdr:rowOff>
    </xdr:to>
    <xdr:sp macro="" textlink="">
      <xdr:nvSpPr>
        <xdr:cNvPr id="85" name="Text Box 6">
          <a:extLst>
            <a:ext uri="{FF2B5EF4-FFF2-40B4-BE49-F238E27FC236}">
              <a16:creationId xmlns:a16="http://schemas.microsoft.com/office/drawing/2014/main" id="{00000000-0008-0000-0800-000055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86" name="Text Box 4">
          <a:extLst>
            <a:ext uri="{FF2B5EF4-FFF2-40B4-BE49-F238E27FC236}">
              <a16:creationId xmlns:a16="http://schemas.microsoft.com/office/drawing/2014/main" id="{00000000-0008-0000-0800-00005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87" name="Text Box 6">
          <a:extLst>
            <a:ext uri="{FF2B5EF4-FFF2-40B4-BE49-F238E27FC236}">
              <a16:creationId xmlns:a16="http://schemas.microsoft.com/office/drawing/2014/main" id="{00000000-0008-0000-0800-000057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116368</xdr:rowOff>
    </xdr:to>
    <xdr:sp macro="" textlink="">
      <xdr:nvSpPr>
        <xdr:cNvPr id="88" name="Text Box 4">
          <a:extLst>
            <a:ext uri="{FF2B5EF4-FFF2-40B4-BE49-F238E27FC236}">
              <a16:creationId xmlns:a16="http://schemas.microsoft.com/office/drawing/2014/main" id="{00000000-0008-0000-0800-00005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116368</xdr:rowOff>
    </xdr:to>
    <xdr:sp macro="" textlink="">
      <xdr:nvSpPr>
        <xdr:cNvPr id="89" name="Text Box 6">
          <a:extLst>
            <a:ext uri="{FF2B5EF4-FFF2-40B4-BE49-F238E27FC236}">
              <a16:creationId xmlns:a16="http://schemas.microsoft.com/office/drawing/2014/main" id="{00000000-0008-0000-0800-000059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90" name="Text Box 4">
          <a:extLst>
            <a:ext uri="{FF2B5EF4-FFF2-40B4-BE49-F238E27FC236}">
              <a16:creationId xmlns:a16="http://schemas.microsoft.com/office/drawing/2014/main" id="{00000000-0008-0000-0800-00005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91" name="Text Box 6">
          <a:extLst>
            <a:ext uri="{FF2B5EF4-FFF2-40B4-BE49-F238E27FC236}">
              <a16:creationId xmlns:a16="http://schemas.microsoft.com/office/drawing/2014/main" id="{00000000-0008-0000-0800-00005B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97318</xdr:rowOff>
    </xdr:to>
    <xdr:sp macro="" textlink="">
      <xdr:nvSpPr>
        <xdr:cNvPr id="92" name="Text Box 4">
          <a:extLst>
            <a:ext uri="{FF2B5EF4-FFF2-40B4-BE49-F238E27FC236}">
              <a16:creationId xmlns:a16="http://schemas.microsoft.com/office/drawing/2014/main" id="{00000000-0008-0000-0800-00005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97318</xdr:rowOff>
    </xdr:to>
    <xdr:sp macro="" textlink="">
      <xdr:nvSpPr>
        <xdr:cNvPr id="93" name="Text Box 6">
          <a:extLst>
            <a:ext uri="{FF2B5EF4-FFF2-40B4-BE49-F238E27FC236}">
              <a16:creationId xmlns:a16="http://schemas.microsoft.com/office/drawing/2014/main" id="{00000000-0008-0000-0800-00005D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615</xdr:row>
      <xdr:rowOff>0</xdr:rowOff>
    </xdr:from>
    <xdr:to>
      <xdr:col>3</xdr:col>
      <xdr:colOff>76200</xdr:colOff>
      <xdr:row>615</xdr:row>
      <xdr:rowOff>152400</xdr:rowOff>
    </xdr:to>
    <xdr:sp macro="" textlink="">
      <xdr:nvSpPr>
        <xdr:cNvPr id="94" name="Text Box 4">
          <a:extLst>
            <a:ext uri="{FF2B5EF4-FFF2-40B4-BE49-F238E27FC236}">
              <a16:creationId xmlns:a16="http://schemas.microsoft.com/office/drawing/2014/main" id="{00000000-0008-0000-0800-00005E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615</xdr:row>
      <xdr:rowOff>0</xdr:rowOff>
    </xdr:from>
    <xdr:to>
      <xdr:col>3</xdr:col>
      <xdr:colOff>76200</xdr:colOff>
      <xdr:row>615</xdr:row>
      <xdr:rowOff>152400</xdr:rowOff>
    </xdr:to>
    <xdr:sp macro="" textlink="">
      <xdr:nvSpPr>
        <xdr:cNvPr id="95" name="Text Box 6">
          <a:extLst>
            <a:ext uri="{FF2B5EF4-FFF2-40B4-BE49-F238E27FC236}">
              <a16:creationId xmlns:a16="http://schemas.microsoft.com/office/drawing/2014/main" id="{00000000-0008-0000-0800-00005F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152400</xdr:rowOff>
    </xdr:to>
    <xdr:sp macro="" textlink="">
      <xdr:nvSpPr>
        <xdr:cNvPr id="96" name="Text Box 4">
          <a:extLst>
            <a:ext uri="{FF2B5EF4-FFF2-40B4-BE49-F238E27FC236}">
              <a16:creationId xmlns:a16="http://schemas.microsoft.com/office/drawing/2014/main" id="{00000000-0008-0000-0800-000060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615</xdr:row>
      <xdr:rowOff>0</xdr:rowOff>
    </xdr:from>
    <xdr:to>
      <xdr:col>2</xdr:col>
      <xdr:colOff>76200</xdr:colOff>
      <xdr:row>615</xdr:row>
      <xdr:rowOff>152400</xdr:rowOff>
    </xdr:to>
    <xdr:sp macro="" textlink="">
      <xdr:nvSpPr>
        <xdr:cNvPr id="97" name="Text Box 6">
          <a:extLst>
            <a:ext uri="{FF2B5EF4-FFF2-40B4-BE49-F238E27FC236}">
              <a16:creationId xmlns:a16="http://schemas.microsoft.com/office/drawing/2014/main" id="{00000000-0008-0000-0800-000061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615</xdr:row>
      <xdr:rowOff>0</xdr:rowOff>
    </xdr:from>
    <xdr:to>
      <xdr:col>0</xdr:col>
      <xdr:colOff>76200</xdr:colOff>
      <xdr:row>615</xdr:row>
      <xdr:rowOff>152400</xdr:rowOff>
    </xdr:to>
    <xdr:sp macro="" textlink="">
      <xdr:nvSpPr>
        <xdr:cNvPr id="98" name="Text Box 4">
          <a:extLst>
            <a:ext uri="{FF2B5EF4-FFF2-40B4-BE49-F238E27FC236}">
              <a16:creationId xmlns:a16="http://schemas.microsoft.com/office/drawing/2014/main" id="{00000000-0008-0000-0800-000062000000}"/>
            </a:ext>
          </a:extLst>
        </xdr:cNvPr>
        <xdr:cNvSpPr txBox="1">
          <a:spLocks noChangeArrowheads="1"/>
        </xdr:cNvSpPr>
      </xdr:nvSpPr>
      <xdr:spPr bwMode="auto">
        <a:xfrm>
          <a:off x="0"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99" name="Text Box 4">
          <a:extLst>
            <a:ext uri="{FF2B5EF4-FFF2-40B4-BE49-F238E27FC236}">
              <a16:creationId xmlns:a16="http://schemas.microsoft.com/office/drawing/2014/main" id="{00000000-0008-0000-0800-00006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00" name="Text Box 6">
          <a:extLst>
            <a:ext uri="{FF2B5EF4-FFF2-40B4-BE49-F238E27FC236}">
              <a16:creationId xmlns:a16="http://schemas.microsoft.com/office/drawing/2014/main" id="{00000000-0008-0000-0800-00006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1" name="Text Box 4">
          <a:extLst>
            <a:ext uri="{FF2B5EF4-FFF2-40B4-BE49-F238E27FC236}">
              <a16:creationId xmlns:a16="http://schemas.microsoft.com/office/drawing/2014/main" id="{00000000-0008-0000-0800-00006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2" name="Text Box 6">
          <a:extLst>
            <a:ext uri="{FF2B5EF4-FFF2-40B4-BE49-F238E27FC236}">
              <a16:creationId xmlns:a16="http://schemas.microsoft.com/office/drawing/2014/main" id="{00000000-0008-0000-0800-00006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3" name="Text Box 4">
          <a:extLst>
            <a:ext uri="{FF2B5EF4-FFF2-40B4-BE49-F238E27FC236}">
              <a16:creationId xmlns:a16="http://schemas.microsoft.com/office/drawing/2014/main" id="{00000000-0008-0000-0800-00006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4" name="Text Box 6">
          <a:extLst>
            <a:ext uri="{FF2B5EF4-FFF2-40B4-BE49-F238E27FC236}">
              <a16:creationId xmlns:a16="http://schemas.microsoft.com/office/drawing/2014/main" id="{00000000-0008-0000-0800-00006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5" name="Text Box 4">
          <a:extLst>
            <a:ext uri="{FF2B5EF4-FFF2-40B4-BE49-F238E27FC236}">
              <a16:creationId xmlns:a16="http://schemas.microsoft.com/office/drawing/2014/main" id="{00000000-0008-0000-0800-00006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6" name="Text Box 6">
          <a:extLst>
            <a:ext uri="{FF2B5EF4-FFF2-40B4-BE49-F238E27FC236}">
              <a16:creationId xmlns:a16="http://schemas.microsoft.com/office/drawing/2014/main" id="{00000000-0008-0000-0800-00006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07" name="Text Box 4">
          <a:extLst>
            <a:ext uri="{FF2B5EF4-FFF2-40B4-BE49-F238E27FC236}">
              <a16:creationId xmlns:a16="http://schemas.microsoft.com/office/drawing/2014/main" id="{00000000-0008-0000-0800-00006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08" name="Text Box 6">
          <a:extLst>
            <a:ext uri="{FF2B5EF4-FFF2-40B4-BE49-F238E27FC236}">
              <a16:creationId xmlns:a16="http://schemas.microsoft.com/office/drawing/2014/main" id="{00000000-0008-0000-0800-00006C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109" name="Text Box 4">
          <a:extLst>
            <a:ext uri="{FF2B5EF4-FFF2-40B4-BE49-F238E27FC236}">
              <a16:creationId xmlns:a16="http://schemas.microsoft.com/office/drawing/2014/main" id="{00000000-0008-0000-0800-00006D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110" name="Text Box 6">
          <a:extLst>
            <a:ext uri="{FF2B5EF4-FFF2-40B4-BE49-F238E27FC236}">
              <a16:creationId xmlns:a16="http://schemas.microsoft.com/office/drawing/2014/main" id="{00000000-0008-0000-0800-00006E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1" name="Text Box 4">
          <a:extLst>
            <a:ext uri="{FF2B5EF4-FFF2-40B4-BE49-F238E27FC236}">
              <a16:creationId xmlns:a16="http://schemas.microsoft.com/office/drawing/2014/main" id="{00000000-0008-0000-0800-00006F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2" name="Text Box 6">
          <a:extLst>
            <a:ext uri="{FF2B5EF4-FFF2-40B4-BE49-F238E27FC236}">
              <a16:creationId xmlns:a16="http://schemas.microsoft.com/office/drawing/2014/main" id="{00000000-0008-0000-0800-000070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3" name="Text Box 4">
          <a:extLst>
            <a:ext uri="{FF2B5EF4-FFF2-40B4-BE49-F238E27FC236}">
              <a16:creationId xmlns:a16="http://schemas.microsoft.com/office/drawing/2014/main" id="{00000000-0008-0000-0800-000071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4" name="Text Box 6">
          <a:extLst>
            <a:ext uri="{FF2B5EF4-FFF2-40B4-BE49-F238E27FC236}">
              <a16:creationId xmlns:a16="http://schemas.microsoft.com/office/drawing/2014/main" id="{00000000-0008-0000-0800-000072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5" name="Text Box 4">
          <a:extLst>
            <a:ext uri="{FF2B5EF4-FFF2-40B4-BE49-F238E27FC236}">
              <a16:creationId xmlns:a16="http://schemas.microsoft.com/office/drawing/2014/main" id="{00000000-0008-0000-0800-000073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6" name="Text Box 6">
          <a:extLst>
            <a:ext uri="{FF2B5EF4-FFF2-40B4-BE49-F238E27FC236}">
              <a16:creationId xmlns:a16="http://schemas.microsoft.com/office/drawing/2014/main" id="{00000000-0008-0000-0800-000074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97318</xdr:rowOff>
    </xdr:to>
    <xdr:sp macro="" textlink="">
      <xdr:nvSpPr>
        <xdr:cNvPr id="117" name="Text Box 4">
          <a:extLst>
            <a:ext uri="{FF2B5EF4-FFF2-40B4-BE49-F238E27FC236}">
              <a16:creationId xmlns:a16="http://schemas.microsoft.com/office/drawing/2014/main" id="{00000000-0008-0000-0800-000075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97318</xdr:rowOff>
    </xdr:to>
    <xdr:sp macro="" textlink="">
      <xdr:nvSpPr>
        <xdr:cNvPr id="118" name="Text Box 6">
          <a:extLst>
            <a:ext uri="{FF2B5EF4-FFF2-40B4-BE49-F238E27FC236}">
              <a16:creationId xmlns:a16="http://schemas.microsoft.com/office/drawing/2014/main" id="{00000000-0008-0000-0800-000076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19" name="Text Box 4">
          <a:extLst>
            <a:ext uri="{FF2B5EF4-FFF2-40B4-BE49-F238E27FC236}">
              <a16:creationId xmlns:a16="http://schemas.microsoft.com/office/drawing/2014/main" id="{00000000-0008-0000-0800-000077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20" name="Text Box 6">
          <a:extLst>
            <a:ext uri="{FF2B5EF4-FFF2-40B4-BE49-F238E27FC236}">
              <a16:creationId xmlns:a16="http://schemas.microsoft.com/office/drawing/2014/main" id="{00000000-0008-0000-0800-000078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21" name="Text Box 4">
          <a:extLst>
            <a:ext uri="{FF2B5EF4-FFF2-40B4-BE49-F238E27FC236}">
              <a16:creationId xmlns:a16="http://schemas.microsoft.com/office/drawing/2014/main" id="{00000000-0008-0000-0800-000079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22" name="Text Box 6">
          <a:extLst>
            <a:ext uri="{FF2B5EF4-FFF2-40B4-BE49-F238E27FC236}">
              <a16:creationId xmlns:a16="http://schemas.microsoft.com/office/drawing/2014/main" id="{00000000-0008-0000-0800-00007A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68743</xdr:rowOff>
    </xdr:to>
    <xdr:sp macro="" textlink="">
      <xdr:nvSpPr>
        <xdr:cNvPr id="123" name="Text Box 4">
          <a:extLst>
            <a:ext uri="{FF2B5EF4-FFF2-40B4-BE49-F238E27FC236}">
              <a16:creationId xmlns:a16="http://schemas.microsoft.com/office/drawing/2014/main" id="{00000000-0008-0000-0800-00007B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68743</xdr:rowOff>
    </xdr:to>
    <xdr:sp macro="" textlink="">
      <xdr:nvSpPr>
        <xdr:cNvPr id="124" name="Text Box 6">
          <a:extLst>
            <a:ext uri="{FF2B5EF4-FFF2-40B4-BE49-F238E27FC236}">
              <a16:creationId xmlns:a16="http://schemas.microsoft.com/office/drawing/2014/main" id="{00000000-0008-0000-0800-00007C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68743</xdr:rowOff>
    </xdr:to>
    <xdr:sp macro="" textlink="">
      <xdr:nvSpPr>
        <xdr:cNvPr id="125" name="Text Box 6">
          <a:extLst>
            <a:ext uri="{FF2B5EF4-FFF2-40B4-BE49-F238E27FC236}">
              <a16:creationId xmlns:a16="http://schemas.microsoft.com/office/drawing/2014/main" id="{00000000-0008-0000-0800-00007D00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6" name="Text Box 4">
          <a:extLst>
            <a:ext uri="{FF2B5EF4-FFF2-40B4-BE49-F238E27FC236}">
              <a16:creationId xmlns:a16="http://schemas.microsoft.com/office/drawing/2014/main" id="{00000000-0008-0000-0800-00007E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7" name="Text Box 6">
          <a:extLst>
            <a:ext uri="{FF2B5EF4-FFF2-40B4-BE49-F238E27FC236}">
              <a16:creationId xmlns:a16="http://schemas.microsoft.com/office/drawing/2014/main" id="{00000000-0008-0000-0800-00007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8" name="Text Box 4">
          <a:extLst>
            <a:ext uri="{FF2B5EF4-FFF2-40B4-BE49-F238E27FC236}">
              <a16:creationId xmlns:a16="http://schemas.microsoft.com/office/drawing/2014/main" id="{00000000-0008-0000-0800-000080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9" name="Text Box 6">
          <a:extLst>
            <a:ext uri="{FF2B5EF4-FFF2-40B4-BE49-F238E27FC236}">
              <a16:creationId xmlns:a16="http://schemas.microsoft.com/office/drawing/2014/main" id="{00000000-0008-0000-0800-00008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0" name="Text Box 4">
          <a:extLst>
            <a:ext uri="{FF2B5EF4-FFF2-40B4-BE49-F238E27FC236}">
              <a16:creationId xmlns:a16="http://schemas.microsoft.com/office/drawing/2014/main" id="{00000000-0008-0000-0800-000082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1" name="Text Box 6">
          <a:extLst>
            <a:ext uri="{FF2B5EF4-FFF2-40B4-BE49-F238E27FC236}">
              <a16:creationId xmlns:a16="http://schemas.microsoft.com/office/drawing/2014/main" id="{00000000-0008-0000-0800-00008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2" name="Text Box 4">
          <a:extLst>
            <a:ext uri="{FF2B5EF4-FFF2-40B4-BE49-F238E27FC236}">
              <a16:creationId xmlns:a16="http://schemas.microsoft.com/office/drawing/2014/main" id="{00000000-0008-0000-0800-000084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3" name="Text Box 6">
          <a:extLst>
            <a:ext uri="{FF2B5EF4-FFF2-40B4-BE49-F238E27FC236}">
              <a16:creationId xmlns:a16="http://schemas.microsoft.com/office/drawing/2014/main" id="{00000000-0008-0000-0800-00008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34" name="Text Box 4">
          <a:extLst>
            <a:ext uri="{FF2B5EF4-FFF2-40B4-BE49-F238E27FC236}">
              <a16:creationId xmlns:a16="http://schemas.microsoft.com/office/drawing/2014/main" id="{00000000-0008-0000-0800-000086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35" name="Text Box 6">
          <a:extLst>
            <a:ext uri="{FF2B5EF4-FFF2-40B4-BE49-F238E27FC236}">
              <a16:creationId xmlns:a16="http://schemas.microsoft.com/office/drawing/2014/main" id="{00000000-0008-0000-0800-00008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6" name="Text Box 4">
          <a:extLst>
            <a:ext uri="{FF2B5EF4-FFF2-40B4-BE49-F238E27FC236}">
              <a16:creationId xmlns:a16="http://schemas.microsoft.com/office/drawing/2014/main" id="{00000000-0008-0000-0800-000088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7" name="Text Box 6">
          <a:extLst>
            <a:ext uri="{FF2B5EF4-FFF2-40B4-BE49-F238E27FC236}">
              <a16:creationId xmlns:a16="http://schemas.microsoft.com/office/drawing/2014/main" id="{00000000-0008-0000-0800-00008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38" name="Text Box 4">
          <a:extLst>
            <a:ext uri="{FF2B5EF4-FFF2-40B4-BE49-F238E27FC236}">
              <a16:creationId xmlns:a16="http://schemas.microsoft.com/office/drawing/2014/main" id="{00000000-0008-0000-0800-00008A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39" name="Text Box 6">
          <a:extLst>
            <a:ext uri="{FF2B5EF4-FFF2-40B4-BE49-F238E27FC236}">
              <a16:creationId xmlns:a16="http://schemas.microsoft.com/office/drawing/2014/main" id="{00000000-0008-0000-0800-00008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40" name="Text Box 4">
          <a:extLst>
            <a:ext uri="{FF2B5EF4-FFF2-40B4-BE49-F238E27FC236}">
              <a16:creationId xmlns:a16="http://schemas.microsoft.com/office/drawing/2014/main" id="{00000000-0008-0000-0800-00008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41" name="Text Box 6">
          <a:extLst>
            <a:ext uri="{FF2B5EF4-FFF2-40B4-BE49-F238E27FC236}">
              <a16:creationId xmlns:a16="http://schemas.microsoft.com/office/drawing/2014/main" id="{00000000-0008-0000-0800-00008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2" name="Text Box 4">
          <a:extLst>
            <a:ext uri="{FF2B5EF4-FFF2-40B4-BE49-F238E27FC236}">
              <a16:creationId xmlns:a16="http://schemas.microsoft.com/office/drawing/2014/main" id="{00000000-0008-0000-0800-00008E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3" name="Text Box 6">
          <a:extLst>
            <a:ext uri="{FF2B5EF4-FFF2-40B4-BE49-F238E27FC236}">
              <a16:creationId xmlns:a16="http://schemas.microsoft.com/office/drawing/2014/main" id="{00000000-0008-0000-0800-00008F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4" name="Text Box 4">
          <a:extLst>
            <a:ext uri="{FF2B5EF4-FFF2-40B4-BE49-F238E27FC236}">
              <a16:creationId xmlns:a16="http://schemas.microsoft.com/office/drawing/2014/main" id="{00000000-0008-0000-0800-00009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5" name="Text Box 6">
          <a:extLst>
            <a:ext uri="{FF2B5EF4-FFF2-40B4-BE49-F238E27FC236}">
              <a16:creationId xmlns:a16="http://schemas.microsoft.com/office/drawing/2014/main" id="{00000000-0008-0000-0800-000091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46" name="Text Box 4">
          <a:extLst>
            <a:ext uri="{FF2B5EF4-FFF2-40B4-BE49-F238E27FC236}">
              <a16:creationId xmlns:a16="http://schemas.microsoft.com/office/drawing/2014/main" id="{00000000-0008-0000-0800-00009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47" name="Text Box 6">
          <a:extLst>
            <a:ext uri="{FF2B5EF4-FFF2-40B4-BE49-F238E27FC236}">
              <a16:creationId xmlns:a16="http://schemas.microsoft.com/office/drawing/2014/main" id="{00000000-0008-0000-0800-000093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148" name="Text Box 4">
          <a:extLst>
            <a:ext uri="{FF2B5EF4-FFF2-40B4-BE49-F238E27FC236}">
              <a16:creationId xmlns:a16="http://schemas.microsoft.com/office/drawing/2014/main" id="{00000000-0008-0000-0800-00009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149" name="Text Box 6">
          <a:extLst>
            <a:ext uri="{FF2B5EF4-FFF2-40B4-BE49-F238E27FC236}">
              <a16:creationId xmlns:a16="http://schemas.microsoft.com/office/drawing/2014/main" id="{00000000-0008-0000-0800-000095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50" name="Text Box 4">
          <a:extLst>
            <a:ext uri="{FF2B5EF4-FFF2-40B4-BE49-F238E27FC236}">
              <a16:creationId xmlns:a16="http://schemas.microsoft.com/office/drawing/2014/main" id="{00000000-0008-0000-0800-00009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51" name="Text Box 6">
          <a:extLst>
            <a:ext uri="{FF2B5EF4-FFF2-40B4-BE49-F238E27FC236}">
              <a16:creationId xmlns:a16="http://schemas.microsoft.com/office/drawing/2014/main" id="{00000000-0008-0000-0800-000097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97318</xdr:rowOff>
    </xdr:to>
    <xdr:sp macro="" textlink="">
      <xdr:nvSpPr>
        <xdr:cNvPr id="152" name="Text Box 4">
          <a:extLst>
            <a:ext uri="{FF2B5EF4-FFF2-40B4-BE49-F238E27FC236}">
              <a16:creationId xmlns:a16="http://schemas.microsoft.com/office/drawing/2014/main" id="{00000000-0008-0000-0800-00009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97318</xdr:rowOff>
    </xdr:to>
    <xdr:sp macro="" textlink="">
      <xdr:nvSpPr>
        <xdr:cNvPr id="153" name="Text Box 6">
          <a:extLst>
            <a:ext uri="{FF2B5EF4-FFF2-40B4-BE49-F238E27FC236}">
              <a16:creationId xmlns:a16="http://schemas.microsoft.com/office/drawing/2014/main" id="{00000000-0008-0000-0800-000099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54" name="Text Box 4">
          <a:extLst>
            <a:ext uri="{FF2B5EF4-FFF2-40B4-BE49-F238E27FC236}">
              <a16:creationId xmlns:a16="http://schemas.microsoft.com/office/drawing/2014/main" id="{00000000-0008-0000-0800-00009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55" name="Text Box 6">
          <a:extLst>
            <a:ext uri="{FF2B5EF4-FFF2-40B4-BE49-F238E27FC236}">
              <a16:creationId xmlns:a16="http://schemas.microsoft.com/office/drawing/2014/main" id="{00000000-0008-0000-0800-00009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97318</xdr:rowOff>
    </xdr:to>
    <xdr:sp macro="" textlink="">
      <xdr:nvSpPr>
        <xdr:cNvPr id="156" name="Text Box 4">
          <a:extLst>
            <a:ext uri="{FF2B5EF4-FFF2-40B4-BE49-F238E27FC236}">
              <a16:creationId xmlns:a16="http://schemas.microsoft.com/office/drawing/2014/main" id="{00000000-0008-0000-0800-00009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97318</xdr:rowOff>
    </xdr:to>
    <xdr:sp macro="" textlink="">
      <xdr:nvSpPr>
        <xdr:cNvPr id="157" name="Text Box 6">
          <a:extLst>
            <a:ext uri="{FF2B5EF4-FFF2-40B4-BE49-F238E27FC236}">
              <a16:creationId xmlns:a16="http://schemas.microsoft.com/office/drawing/2014/main" id="{00000000-0008-0000-0800-00009D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58" name="Text Box 6">
          <a:extLst>
            <a:ext uri="{FF2B5EF4-FFF2-40B4-BE49-F238E27FC236}">
              <a16:creationId xmlns:a16="http://schemas.microsoft.com/office/drawing/2014/main" id="{00000000-0008-0000-0800-00009E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59" name="Text Box 4">
          <a:extLst>
            <a:ext uri="{FF2B5EF4-FFF2-40B4-BE49-F238E27FC236}">
              <a16:creationId xmlns:a16="http://schemas.microsoft.com/office/drawing/2014/main" id="{00000000-0008-0000-0800-00009F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60" name="Text Box 6">
          <a:extLst>
            <a:ext uri="{FF2B5EF4-FFF2-40B4-BE49-F238E27FC236}">
              <a16:creationId xmlns:a16="http://schemas.microsoft.com/office/drawing/2014/main" id="{00000000-0008-0000-0800-0000A0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97318</xdr:rowOff>
    </xdr:to>
    <xdr:sp macro="" textlink="">
      <xdr:nvSpPr>
        <xdr:cNvPr id="161" name="Text Box 4">
          <a:extLst>
            <a:ext uri="{FF2B5EF4-FFF2-40B4-BE49-F238E27FC236}">
              <a16:creationId xmlns:a16="http://schemas.microsoft.com/office/drawing/2014/main" id="{00000000-0008-0000-0800-0000A1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97318</xdr:rowOff>
    </xdr:to>
    <xdr:sp macro="" textlink="">
      <xdr:nvSpPr>
        <xdr:cNvPr id="162" name="Text Box 6">
          <a:extLst>
            <a:ext uri="{FF2B5EF4-FFF2-40B4-BE49-F238E27FC236}">
              <a16:creationId xmlns:a16="http://schemas.microsoft.com/office/drawing/2014/main" id="{00000000-0008-0000-0800-0000A2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63" name="Text Box 4">
          <a:extLst>
            <a:ext uri="{FF2B5EF4-FFF2-40B4-BE49-F238E27FC236}">
              <a16:creationId xmlns:a16="http://schemas.microsoft.com/office/drawing/2014/main" id="{00000000-0008-0000-0800-0000A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64" name="Text Box 6">
          <a:extLst>
            <a:ext uri="{FF2B5EF4-FFF2-40B4-BE49-F238E27FC236}">
              <a16:creationId xmlns:a16="http://schemas.microsoft.com/office/drawing/2014/main" id="{00000000-0008-0000-0800-0000A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165" name="Text Box 4">
          <a:extLst>
            <a:ext uri="{FF2B5EF4-FFF2-40B4-BE49-F238E27FC236}">
              <a16:creationId xmlns:a16="http://schemas.microsoft.com/office/drawing/2014/main" id="{00000000-0008-0000-0800-0000A5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166" name="Text Box 6">
          <a:extLst>
            <a:ext uri="{FF2B5EF4-FFF2-40B4-BE49-F238E27FC236}">
              <a16:creationId xmlns:a16="http://schemas.microsoft.com/office/drawing/2014/main" id="{00000000-0008-0000-0800-0000A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116368</xdr:rowOff>
    </xdr:to>
    <xdr:sp macro="" textlink="">
      <xdr:nvSpPr>
        <xdr:cNvPr id="167" name="Text Box 4">
          <a:extLst>
            <a:ext uri="{FF2B5EF4-FFF2-40B4-BE49-F238E27FC236}">
              <a16:creationId xmlns:a16="http://schemas.microsoft.com/office/drawing/2014/main" id="{00000000-0008-0000-0800-0000A7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116368</xdr:rowOff>
    </xdr:to>
    <xdr:sp macro="" textlink="">
      <xdr:nvSpPr>
        <xdr:cNvPr id="168" name="Text Box 6">
          <a:extLst>
            <a:ext uri="{FF2B5EF4-FFF2-40B4-BE49-F238E27FC236}">
              <a16:creationId xmlns:a16="http://schemas.microsoft.com/office/drawing/2014/main" id="{00000000-0008-0000-0800-0000A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169" name="Text Box 4">
          <a:extLst>
            <a:ext uri="{FF2B5EF4-FFF2-40B4-BE49-F238E27FC236}">
              <a16:creationId xmlns:a16="http://schemas.microsoft.com/office/drawing/2014/main" id="{00000000-0008-0000-0800-0000A9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170" name="Text Box 6">
          <a:extLst>
            <a:ext uri="{FF2B5EF4-FFF2-40B4-BE49-F238E27FC236}">
              <a16:creationId xmlns:a16="http://schemas.microsoft.com/office/drawing/2014/main" id="{00000000-0008-0000-0800-0000A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97318</xdr:rowOff>
    </xdr:to>
    <xdr:sp macro="" textlink="">
      <xdr:nvSpPr>
        <xdr:cNvPr id="171" name="Text Box 4">
          <a:extLst>
            <a:ext uri="{FF2B5EF4-FFF2-40B4-BE49-F238E27FC236}">
              <a16:creationId xmlns:a16="http://schemas.microsoft.com/office/drawing/2014/main" id="{00000000-0008-0000-0800-0000AB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97318</xdr:rowOff>
    </xdr:to>
    <xdr:sp macro="" textlink="">
      <xdr:nvSpPr>
        <xdr:cNvPr id="172" name="Text Box 6">
          <a:extLst>
            <a:ext uri="{FF2B5EF4-FFF2-40B4-BE49-F238E27FC236}">
              <a16:creationId xmlns:a16="http://schemas.microsoft.com/office/drawing/2014/main" id="{00000000-0008-0000-0800-0000A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97318</xdr:rowOff>
    </xdr:to>
    <xdr:sp macro="" textlink="">
      <xdr:nvSpPr>
        <xdr:cNvPr id="173" name="Text Box 4">
          <a:extLst>
            <a:ext uri="{FF2B5EF4-FFF2-40B4-BE49-F238E27FC236}">
              <a16:creationId xmlns:a16="http://schemas.microsoft.com/office/drawing/2014/main" id="{00000000-0008-0000-0800-0000AD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97318</xdr:rowOff>
    </xdr:to>
    <xdr:sp macro="" textlink="">
      <xdr:nvSpPr>
        <xdr:cNvPr id="174" name="Text Box 6">
          <a:extLst>
            <a:ext uri="{FF2B5EF4-FFF2-40B4-BE49-F238E27FC236}">
              <a16:creationId xmlns:a16="http://schemas.microsoft.com/office/drawing/2014/main" id="{00000000-0008-0000-0800-0000AE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175" name="Text Box 4">
          <a:extLst>
            <a:ext uri="{FF2B5EF4-FFF2-40B4-BE49-F238E27FC236}">
              <a16:creationId xmlns:a16="http://schemas.microsoft.com/office/drawing/2014/main" id="{00000000-0008-0000-0800-0000AF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97318</xdr:rowOff>
    </xdr:to>
    <xdr:sp macro="" textlink="">
      <xdr:nvSpPr>
        <xdr:cNvPr id="176" name="Text Box 6">
          <a:extLst>
            <a:ext uri="{FF2B5EF4-FFF2-40B4-BE49-F238E27FC236}">
              <a16:creationId xmlns:a16="http://schemas.microsoft.com/office/drawing/2014/main" id="{00000000-0008-0000-0800-0000B0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97318</xdr:rowOff>
    </xdr:to>
    <xdr:sp macro="" textlink="">
      <xdr:nvSpPr>
        <xdr:cNvPr id="177" name="Text Box 4">
          <a:extLst>
            <a:ext uri="{FF2B5EF4-FFF2-40B4-BE49-F238E27FC236}">
              <a16:creationId xmlns:a16="http://schemas.microsoft.com/office/drawing/2014/main" id="{00000000-0008-0000-0800-0000B1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97318</xdr:rowOff>
    </xdr:to>
    <xdr:sp macro="" textlink="">
      <xdr:nvSpPr>
        <xdr:cNvPr id="178" name="Text Box 6">
          <a:extLst>
            <a:ext uri="{FF2B5EF4-FFF2-40B4-BE49-F238E27FC236}">
              <a16:creationId xmlns:a16="http://schemas.microsoft.com/office/drawing/2014/main" id="{00000000-0008-0000-0800-0000B2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9" name="Text Box 4">
          <a:extLst>
            <a:ext uri="{FF2B5EF4-FFF2-40B4-BE49-F238E27FC236}">
              <a16:creationId xmlns:a16="http://schemas.microsoft.com/office/drawing/2014/main" id="{00000000-0008-0000-0800-0000B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0" name="Text Box 6">
          <a:extLst>
            <a:ext uri="{FF2B5EF4-FFF2-40B4-BE49-F238E27FC236}">
              <a16:creationId xmlns:a16="http://schemas.microsoft.com/office/drawing/2014/main" id="{00000000-0008-0000-0800-0000B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81" name="Text Box 4">
          <a:extLst>
            <a:ext uri="{FF2B5EF4-FFF2-40B4-BE49-F238E27FC236}">
              <a16:creationId xmlns:a16="http://schemas.microsoft.com/office/drawing/2014/main" id="{00000000-0008-0000-0800-0000B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82" name="Text Box 6">
          <a:extLst>
            <a:ext uri="{FF2B5EF4-FFF2-40B4-BE49-F238E27FC236}">
              <a16:creationId xmlns:a16="http://schemas.microsoft.com/office/drawing/2014/main" id="{00000000-0008-0000-0800-0000B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183" name="Text Box 4">
          <a:extLst>
            <a:ext uri="{FF2B5EF4-FFF2-40B4-BE49-F238E27FC236}">
              <a16:creationId xmlns:a16="http://schemas.microsoft.com/office/drawing/2014/main" id="{00000000-0008-0000-0800-0000B7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184" name="Text Box 6">
          <a:extLst>
            <a:ext uri="{FF2B5EF4-FFF2-40B4-BE49-F238E27FC236}">
              <a16:creationId xmlns:a16="http://schemas.microsoft.com/office/drawing/2014/main" id="{00000000-0008-0000-0800-0000B8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97318</xdr:rowOff>
    </xdr:to>
    <xdr:sp macro="" textlink="">
      <xdr:nvSpPr>
        <xdr:cNvPr id="185" name="Text Box 4">
          <a:extLst>
            <a:ext uri="{FF2B5EF4-FFF2-40B4-BE49-F238E27FC236}">
              <a16:creationId xmlns:a16="http://schemas.microsoft.com/office/drawing/2014/main" id="{00000000-0008-0000-0800-0000B9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97318</xdr:rowOff>
    </xdr:to>
    <xdr:sp macro="" textlink="">
      <xdr:nvSpPr>
        <xdr:cNvPr id="186" name="Text Box 6">
          <a:extLst>
            <a:ext uri="{FF2B5EF4-FFF2-40B4-BE49-F238E27FC236}">
              <a16:creationId xmlns:a16="http://schemas.microsoft.com/office/drawing/2014/main" id="{00000000-0008-0000-0800-0000BA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87" name="Text Box 4">
          <a:extLst>
            <a:ext uri="{FF2B5EF4-FFF2-40B4-BE49-F238E27FC236}">
              <a16:creationId xmlns:a16="http://schemas.microsoft.com/office/drawing/2014/main" id="{00000000-0008-0000-0800-0000BB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88" name="Text Box 6">
          <a:extLst>
            <a:ext uri="{FF2B5EF4-FFF2-40B4-BE49-F238E27FC236}">
              <a16:creationId xmlns:a16="http://schemas.microsoft.com/office/drawing/2014/main" id="{00000000-0008-0000-0800-0000BC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89" name="Text Box 4">
          <a:extLst>
            <a:ext uri="{FF2B5EF4-FFF2-40B4-BE49-F238E27FC236}">
              <a16:creationId xmlns:a16="http://schemas.microsoft.com/office/drawing/2014/main" id="{00000000-0008-0000-0800-0000B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190" name="Text Box 6">
          <a:extLst>
            <a:ext uri="{FF2B5EF4-FFF2-40B4-BE49-F238E27FC236}">
              <a16:creationId xmlns:a16="http://schemas.microsoft.com/office/drawing/2014/main" id="{00000000-0008-0000-0800-0000B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1" name="Text Box 4">
          <a:extLst>
            <a:ext uri="{FF2B5EF4-FFF2-40B4-BE49-F238E27FC236}">
              <a16:creationId xmlns:a16="http://schemas.microsoft.com/office/drawing/2014/main" id="{00000000-0008-0000-0800-0000B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2" name="Text Box 6">
          <a:extLst>
            <a:ext uri="{FF2B5EF4-FFF2-40B4-BE49-F238E27FC236}">
              <a16:creationId xmlns:a16="http://schemas.microsoft.com/office/drawing/2014/main" id="{00000000-0008-0000-0800-0000C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93" name="Text Box 4">
          <a:extLst>
            <a:ext uri="{FF2B5EF4-FFF2-40B4-BE49-F238E27FC236}">
              <a16:creationId xmlns:a16="http://schemas.microsoft.com/office/drawing/2014/main" id="{00000000-0008-0000-0800-0000C1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94" name="Text Box 6">
          <a:extLst>
            <a:ext uri="{FF2B5EF4-FFF2-40B4-BE49-F238E27FC236}">
              <a16:creationId xmlns:a16="http://schemas.microsoft.com/office/drawing/2014/main" id="{00000000-0008-0000-0800-0000C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195" name="Text Box 4">
          <a:extLst>
            <a:ext uri="{FF2B5EF4-FFF2-40B4-BE49-F238E27FC236}">
              <a16:creationId xmlns:a16="http://schemas.microsoft.com/office/drawing/2014/main" id="{00000000-0008-0000-0800-0000C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196" name="Text Box 6">
          <a:extLst>
            <a:ext uri="{FF2B5EF4-FFF2-40B4-BE49-F238E27FC236}">
              <a16:creationId xmlns:a16="http://schemas.microsoft.com/office/drawing/2014/main" id="{00000000-0008-0000-0800-0000C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97" name="Text Box 4">
          <a:extLst>
            <a:ext uri="{FF2B5EF4-FFF2-40B4-BE49-F238E27FC236}">
              <a16:creationId xmlns:a16="http://schemas.microsoft.com/office/drawing/2014/main" id="{00000000-0008-0000-0800-0000C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198" name="Text Box 6">
          <a:extLst>
            <a:ext uri="{FF2B5EF4-FFF2-40B4-BE49-F238E27FC236}">
              <a16:creationId xmlns:a16="http://schemas.microsoft.com/office/drawing/2014/main" id="{00000000-0008-0000-0800-0000C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97318</xdr:rowOff>
    </xdr:to>
    <xdr:sp macro="" textlink="">
      <xdr:nvSpPr>
        <xdr:cNvPr id="199" name="Text Box 4">
          <a:extLst>
            <a:ext uri="{FF2B5EF4-FFF2-40B4-BE49-F238E27FC236}">
              <a16:creationId xmlns:a16="http://schemas.microsoft.com/office/drawing/2014/main" id="{00000000-0008-0000-0800-0000C7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97318</xdr:rowOff>
    </xdr:to>
    <xdr:sp macro="" textlink="">
      <xdr:nvSpPr>
        <xdr:cNvPr id="200" name="Text Box 6">
          <a:extLst>
            <a:ext uri="{FF2B5EF4-FFF2-40B4-BE49-F238E27FC236}">
              <a16:creationId xmlns:a16="http://schemas.microsoft.com/office/drawing/2014/main" id="{00000000-0008-0000-0800-0000C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201" name="Text Box 4">
          <a:extLst>
            <a:ext uri="{FF2B5EF4-FFF2-40B4-BE49-F238E27FC236}">
              <a16:creationId xmlns:a16="http://schemas.microsoft.com/office/drawing/2014/main" id="{00000000-0008-0000-0800-0000C9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202" name="Text Box 6">
          <a:extLst>
            <a:ext uri="{FF2B5EF4-FFF2-40B4-BE49-F238E27FC236}">
              <a16:creationId xmlns:a16="http://schemas.microsoft.com/office/drawing/2014/main" id="{00000000-0008-0000-0800-0000C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97318</xdr:rowOff>
    </xdr:to>
    <xdr:sp macro="" textlink="">
      <xdr:nvSpPr>
        <xdr:cNvPr id="203" name="Text Box 4">
          <a:extLst>
            <a:ext uri="{FF2B5EF4-FFF2-40B4-BE49-F238E27FC236}">
              <a16:creationId xmlns:a16="http://schemas.microsoft.com/office/drawing/2014/main" id="{00000000-0008-0000-0800-0000CB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97318</xdr:rowOff>
    </xdr:to>
    <xdr:sp macro="" textlink="">
      <xdr:nvSpPr>
        <xdr:cNvPr id="204" name="Text Box 6">
          <a:extLst>
            <a:ext uri="{FF2B5EF4-FFF2-40B4-BE49-F238E27FC236}">
              <a16:creationId xmlns:a16="http://schemas.microsoft.com/office/drawing/2014/main" id="{00000000-0008-0000-0800-0000C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205" name="Text Box 4">
          <a:extLst>
            <a:ext uri="{FF2B5EF4-FFF2-40B4-BE49-F238E27FC236}">
              <a16:creationId xmlns:a16="http://schemas.microsoft.com/office/drawing/2014/main" id="{00000000-0008-0000-0800-0000C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206" name="Text Box 6">
          <a:extLst>
            <a:ext uri="{FF2B5EF4-FFF2-40B4-BE49-F238E27FC236}">
              <a16:creationId xmlns:a16="http://schemas.microsoft.com/office/drawing/2014/main" id="{00000000-0008-0000-0800-0000C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97318</xdr:rowOff>
    </xdr:to>
    <xdr:sp macro="" textlink="">
      <xdr:nvSpPr>
        <xdr:cNvPr id="207" name="Text Box 4">
          <a:extLst>
            <a:ext uri="{FF2B5EF4-FFF2-40B4-BE49-F238E27FC236}">
              <a16:creationId xmlns:a16="http://schemas.microsoft.com/office/drawing/2014/main" id="{00000000-0008-0000-0800-0000CF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97318</xdr:rowOff>
    </xdr:to>
    <xdr:sp macro="" textlink="">
      <xdr:nvSpPr>
        <xdr:cNvPr id="208" name="Text Box 6">
          <a:extLst>
            <a:ext uri="{FF2B5EF4-FFF2-40B4-BE49-F238E27FC236}">
              <a16:creationId xmlns:a16="http://schemas.microsoft.com/office/drawing/2014/main" id="{00000000-0008-0000-0800-0000D0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209" name="Text Box 4">
          <a:extLst>
            <a:ext uri="{FF2B5EF4-FFF2-40B4-BE49-F238E27FC236}">
              <a16:creationId xmlns:a16="http://schemas.microsoft.com/office/drawing/2014/main" id="{00000000-0008-0000-0800-0000D1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210" name="Text Box 6">
          <a:extLst>
            <a:ext uri="{FF2B5EF4-FFF2-40B4-BE49-F238E27FC236}">
              <a16:creationId xmlns:a16="http://schemas.microsoft.com/office/drawing/2014/main" id="{00000000-0008-0000-0800-0000D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135418</xdr:rowOff>
    </xdr:to>
    <xdr:sp macro="" textlink="">
      <xdr:nvSpPr>
        <xdr:cNvPr id="211" name="Text Box 4">
          <a:extLst>
            <a:ext uri="{FF2B5EF4-FFF2-40B4-BE49-F238E27FC236}">
              <a16:creationId xmlns:a16="http://schemas.microsoft.com/office/drawing/2014/main" id="{00000000-0008-0000-0800-0000D3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135418</xdr:rowOff>
    </xdr:to>
    <xdr:sp macro="" textlink="">
      <xdr:nvSpPr>
        <xdr:cNvPr id="212" name="Text Box 6">
          <a:extLst>
            <a:ext uri="{FF2B5EF4-FFF2-40B4-BE49-F238E27FC236}">
              <a16:creationId xmlns:a16="http://schemas.microsoft.com/office/drawing/2014/main" id="{00000000-0008-0000-0800-0000D4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13" name="Text Box 4">
          <a:extLst>
            <a:ext uri="{FF2B5EF4-FFF2-40B4-BE49-F238E27FC236}">
              <a16:creationId xmlns:a16="http://schemas.microsoft.com/office/drawing/2014/main" id="{00000000-0008-0000-0800-0000D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14" name="Text Box 6">
          <a:extLst>
            <a:ext uri="{FF2B5EF4-FFF2-40B4-BE49-F238E27FC236}">
              <a16:creationId xmlns:a16="http://schemas.microsoft.com/office/drawing/2014/main" id="{00000000-0008-0000-0800-0000D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15" name="Text Box 4">
          <a:extLst>
            <a:ext uri="{FF2B5EF4-FFF2-40B4-BE49-F238E27FC236}">
              <a16:creationId xmlns:a16="http://schemas.microsoft.com/office/drawing/2014/main" id="{00000000-0008-0000-0800-0000D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16" name="Text Box 6">
          <a:extLst>
            <a:ext uri="{FF2B5EF4-FFF2-40B4-BE49-F238E27FC236}">
              <a16:creationId xmlns:a16="http://schemas.microsoft.com/office/drawing/2014/main" id="{00000000-0008-0000-0800-0000D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17" name="Text Box 4">
          <a:extLst>
            <a:ext uri="{FF2B5EF4-FFF2-40B4-BE49-F238E27FC236}">
              <a16:creationId xmlns:a16="http://schemas.microsoft.com/office/drawing/2014/main" id="{00000000-0008-0000-0800-0000D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18" name="Text Box 6">
          <a:extLst>
            <a:ext uri="{FF2B5EF4-FFF2-40B4-BE49-F238E27FC236}">
              <a16:creationId xmlns:a16="http://schemas.microsoft.com/office/drawing/2014/main" id="{00000000-0008-0000-0800-0000D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19" name="Text Box 4">
          <a:extLst>
            <a:ext uri="{FF2B5EF4-FFF2-40B4-BE49-F238E27FC236}">
              <a16:creationId xmlns:a16="http://schemas.microsoft.com/office/drawing/2014/main" id="{00000000-0008-0000-0800-0000D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20" name="Text Box 6">
          <a:extLst>
            <a:ext uri="{FF2B5EF4-FFF2-40B4-BE49-F238E27FC236}">
              <a16:creationId xmlns:a16="http://schemas.microsoft.com/office/drawing/2014/main" id="{00000000-0008-0000-0800-0000D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221" name="Text Box 4">
          <a:extLst>
            <a:ext uri="{FF2B5EF4-FFF2-40B4-BE49-F238E27FC236}">
              <a16:creationId xmlns:a16="http://schemas.microsoft.com/office/drawing/2014/main" id="{00000000-0008-0000-0800-0000D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222" name="Text Box 6">
          <a:extLst>
            <a:ext uri="{FF2B5EF4-FFF2-40B4-BE49-F238E27FC236}">
              <a16:creationId xmlns:a16="http://schemas.microsoft.com/office/drawing/2014/main" id="{00000000-0008-0000-0800-0000DE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23" name="Text Box 4">
          <a:extLst>
            <a:ext uri="{FF2B5EF4-FFF2-40B4-BE49-F238E27FC236}">
              <a16:creationId xmlns:a16="http://schemas.microsoft.com/office/drawing/2014/main" id="{00000000-0008-0000-0800-0000D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24" name="Text Box 6">
          <a:extLst>
            <a:ext uri="{FF2B5EF4-FFF2-40B4-BE49-F238E27FC236}">
              <a16:creationId xmlns:a16="http://schemas.microsoft.com/office/drawing/2014/main" id="{00000000-0008-0000-0800-0000E0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225" name="Text Box 4">
          <a:extLst>
            <a:ext uri="{FF2B5EF4-FFF2-40B4-BE49-F238E27FC236}">
              <a16:creationId xmlns:a16="http://schemas.microsoft.com/office/drawing/2014/main" id="{00000000-0008-0000-0800-0000E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226" name="Text Box 6">
          <a:extLst>
            <a:ext uri="{FF2B5EF4-FFF2-40B4-BE49-F238E27FC236}">
              <a16:creationId xmlns:a16="http://schemas.microsoft.com/office/drawing/2014/main" id="{00000000-0008-0000-0800-0000E2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227" name="Text Box 4">
          <a:extLst>
            <a:ext uri="{FF2B5EF4-FFF2-40B4-BE49-F238E27FC236}">
              <a16:creationId xmlns:a16="http://schemas.microsoft.com/office/drawing/2014/main" id="{00000000-0008-0000-0800-0000E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228" name="Text Box 6">
          <a:extLst>
            <a:ext uri="{FF2B5EF4-FFF2-40B4-BE49-F238E27FC236}">
              <a16:creationId xmlns:a16="http://schemas.microsoft.com/office/drawing/2014/main" id="{00000000-0008-0000-0800-0000E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9" name="Text Box 4">
          <a:extLst>
            <a:ext uri="{FF2B5EF4-FFF2-40B4-BE49-F238E27FC236}">
              <a16:creationId xmlns:a16="http://schemas.microsoft.com/office/drawing/2014/main" id="{00000000-0008-0000-0800-0000E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30" name="Text Box 6">
          <a:extLst>
            <a:ext uri="{FF2B5EF4-FFF2-40B4-BE49-F238E27FC236}">
              <a16:creationId xmlns:a16="http://schemas.microsoft.com/office/drawing/2014/main" id="{00000000-0008-0000-0800-0000E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31" name="Text Box 4">
          <a:extLst>
            <a:ext uri="{FF2B5EF4-FFF2-40B4-BE49-F238E27FC236}">
              <a16:creationId xmlns:a16="http://schemas.microsoft.com/office/drawing/2014/main" id="{00000000-0008-0000-0800-0000E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32" name="Text Box 6">
          <a:extLst>
            <a:ext uri="{FF2B5EF4-FFF2-40B4-BE49-F238E27FC236}">
              <a16:creationId xmlns:a16="http://schemas.microsoft.com/office/drawing/2014/main" id="{00000000-0008-0000-0800-0000E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33" name="Text Box 4">
          <a:extLst>
            <a:ext uri="{FF2B5EF4-FFF2-40B4-BE49-F238E27FC236}">
              <a16:creationId xmlns:a16="http://schemas.microsoft.com/office/drawing/2014/main" id="{00000000-0008-0000-0800-0000E9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34" name="Text Box 6">
          <a:extLst>
            <a:ext uri="{FF2B5EF4-FFF2-40B4-BE49-F238E27FC236}">
              <a16:creationId xmlns:a16="http://schemas.microsoft.com/office/drawing/2014/main" id="{00000000-0008-0000-0800-0000EA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35" name="Text Box 4">
          <a:extLst>
            <a:ext uri="{FF2B5EF4-FFF2-40B4-BE49-F238E27FC236}">
              <a16:creationId xmlns:a16="http://schemas.microsoft.com/office/drawing/2014/main" id="{00000000-0008-0000-0800-0000EB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36" name="Text Box 6">
          <a:extLst>
            <a:ext uri="{FF2B5EF4-FFF2-40B4-BE49-F238E27FC236}">
              <a16:creationId xmlns:a16="http://schemas.microsoft.com/office/drawing/2014/main" id="{00000000-0008-0000-0800-0000E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37" name="Text Box 4">
          <a:extLst>
            <a:ext uri="{FF2B5EF4-FFF2-40B4-BE49-F238E27FC236}">
              <a16:creationId xmlns:a16="http://schemas.microsoft.com/office/drawing/2014/main" id="{00000000-0008-0000-0800-0000E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38" name="Text Box 6">
          <a:extLst>
            <a:ext uri="{FF2B5EF4-FFF2-40B4-BE49-F238E27FC236}">
              <a16:creationId xmlns:a16="http://schemas.microsoft.com/office/drawing/2014/main" id="{00000000-0008-0000-0800-0000E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9" name="Text Box 4">
          <a:extLst>
            <a:ext uri="{FF2B5EF4-FFF2-40B4-BE49-F238E27FC236}">
              <a16:creationId xmlns:a16="http://schemas.microsoft.com/office/drawing/2014/main" id="{00000000-0008-0000-0800-0000E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40" name="Text Box 6">
          <a:extLst>
            <a:ext uri="{FF2B5EF4-FFF2-40B4-BE49-F238E27FC236}">
              <a16:creationId xmlns:a16="http://schemas.microsoft.com/office/drawing/2014/main" id="{00000000-0008-0000-0800-0000F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41" name="Text Box 4">
          <a:extLst>
            <a:ext uri="{FF2B5EF4-FFF2-40B4-BE49-F238E27FC236}">
              <a16:creationId xmlns:a16="http://schemas.microsoft.com/office/drawing/2014/main" id="{00000000-0008-0000-0800-0000F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42" name="Text Box 6">
          <a:extLst>
            <a:ext uri="{FF2B5EF4-FFF2-40B4-BE49-F238E27FC236}">
              <a16:creationId xmlns:a16="http://schemas.microsoft.com/office/drawing/2014/main" id="{00000000-0008-0000-0800-0000F2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43" name="Text Box 4">
          <a:extLst>
            <a:ext uri="{FF2B5EF4-FFF2-40B4-BE49-F238E27FC236}">
              <a16:creationId xmlns:a16="http://schemas.microsoft.com/office/drawing/2014/main" id="{00000000-0008-0000-0800-0000F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44" name="Text Box 6">
          <a:extLst>
            <a:ext uri="{FF2B5EF4-FFF2-40B4-BE49-F238E27FC236}">
              <a16:creationId xmlns:a16="http://schemas.microsoft.com/office/drawing/2014/main" id="{00000000-0008-0000-0800-0000F4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45" name="Text Box 4">
          <a:extLst>
            <a:ext uri="{FF2B5EF4-FFF2-40B4-BE49-F238E27FC236}">
              <a16:creationId xmlns:a16="http://schemas.microsoft.com/office/drawing/2014/main" id="{00000000-0008-0000-0800-0000F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46" name="Text Box 6">
          <a:extLst>
            <a:ext uri="{FF2B5EF4-FFF2-40B4-BE49-F238E27FC236}">
              <a16:creationId xmlns:a16="http://schemas.microsoft.com/office/drawing/2014/main" id="{00000000-0008-0000-0800-0000F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47" name="Text Box 4">
          <a:extLst>
            <a:ext uri="{FF2B5EF4-FFF2-40B4-BE49-F238E27FC236}">
              <a16:creationId xmlns:a16="http://schemas.microsoft.com/office/drawing/2014/main" id="{00000000-0008-0000-0800-0000F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48" name="Text Box 6">
          <a:extLst>
            <a:ext uri="{FF2B5EF4-FFF2-40B4-BE49-F238E27FC236}">
              <a16:creationId xmlns:a16="http://schemas.microsoft.com/office/drawing/2014/main" id="{00000000-0008-0000-0800-0000F8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49" name="Text Box 4">
          <a:extLst>
            <a:ext uri="{FF2B5EF4-FFF2-40B4-BE49-F238E27FC236}">
              <a16:creationId xmlns:a16="http://schemas.microsoft.com/office/drawing/2014/main" id="{00000000-0008-0000-0800-0000F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50" name="Text Box 6">
          <a:extLst>
            <a:ext uri="{FF2B5EF4-FFF2-40B4-BE49-F238E27FC236}">
              <a16:creationId xmlns:a16="http://schemas.microsoft.com/office/drawing/2014/main" id="{00000000-0008-0000-0800-0000F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51" name="Text Box 4">
          <a:extLst>
            <a:ext uri="{FF2B5EF4-FFF2-40B4-BE49-F238E27FC236}">
              <a16:creationId xmlns:a16="http://schemas.microsoft.com/office/drawing/2014/main" id="{00000000-0008-0000-0800-0000F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52" name="Text Box 6">
          <a:extLst>
            <a:ext uri="{FF2B5EF4-FFF2-40B4-BE49-F238E27FC236}">
              <a16:creationId xmlns:a16="http://schemas.microsoft.com/office/drawing/2014/main" id="{00000000-0008-0000-0800-0000FC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253" name="Text Box 6">
          <a:extLst>
            <a:ext uri="{FF2B5EF4-FFF2-40B4-BE49-F238E27FC236}">
              <a16:creationId xmlns:a16="http://schemas.microsoft.com/office/drawing/2014/main" id="{00000000-0008-0000-0800-0000FD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54" name="Text Box 4">
          <a:extLst>
            <a:ext uri="{FF2B5EF4-FFF2-40B4-BE49-F238E27FC236}">
              <a16:creationId xmlns:a16="http://schemas.microsoft.com/office/drawing/2014/main" id="{00000000-0008-0000-0800-0000F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55" name="Text Box 6">
          <a:extLst>
            <a:ext uri="{FF2B5EF4-FFF2-40B4-BE49-F238E27FC236}">
              <a16:creationId xmlns:a16="http://schemas.microsoft.com/office/drawing/2014/main" id="{00000000-0008-0000-0800-0000FF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56" name="Text Box 4">
          <a:extLst>
            <a:ext uri="{FF2B5EF4-FFF2-40B4-BE49-F238E27FC236}">
              <a16:creationId xmlns:a16="http://schemas.microsoft.com/office/drawing/2014/main" id="{00000000-0008-0000-0800-00000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57" name="Text Box 6">
          <a:extLst>
            <a:ext uri="{FF2B5EF4-FFF2-40B4-BE49-F238E27FC236}">
              <a16:creationId xmlns:a16="http://schemas.microsoft.com/office/drawing/2014/main" id="{00000000-0008-0000-0800-00000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58" name="Text Box 4">
          <a:extLst>
            <a:ext uri="{FF2B5EF4-FFF2-40B4-BE49-F238E27FC236}">
              <a16:creationId xmlns:a16="http://schemas.microsoft.com/office/drawing/2014/main" id="{00000000-0008-0000-0800-00000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59" name="Text Box 6">
          <a:extLst>
            <a:ext uri="{FF2B5EF4-FFF2-40B4-BE49-F238E27FC236}">
              <a16:creationId xmlns:a16="http://schemas.microsoft.com/office/drawing/2014/main" id="{00000000-0008-0000-0800-00000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60" name="Text Box 4">
          <a:extLst>
            <a:ext uri="{FF2B5EF4-FFF2-40B4-BE49-F238E27FC236}">
              <a16:creationId xmlns:a16="http://schemas.microsoft.com/office/drawing/2014/main" id="{00000000-0008-0000-0800-00000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61" name="Text Box 6">
          <a:extLst>
            <a:ext uri="{FF2B5EF4-FFF2-40B4-BE49-F238E27FC236}">
              <a16:creationId xmlns:a16="http://schemas.microsoft.com/office/drawing/2014/main" id="{00000000-0008-0000-0800-00000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62" name="Text Box 4">
          <a:extLst>
            <a:ext uri="{FF2B5EF4-FFF2-40B4-BE49-F238E27FC236}">
              <a16:creationId xmlns:a16="http://schemas.microsoft.com/office/drawing/2014/main" id="{00000000-0008-0000-0800-00000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63" name="Text Box 6">
          <a:extLst>
            <a:ext uri="{FF2B5EF4-FFF2-40B4-BE49-F238E27FC236}">
              <a16:creationId xmlns:a16="http://schemas.microsoft.com/office/drawing/2014/main" id="{00000000-0008-0000-0800-00000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64" name="Text Box 4">
          <a:extLst>
            <a:ext uri="{FF2B5EF4-FFF2-40B4-BE49-F238E27FC236}">
              <a16:creationId xmlns:a16="http://schemas.microsoft.com/office/drawing/2014/main" id="{00000000-0008-0000-0800-00000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65" name="Text Box 6">
          <a:extLst>
            <a:ext uri="{FF2B5EF4-FFF2-40B4-BE49-F238E27FC236}">
              <a16:creationId xmlns:a16="http://schemas.microsoft.com/office/drawing/2014/main" id="{00000000-0008-0000-0800-00000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66" name="Text Box 4">
          <a:extLst>
            <a:ext uri="{FF2B5EF4-FFF2-40B4-BE49-F238E27FC236}">
              <a16:creationId xmlns:a16="http://schemas.microsoft.com/office/drawing/2014/main" id="{00000000-0008-0000-0800-00000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67" name="Text Box 6">
          <a:extLst>
            <a:ext uri="{FF2B5EF4-FFF2-40B4-BE49-F238E27FC236}">
              <a16:creationId xmlns:a16="http://schemas.microsoft.com/office/drawing/2014/main" id="{00000000-0008-0000-0800-00000B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68" name="Text Box 4">
          <a:extLst>
            <a:ext uri="{FF2B5EF4-FFF2-40B4-BE49-F238E27FC236}">
              <a16:creationId xmlns:a16="http://schemas.microsoft.com/office/drawing/2014/main" id="{00000000-0008-0000-0800-00000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69" name="Text Box 6">
          <a:extLst>
            <a:ext uri="{FF2B5EF4-FFF2-40B4-BE49-F238E27FC236}">
              <a16:creationId xmlns:a16="http://schemas.microsoft.com/office/drawing/2014/main" id="{00000000-0008-0000-0800-00000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70" name="Text Box 4">
          <a:extLst>
            <a:ext uri="{FF2B5EF4-FFF2-40B4-BE49-F238E27FC236}">
              <a16:creationId xmlns:a16="http://schemas.microsoft.com/office/drawing/2014/main" id="{00000000-0008-0000-0800-00000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71" name="Text Box 6">
          <a:extLst>
            <a:ext uri="{FF2B5EF4-FFF2-40B4-BE49-F238E27FC236}">
              <a16:creationId xmlns:a16="http://schemas.microsoft.com/office/drawing/2014/main" id="{00000000-0008-0000-0800-00000F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272" name="Text Box 6">
          <a:extLst>
            <a:ext uri="{FF2B5EF4-FFF2-40B4-BE49-F238E27FC236}">
              <a16:creationId xmlns:a16="http://schemas.microsoft.com/office/drawing/2014/main" id="{00000000-0008-0000-0800-000010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73" name="Text Box 4">
          <a:extLst>
            <a:ext uri="{FF2B5EF4-FFF2-40B4-BE49-F238E27FC236}">
              <a16:creationId xmlns:a16="http://schemas.microsoft.com/office/drawing/2014/main" id="{00000000-0008-0000-0800-00001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74" name="Text Box 6">
          <a:extLst>
            <a:ext uri="{FF2B5EF4-FFF2-40B4-BE49-F238E27FC236}">
              <a16:creationId xmlns:a16="http://schemas.microsoft.com/office/drawing/2014/main" id="{00000000-0008-0000-0800-000012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75" name="Text Box 4">
          <a:extLst>
            <a:ext uri="{FF2B5EF4-FFF2-40B4-BE49-F238E27FC236}">
              <a16:creationId xmlns:a16="http://schemas.microsoft.com/office/drawing/2014/main" id="{00000000-0008-0000-0800-00001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76" name="Text Box 6">
          <a:extLst>
            <a:ext uri="{FF2B5EF4-FFF2-40B4-BE49-F238E27FC236}">
              <a16:creationId xmlns:a16="http://schemas.microsoft.com/office/drawing/2014/main" id="{00000000-0008-0000-0800-000014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77" name="Text Box 4">
          <a:extLst>
            <a:ext uri="{FF2B5EF4-FFF2-40B4-BE49-F238E27FC236}">
              <a16:creationId xmlns:a16="http://schemas.microsoft.com/office/drawing/2014/main" id="{00000000-0008-0000-0800-00001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78" name="Text Box 6">
          <a:extLst>
            <a:ext uri="{FF2B5EF4-FFF2-40B4-BE49-F238E27FC236}">
              <a16:creationId xmlns:a16="http://schemas.microsoft.com/office/drawing/2014/main" id="{00000000-0008-0000-0800-00001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279" name="Text Box 4">
          <a:extLst>
            <a:ext uri="{FF2B5EF4-FFF2-40B4-BE49-F238E27FC236}">
              <a16:creationId xmlns:a16="http://schemas.microsoft.com/office/drawing/2014/main" id="{00000000-0008-0000-0800-000017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280" name="Text Box 6">
          <a:extLst>
            <a:ext uri="{FF2B5EF4-FFF2-40B4-BE49-F238E27FC236}">
              <a16:creationId xmlns:a16="http://schemas.microsoft.com/office/drawing/2014/main" id="{00000000-0008-0000-0800-000018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281" name="Text Box 4">
          <a:extLst>
            <a:ext uri="{FF2B5EF4-FFF2-40B4-BE49-F238E27FC236}">
              <a16:creationId xmlns:a16="http://schemas.microsoft.com/office/drawing/2014/main" id="{00000000-0008-0000-0800-000019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282" name="Text Box 6">
          <a:extLst>
            <a:ext uri="{FF2B5EF4-FFF2-40B4-BE49-F238E27FC236}">
              <a16:creationId xmlns:a16="http://schemas.microsoft.com/office/drawing/2014/main" id="{00000000-0008-0000-0800-00001A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283" name="Text Box 4">
          <a:extLst>
            <a:ext uri="{FF2B5EF4-FFF2-40B4-BE49-F238E27FC236}">
              <a16:creationId xmlns:a16="http://schemas.microsoft.com/office/drawing/2014/main" id="{00000000-0008-0000-0800-00001B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284" name="Text Box 6">
          <a:extLst>
            <a:ext uri="{FF2B5EF4-FFF2-40B4-BE49-F238E27FC236}">
              <a16:creationId xmlns:a16="http://schemas.microsoft.com/office/drawing/2014/main" id="{00000000-0008-0000-0800-00001C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97318</xdr:rowOff>
    </xdr:to>
    <xdr:sp macro="" textlink="">
      <xdr:nvSpPr>
        <xdr:cNvPr id="285" name="Text Box 4">
          <a:extLst>
            <a:ext uri="{FF2B5EF4-FFF2-40B4-BE49-F238E27FC236}">
              <a16:creationId xmlns:a16="http://schemas.microsoft.com/office/drawing/2014/main" id="{00000000-0008-0000-0800-00001D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97318</xdr:rowOff>
    </xdr:to>
    <xdr:sp macro="" textlink="">
      <xdr:nvSpPr>
        <xdr:cNvPr id="286" name="Text Box 6">
          <a:extLst>
            <a:ext uri="{FF2B5EF4-FFF2-40B4-BE49-F238E27FC236}">
              <a16:creationId xmlns:a16="http://schemas.microsoft.com/office/drawing/2014/main" id="{00000000-0008-0000-0800-00001E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287" name="Text Box 4">
          <a:extLst>
            <a:ext uri="{FF2B5EF4-FFF2-40B4-BE49-F238E27FC236}">
              <a16:creationId xmlns:a16="http://schemas.microsoft.com/office/drawing/2014/main" id="{00000000-0008-0000-0800-00001F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97318</xdr:rowOff>
    </xdr:to>
    <xdr:sp macro="" textlink="">
      <xdr:nvSpPr>
        <xdr:cNvPr id="288" name="Text Box 6">
          <a:extLst>
            <a:ext uri="{FF2B5EF4-FFF2-40B4-BE49-F238E27FC236}">
              <a16:creationId xmlns:a16="http://schemas.microsoft.com/office/drawing/2014/main" id="{00000000-0008-0000-0800-000020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97318</xdr:rowOff>
    </xdr:to>
    <xdr:sp macro="" textlink="">
      <xdr:nvSpPr>
        <xdr:cNvPr id="289" name="Text Box 4">
          <a:extLst>
            <a:ext uri="{FF2B5EF4-FFF2-40B4-BE49-F238E27FC236}">
              <a16:creationId xmlns:a16="http://schemas.microsoft.com/office/drawing/2014/main" id="{00000000-0008-0000-0800-000021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97318</xdr:rowOff>
    </xdr:to>
    <xdr:sp macro="" textlink="">
      <xdr:nvSpPr>
        <xdr:cNvPr id="290" name="Text Box 6">
          <a:extLst>
            <a:ext uri="{FF2B5EF4-FFF2-40B4-BE49-F238E27FC236}">
              <a16:creationId xmlns:a16="http://schemas.microsoft.com/office/drawing/2014/main" id="{00000000-0008-0000-0800-000022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291" name="Text Box 6">
          <a:extLst>
            <a:ext uri="{FF2B5EF4-FFF2-40B4-BE49-F238E27FC236}">
              <a16:creationId xmlns:a16="http://schemas.microsoft.com/office/drawing/2014/main" id="{00000000-0008-0000-0800-000023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292" name="Text Box 4">
          <a:extLst>
            <a:ext uri="{FF2B5EF4-FFF2-40B4-BE49-F238E27FC236}">
              <a16:creationId xmlns:a16="http://schemas.microsoft.com/office/drawing/2014/main" id="{00000000-0008-0000-0800-000024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97318</xdr:rowOff>
    </xdr:to>
    <xdr:sp macro="" textlink="">
      <xdr:nvSpPr>
        <xdr:cNvPr id="293" name="Text Box 6">
          <a:extLst>
            <a:ext uri="{FF2B5EF4-FFF2-40B4-BE49-F238E27FC236}">
              <a16:creationId xmlns:a16="http://schemas.microsoft.com/office/drawing/2014/main" id="{00000000-0008-0000-0800-000025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97318</xdr:rowOff>
    </xdr:to>
    <xdr:sp macro="" textlink="">
      <xdr:nvSpPr>
        <xdr:cNvPr id="294" name="Text Box 4">
          <a:extLst>
            <a:ext uri="{FF2B5EF4-FFF2-40B4-BE49-F238E27FC236}">
              <a16:creationId xmlns:a16="http://schemas.microsoft.com/office/drawing/2014/main" id="{00000000-0008-0000-0800-000026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97318</xdr:rowOff>
    </xdr:to>
    <xdr:sp macro="" textlink="">
      <xdr:nvSpPr>
        <xdr:cNvPr id="295" name="Text Box 6">
          <a:extLst>
            <a:ext uri="{FF2B5EF4-FFF2-40B4-BE49-F238E27FC236}">
              <a16:creationId xmlns:a16="http://schemas.microsoft.com/office/drawing/2014/main" id="{00000000-0008-0000-0800-000027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296" name="Text Box 4">
          <a:extLst>
            <a:ext uri="{FF2B5EF4-FFF2-40B4-BE49-F238E27FC236}">
              <a16:creationId xmlns:a16="http://schemas.microsoft.com/office/drawing/2014/main" id="{00000000-0008-0000-0800-000028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297" name="Text Box 6">
          <a:extLst>
            <a:ext uri="{FF2B5EF4-FFF2-40B4-BE49-F238E27FC236}">
              <a16:creationId xmlns:a16="http://schemas.microsoft.com/office/drawing/2014/main" id="{00000000-0008-0000-0800-000029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98" name="Text Box 4">
          <a:extLst>
            <a:ext uri="{FF2B5EF4-FFF2-40B4-BE49-F238E27FC236}">
              <a16:creationId xmlns:a16="http://schemas.microsoft.com/office/drawing/2014/main" id="{00000000-0008-0000-0800-00002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99" name="Text Box 6">
          <a:extLst>
            <a:ext uri="{FF2B5EF4-FFF2-40B4-BE49-F238E27FC236}">
              <a16:creationId xmlns:a16="http://schemas.microsoft.com/office/drawing/2014/main" id="{00000000-0008-0000-0800-00002B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00" name="Text Box 4">
          <a:extLst>
            <a:ext uri="{FF2B5EF4-FFF2-40B4-BE49-F238E27FC236}">
              <a16:creationId xmlns:a16="http://schemas.microsoft.com/office/drawing/2014/main" id="{00000000-0008-0000-0800-00002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01" name="Text Box 6">
          <a:extLst>
            <a:ext uri="{FF2B5EF4-FFF2-40B4-BE49-F238E27FC236}">
              <a16:creationId xmlns:a16="http://schemas.microsoft.com/office/drawing/2014/main" id="{00000000-0008-0000-0800-00002D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302" name="Text Box 4">
          <a:extLst>
            <a:ext uri="{FF2B5EF4-FFF2-40B4-BE49-F238E27FC236}">
              <a16:creationId xmlns:a16="http://schemas.microsoft.com/office/drawing/2014/main" id="{00000000-0008-0000-0800-00002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303" name="Text Box 6">
          <a:extLst>
            <a:ext uri="{FF2B5EF4-FFF2-40B4-BE49-F238E27FC236}">
              <a16:creationId xmlns:a16="http://schemas.microsoft.com/office/drawing/2014/main" id="{00000000-0008-0000-0800-00002F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04" name="Text Box 4">
          <a:extLst>
            <a:ext uri="{FF2B5EF4-FFF2-40B4-BE49-F238E27FC236}">
              <a16:creationId xmlns:a16="http://schemas.microsoft.com/office/drawing/2014/main" id="{00000000-0008-0000-0800-00003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05" name="Text Box 6">
          <a:extLst>
            <a:ext uri="{FF2B5EF4-FFF2-40B4-BE49-F238E27FC236}">
              <a16:creationId xmlns:a16="http://schemas.microsoft.com/office/drawing/2014/main" id="{00000000-0008-0000-0800-00003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306" name="Text Box 4">
          <a:extLst>
            <a:ext uri="{FF2B5EF4-FFF2-40B4-BE49-F238E27FC236}">
              <a16:creationId xmlns:a16="http://schemas.microsoft.com/office/drawing/2014/main" id="{00000000-0008-0000-0800-00003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307" name="Text Box 6">
          <a:extLst>
            <a:ext uri="{FF2B5EF4-FFF2-40B4-BE49-F238E27FC236}">
              <a16:creationId xmlns:a16="http://schemas.microsoft.com/office/drawing/2014/main" id="{00000000-0008-0000-0800-000033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08" name="Text Box 4">
          <a:extLst>
            <a:ext uri="{FF2B5EF4-FFF2-40B4-BE49-F238E27FC236}">
              <a16:creationId xmlns:a16="http://schemas.microsoft.com/office/drawing/2014/main" id="{00000000-0008-0000-0800-00003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09" name="Text Box 6">
          <a:extLst>
            <a:ext uri="{FF2B5EF4-FFF2-40B4-BE49-F238E27FC236}">
              <a16:creationId xmlns:a16="http://schemas.microsoft.com/office/drawing/2014/main" id="{00000000-0008-0000-0800-00003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10" name="Text Box 4">
          <a:extLst>
            <a:ext uri="{FF2B5EF4-FFF2-40B4-BE49-F238E27FC236}">
              <a16:creationId xmlns:a16="http://schemas.microsoft.com/office/drawing/2014/main" id="{00000000-0008-0000-0800-00003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11" name="Text Box 6">
          <a:extLst>
            <a:ext uri="{FF2B5EF4-FFF2-40B4-BE49-F238E27FC236}">
              <a16:creationId xmlns:a16="http://schemas.microsoft.com/office/drawing/2014/main" id="{00000000-0008-0000-0800-00003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12" name="Text Box 4">
          <a:extLst>
            <a:ext uri="{FF2B5EF4-FFF2-40B4-BE49-F238E27FC236}">
              <a16:creationId xmlns:a16="http://schemas.microsoft.com/office/drawing/2014/main" id="{00000000-0008-0000-0800-00003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13" name="Text Box 6">
          <a:extLst>
            <a:ext uri="{FF2B5EF4-FFF2-40B4-BE49-F238E27FC236}">
              <a16:creationId xmlns:a16="http://schemas.microsoft.com/office/drawing/2014/main" id="{00000000-0008-0000-0800-00003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314" name="Text Box 4">
          <a:extLst>
            <a:ext uri="{FF2B5EF4-FFF2-40B4-BE49-F238E27FC236}">
              <a16:creationId xmlns:a16="http://schemas.microsoft.com/office/drawing/2014/main" id="{00000000-0008-0000-0800-00003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315" name="Text Box 6">
          <a:extLst>
            <a:ext uri="{FF2B5EF4-FFF2-40B4-BE49-F238E27FC236}">
              <a16:creationId xmlns:a16="http://schemas.microsoft.com/office/drawing/2014/main" id="{00000000-0008-0000-0800-00003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16" name="Text Box 4">
          <a:extLst>
            <a:ext uri="{FF2B5EF4-FFF2-40B4-BE49-F238E27FC236}">
              <a16:creationId xmlns:a16="http://schemas.microsoft.com/office/drawing/2014/main" id="{00000000-0008-0000-0800-00003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17" name="Text Box 6">
          <a:extLst>
            <a:ext uri="{FF2B5EF4-FFF2-40B4-BE49-F238E27FC236}">
              <a16:creationId xmlns:a16="http://schemas.microsoft.com/office/drawing/2014/main" id="{00000000-0008-0000-0800-00003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18" name="Text Box 4">
          <a:extLst>
            <a:ext uri="{FF2B5EF4-FFF2-40B4-BE49-F238E27FC236}">
              <a16:creationId xmlns:a16="http://schemas.microsoft.com/office/drawing/2014/main" id="{00000000-0008-0000-0800-00003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19" name="Text Box 6">
          <a:extLst>
            <a:ext uri="{FF2B5EF4-FFF2-40B4-BE49-F238E27FC236}">
              <a16:creationId xmlns:a16="http://schemas.microsoft.com/office/drawing/2014/main" id="{00000000-0008-0000-0800-00003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20" name="Text Box 4">
          <a:extLst>
            <a:ext uri="{FF2B5EF4-FFF2-40B4-BE49-F238E27FC236}">
              <a16:creationId xmlns:a16="http://schemas.microsoft.com/office/drawing/2014/main" id="{00000000-0008-0000-0800-00004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21" name="Text Box 6">
          <a:extLst>
            <a:ext uri="{FF2B5EF4-FFF2-40B4-BE49-F238E27FC236}">
              <a16:creationId xmlns:a16="http://schemas.microsoft.com/office/drawing/2014/main" id="{00000000-0008-0000-0800-00004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22" name="Text Box 4">
          <a:extLst>
            <a:ext uri="{FF2B5EF4-FFF2-40B4-BE49-F238E27FC236}">
              <a16:creationId xmlns:a16="http://schemas.microsoft.com/office/drawing/2014/main" id="{00000000-0008-0000-0800-00004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23" name="Text Box 6">
          <a:extLst>
            <a:ext uri="{FF2B5EF4-FFF2-40B4-BE49-F238E27FC236}">
              <a16:creationId xmlns:a16="http://schemas.microsoft.com/office/drawing/2014/main" id="{00000000-0008-0000-0800-00004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24" name="Text Box 4">
          <a:extLst>
            <a:ext uri="{FF2B5EF4-FFF2-40B4-BE49-F238E27FC236}">
              <a16:creationId xmlns:a16="http://schemas.microsoft.com/office/drawing/2014/main" id="{00000000-0008-0000-0800-00004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25" name="Text Box 6">
          <a:extLst>
            <a:ext uri="{FF2B5EF4-FFF2-40B4-BE49-F238E27FC236}">
              <a16:creationId xmlns:a16="http://schemas.microsoft.com/office/drawing/2014/main" id="{00000000-0008-0000-0800-00004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26" name="Text Box 4">
          <a:extLst>
            <a:ext uri="{FF2B5EF4-FFF2-40B4-BE49-F238E27FC236}">
              <a16:creationId xmlns:a16="http://schemas.microsoft.com/office/drawing/2014/main" id="{00000000-0008-0000-0800-00004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27" name="Text Box 6">
          <a:extLst>
            <a:ext uri="{FF2B5EF4-FFF2-40B4-BE49-F238E27FC236}">
              <a16:creationId xmlns:a16="http://schemas.microsoft.com/office/drawing/2014/main" id="{00000000-0008-0000-0800-00004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328" name="Text Box 4">
          <a:extLst>
            <a:ext uri="{FF2B5EF4-FFF2-40B4-BE49-F238E27FC236}">
              <a16:creationId xmlns:a16="http://schemas.microsoft.com/office/drawing/2014/main" id="{00000000-0008-0000-0800-00004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329" name="Text Box 6">
          <a:extLst>
            <a:ext uri="{FF2B5EF4-FFF2-40B4-BE49-F238E27FC236}">
              <a16:creationId xmlns:a16="http://schemas.microsoft.com/office/drawing/2014/main" id="{00000000-0008-0000-0800-00004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30" name="Text Box 4">
          <a:extLst>
            <a:ext uri="{FF2B5EF4-FFF2-40B4-BE49-F238E27FC236}">
              <a16:creationId xmlns:a16="http://schemas.microsoft.com/office/drawing/2014/main" id="{00000000-0008-0000-0800-00004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31" name="Text Box 6">
          <a:extLst>
            <a:ext uri="{FF2B5EF4-FFF2-40B4-BE49-F238E27FC236}">
              <a16:creationId xmlns:a16="http://schemas.microsoft.com/office/drawing/2014/main" id="{00000000-0008-0000-0800-00004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332" name="Text Box 4">
          <a:extLst>
            <a:ext uri="{FF2B5EF4-FFF2-40B4-BE49-F238E27FC236}">
              <a16:creationId xmlns:a16="http://schemas.microsoft.com/office/drawing/2014/main" id="{00000000-0008-0000-0800-00004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333" name="Text Box 6">
          <a:extLst>
            <a:ext uri="{FF2B5EF4-FFF2-40B4-BE49-F238E27FC236}">
              <a16:creationId xmlns:a16="http://schemas.microsoft.com/office/drawing/2014/main" id="{00000000-0008-0000-0800-00004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334" name="Text Box 6">
          <a:extLst>
            <a:ext uri="{FF2B5EF4-FFF2-40B4-BE49-F238E27FC236}">
              <a16:creationId xmlns:a16="http://schemas.microsoft.com/office/drawing/2014/main" id="{00000000-0008-0000-0800-00004E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35" name="Text Box 4">
          <a:extLst>
            <a:ext uri="{FF2B5EF4-FFF2-40B4-BE49-F238E27FC236}">
              <a16:creationId xmlns:a16="http://schemas.microsoft.com/office/drawing/2014/main" id="{00000000-0008-0000-0800-00004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36" name="Text Box 6">
          <a:extLst>
            <a:ext uri="{FF2B5EF4-FFF2-40B4-BE49-F238E27FC236}">
              <a16:creationId xmlns:a16="http://schemas.microsoft.com/office/drawing/2014/main" id="{00000000-0008-0000-0800-00005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337" name="Text Box 4">
          <a:extLst>
            <a:ext uri="{FF2B5EF4-FFF2-40B4-BE49-F238E27FC236}">
              <a16:creationId xmlns:a16="http://schemas.microsoft.com/office/drawing/2014/main" id="{00000000-0008-0000-0800-00005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338" name="Text Box 6">
          <a:extLst>
            <a:ext uri="{FF2B5EF4-FFF2-40B4-BE49-F238E27FC236}">
              <a16:creationId xmlns:a16="http://schemas.microsoft.com/office/drawing/2014/main" id="{00000000-0008-0000-0800-00005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339" name="Text Box 4">
          <a:extLst>
            <a:ext uri="{FF2B5EF4-FFF2-40B4-BE49-F238E27FC236}">
              <a16:creationId xmlns:a16="http://schemas.microsoft.com/office/drawing/2014/main" id="{00000000-0008-0000-0800-000053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340" name="Text Box 6">
          <a:extLst>
            <a:ext uri="{FF2B5EF4-FFF2-40B4-BE49-F238E27FC236}">
              <a16:creationId xmlns:a16="http://schemas.microsoft.com/office/drawing/2014/main" id="{00000000-0008-0000-0800-000054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41" name="Text Box 4">
          <a:extLst>
            <a:ext uri="{FF2B5EF4-FFF2-40B4-BE49-F238E27FC236}">
              <a16:creationId xmlns:a16="http://schemas.microsoft.com/office/drawing/2014/main" id="{00000000-0008-0000-0800-000055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42" name="Text Box 6">
          <a:extLst>
            <a:ext uri="{FF2B5EF4-FFF2-40B4-BE49-F238E27FC236}">
              <a16:creationId xmlns:a16="http://schemas.microsoft.com/office/drawing/2014/main" id="{00000000-0008-0000-0800-000056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343" name="Text Box 4">
          <a:extLst>
            <a:ext uri="{FF2B5EF4-FFF2-40B4-BE49-F238E27FC236}">
              <a16:creationId xmlns:a16="http://schemas.microsoft.com/office/drawing/2014/main" id="{00000000-0008-0000-0800-000057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344" name="Text Box 6">
          <a:extLst>
            <a:ext uri="{FF2B5EF4-FFF2-40B4-BE49-F238E27FC236}">
              <a16:creationId xmlns:a16="http://schemas.microsoft.com/office/drawing/2014/main" id="{00000000-0008-0000-0800-000058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45" name="Text Box 4">
          <a:extLst>
            <a:ext uri="{FF2B5EF4-FFF2-40B4-BE49-F238E27FC236}">
              <a16:creationId xmlns:a16="http://schemas.microsoft.com/office/drawing/2014/main" id="{00000000-0008-0000-0800-00005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46" name="Text Box 6">
          <a:extLst>
            <a:ext uri="{FF2B5EF4-FFF2-40B4-BE49-F238E27FC236}">
              <a16:creationId xmlns:a16="http://schemas.microsoft.com/office/drawing/2014/main" id="{00000000-0008-0000-0800-00005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347" name="Text Box 4">
          <a:extLst>
            <a:ext uri="{FF2B5EF4-FFF2-40B4-BE49-F238E27FC236}">
              <a16:creationId xmlns:a16="http://schemas.microsoft.com/office/drawing/2014/main" id="{00000000-0008-0000-0800-00005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348" name="Text Box 6">
          <a:extLst>
            <a:ext uri="{FF2B5EF4-FFF2-40B4-BE49-F238E27FC236}">
              <a16:creationId xmlns:a16="http://schemas.microsoft.com/office/drawing/2014/main" id="{00000000-0008-0000-0800-00005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349" name="Text Box 4">
          <a:extLst>
            <a:ext uri="{FF2B5EF4-FFF2-40B4-BE49-F238E27FC236}">
              <a16:creationId xmlns:a16="http://schemas.microsoft.com/office/drawing/2014/main" id="{00000000-0008-0000-0800-00005D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350" name="Text Box 6">
          <a:extLst>
            <a:ext uri="{FF2B5EF4-FFF2-40B4-BE49-F238E27FC236}">
              <a16:creationId xmlns:a16="http://schemas.microsoft.com/office/drawing/2014/main" id="{00000000-0008-0000-0800-00005E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51" name="Text Box 4">
          <a:extLst>
            <a:ext uri="{FF2B5EF4-FFF2-40B4-BE49-F238E27FC236}">
              <a16:creationId xmlns:a16="http://schemas.microsoft.com/office/drawing/2014/main" id="{00000000-0008-0000-0800-00005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352" name="Text Box 6">
          <a:extLst>
            <a:ext uri="{FF2B5EF4-FFF2-40B4-BE49-F238E27FC236}">
              <a16:creationId xmlns:a16="http://schemas.microsoft.com/office/drawing/2014/main" id="{00000000-0008-0000-0800-00006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353" name="Text Box 4">
          <a:extLst>
            <a:ext uri="{FF2B5EF4-FFF2-40B4-BE49-F238E27FC236}">
              <a16:creationId xmlns:a16="http://schemas.microsoft.com/office/drawing/2014/main" id="{00000000-0008-0000-0800-000061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354" name="Text Box 6">
          <a:extLst>
            <a:ext uri="{FF2B5EF4-FFF2-40B4-BE49-F238E27FC236}">
              <a16:creationId xmlns:a16="http://schemas.microsoft.com/office/drawing/2014/main" id="{00000000-0008-0000-0800-00006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55" name="Text Box 4">
          <a:extLst>
            <a:ext uri="{FF2B5EF4-FFF2-40B4-BE49-F238E27FC236}">
              <a16:creationId xmlns:a16="http://schemas.microsoft.com/office/drawing/2014/main" id="{00000000-0008-0000-0800-00006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56" name="Text Box 6">
          <a:extLst>
            <a:ext uri="{FF2B5EF4-FFF2-40B4-BE49-F238E27FC236}">
              <a16:creationId xmlns:a16="http://schemas.microsoft.com/office/drawing/2014/main" id="{00000000-0008-0000-0800-00006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57" name="Text Box 4">
          <a:extLst>
            <a:ext uri="{FF2B5EF4-FFF2-40B4-BE49-F238E27FC236}">
              <a16:creationId xmlns:a16="http://schemas.microsoft.com/office/drawing/2014/main" id="{00000000-0008-0000-0800-00006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58" name="Text Box 6">
          <a:extLst>
            <a:ext uri="{FF2B5EF4-FFF2-40B4-BE49-F238E27FC236}">
              <a16:creationId xmlns:a16="http://schemas.microsoft.com/office/drawing/2014/main" id="{00000000-0008-0000-0800-00006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59" name="Text Box 4">
          <a:extLst>
            <a:ext uri="{FF2B5EF4-FFF2-40B4-BE49-F238E27FC236}">
              <a16:creationId xmlns:a16="http://schemas.microsoft.com/office/drawing/2014/main" id="{00000000-0008-0000-0800-00006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60" name="Text Box 6">
          <a:extLst>
            <a:ext uri="{FF2B5EF4-FFF2-40B4-BE49-F238E27FC236}">
              <a16:creationId xmlns:a16="http://schemas.microsoft.com/office/drawing/2014/main" id="{00000000-0008-0000-0800-00006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361" name="Text Box 4">
          <a:extLst>
            <a:ext uri="{FF2B5EF4-FFF2-40B4-BE49-F238E27FC236}">
              <a16:creationId xmlns:a16="http://schemas.microsoft.com/office/drawing/2014/main" id="{00000000-0008-0000-0800-000069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362" name="Text Box 6">
          <a:extLst>
            <a:ext uri="{FF2B5EF4-FFF2-40B4-BE49-F238E27FC236}">
              <a16:creationId xmlns:a16="http://schemas.microsoft.com/office/drawing/2014/main" id="{00000000-0008-0000-0800-00006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63" name="Text Box 4">
          <a:extLst>
            <a:ext uri="{FF2B5EF4-FFF2-40B4-BE49-F238E27FC236}">
              <a16:creationId xmlns:a16="http://schemas.microsoft.com/office/drawing/2014/main" id="{00000000-0008-0000-0800-00006B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64" name="Text Box 6">
          <a:extLst>
            <a:ext uri="{FF2B5EF4-FFF2-40B4-BE49-F238E27FC236}">
              <a16:creationId xmlns:a16="http://schemas.microsoft.com/office/drawing/2014/main" id="{00000000-0008-0000-0800-00006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65" name="Text Box 4">
          <a:extLst>
            <a:ext uri="{FF2B5EF4-FFF2-40B4-BE49-F238E27FC236}">
              <a16:creationId xmlns:a16="http://schemas.microsoft.com/office/drawing/2014/main" id="{00000000-0008-0000-0800-00006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66" name="Text Box 6">
          <a:extLst>
            <a:ext uri="{FF2B5EF4-FFF2-40B4-BE49-F238E27FC236}">
              <a16:creationId xmlns:a16="http://schemas.microsoft.com/office/drawing/2014/main" id="{00000000-0008-0000-0800-00006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67" name="Text Box 4">
          <a:extLst>
            <a:ext uri="{FF2B5EF4-FFF2-40B4-BE49-F238E27FC236}">
              <a16:creationId xmlns:a16="http://schemas.microsoft.com/office/drawing/2014/main" id="{00000000-0008-0000-0800-00006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68" name="Text Box 6">
          <a:extLst>
            <a:ext uri="{FF2B5EF4-FFF2-40B4-BE49-F238E27FC236}">
              <a16:creationId xmlns:a16="http://schemas.microsoft.com/office/drawing/2014/main" id="{00000000-0008-0000-0800-00007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69" name="Text Box 4">
          <a:extLst>
            <a:ext uri="{FF2B5EF4-FFF2-40B4-BE49-F238E27FC236}">
              <a16:creationId xmlns:a16="http://schemas.microsoft.com/office/drawing/2014/main" id="{00000000-0008-0000-0800-00007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70" name="Text Box 6">
          <a:extLst>
            <a:ext uri="{FF2B5EF4-FFF2-40B4-BE49-F238E27FC236}">
              <a16:creationId xmlns:a16="http://schemas.microsoft.com/office/drawing/2014/main" id="{00000000-0008-0000-0800-00007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71" name="Text Box 4">
          <a:extLst>
            <a:ext uri="{FF2B5EF4-FFF2-40B4-BE49-F238E27FC236}">
              <a16:creationId xmlns:a16="http://schemas.microsoft.com/office/drawing/2014/main" id="{00000000-0008-0000-0800-00007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72" name="Text Box 6">
          <a:extLst>
            <a:ext uri="{FF2B5EF4-FFF2-40B4-BE49-F238E27FC236}">
              <a16:creationId xmlns:a16="http://schemas.microsoft.com/office/drawing/2014/main" id="{00000000-0008-0000-0800-00007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73" name="Text Box 4">
          <a:extLst>
            <a:ext uri="{FF2B5EF4-FFF2-40B4-BE49-F238E27FC236}">
              <a16:creationId xmlns:a16="http://schemas.microsoft.com/office/drawing/2014/main" id="{00000000-0008-0000-0800-00007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74" name="Text Box 6">
          <a:extLst>
            <a:ext uri="{FF2B5EF4-FFF2-40B4-BE49-F238E27FC236}">
              <a16:creationId xmlns:a16="http://schemas.microsoft.com/office/drawing/2014/main" id="{00000000-0008-0000-0800-00007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375" name="Text Box 4">
          <a:extLst>
            <a:ext uri="{FF2B5EF4-FFF2-40B4-BE49-F238E27FC236}">
              <a16:creationId xmlns:a16="http://schemas.microsoft.com/office/drawing/2014/main" id="{00000000-0008-0000-0800-000077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376" name="Text Box 6">
          <a:extLst>
            <a:ext uri="{FF2B5EF4-FFF2-40B4-BE49-F238E27FC236}">
              <a16:creationId xmlns:a16="http://schemas.microsoft.com/office/drawing/2014/main" id="{00000000-0008-0000-0800-00007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77" name="Text Box 4">
          <a:extLst>
            <a:ext uri="{FF2B5EF4-FFF2-40B4-BE49-F238E27FC236}">
              <a16:creationId xmlns:a16="http://schemas.microsoft.com/office/drawing/2014/main" id="{00000000-0008-0000-0800-00007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78" name="Text Box 6">
          <a:extLst>
            <a:ext uri="{FF2B5EF4-FFF2-40B4-BE49-F238E27FC236}">
              <a16:creationId xmlns:a16="http://schemas.microsoft.com/office/drawing/2014/main" id="{00000000-0008-0000-0800-00007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379" name="Text Box 4">
          <a:extLst>
            <a:ext uri="{FF2B5EF4-FFF2-40B4-BE49-F238E27FC236}">
              <a16:creationId xmlns:a16="http://schemas.microsoft.com/office/drawing/2014/main" id="{00000000-0008-0000-0800-00007B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380" name="Text Box 6">
          <a:extLst>
            <a:ext uri="{FF2B5EF4-FFF2-40B4-BE49-F238E27FC236}">
              <a16:creationId xmlns:a16="http://schemas.microsoft.com/office/drawing/2014/main" id="{00000000-0008-0000-0800-00007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81" name="Text Box 4">
          <a:extLst>
            <a:ext uri="{FF2B5EF4-FFF2-40B4-BE49-F238E27FC236}">
              <a16:creationId xmlns:a16="http://schemas.microsoft.com/office/drawing/2014/main" id="{00000000-0008-0000-0800-00007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382" name="Text Box 6">
          <a:extLst>
            <a:ext uri="{FF2B5EF4-FFF2-40B4-BE49-F238E27FC236}">
              <a16:creationId xmlns:a16="http://schemas.microsoft.com/office/drawing/2014/main" id="{00000000-0008-0000-0800-00007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383" name="Text Box 4">
          <a:extLst>
            <a:ext uri="{FF2B5EF4-FFF2-40B4-BE49-F238E27FC236}">
              <a16:creationId xmlns:a16="http://schemas.microsoft.com/office/drawing/2014/main" id="{00000000-0008-0000-0800-00007F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384" name="Text Box 6">
          <a:extLst>
            <a:ext uri="{FF2B5EF4-FFF2-40B4-BE49-F238E27FC236}">
              <a16:creationId xmlns:a16="http://schemas.microsoft.com/office/drawing/2014/main" id="{00000000-0008-0000-0800-00008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85" name="Text Box 4">
          <a:extLst>
            <a:ext uri="{FF2B5EF4-FFF2-40B4-BE49-F238E27FC236}">
              <a16:creationId xmlns:a16="http://schemas.microsoft.com/office/drawing/2014/main" id="{00000000-0008-0000-0800-00008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386" name="Text Box 6">
          <a:extLst>
            <a:ext uri="{FF2B5EF4-FFF2-40B4-BE49-F238E27FC236}">
              <a16:creationId xmlns:a16="http://schemas.microsoft.com/office/drawing/2014/main" id="{00000000-0008-0000-0800-00008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87" name="Text Box 4">
          <a:extLst>
            <a:ext uri="{FF2B5EF4-FFF2-40B4-BE49-F238E27FC236}">
              <a16:creationId xmlns:a16="http://schemas.microsoft.com/office/drawing/2014/main" id="{00000000-0008-0000-0800-00008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88" name="Text Box 6">
          <a:extLst>
            <a:ext uri="{FF2B5EF4-FFF2-40B4-BE49-F238E27FC236}">
              <a16:creationId xmlns:a16="http://schemas.microsoft.com/office/drawing/2014/main" id="{00000000-0008-0000-0800-00008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89" name="Text Box 4">
          <a:extLst>
            <a:ext uri="{FF2B5EF4-FFF2-40B4-BE49-F238E27FC236}">
              <a16:creationId xmlns:a16="http://schemas.microsoft.com/office/drawing/2014/main" id="{00000000-0008-0000-0800-00008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390" name="Text Box 6">
          <a:extLst>
            <a:ext uri="{FF2B5EF4-FFF2-40B4-BE49-F238E27FC236}">
              <a16:creationId xmlns:a16="http://schemas.microsoft.com/office/drawing/2014/main" id="{00000000-0008-0000-0800-00008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91" name="Text Box 4">
          <a:extLst>
            <a:ext uri="{FF2B5EF4-FFF2-40B4-BE49-F238E27FC236}">
              <a16:creationId xmlns:a16="http://schemas.microsoft.com/office/drawing/2014/main" id="{00000000-0008-0000-0800-00008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92" name="Text Box 6">
          <a:extLst>
            <a:ext uri="{FF2B5EF4-FFF2-40B4-BE49-F238E27FC236}">
              <a16:creationId xmlns:a16="http://schemas.microsoft.com/office/drawing/2014/main" id="{00000000-0008-0000-0800-00008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393" name="Text Box 4">
          <a:extLst>
            <a:ext uri="{FF2B5EF4-FFF2-40B4-BE49-F238E27FC236}">
              <a16:creationId xmlns:a16="http://schemas.microsoft.com/office/drawing/2014/main" id="{00000000-0008-0000-0800-00008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394" name="Text Box 6">
          <a:extLst>
            <a:ext uri="{FF2B5EF4-FFF2-40B4-BE49-F238E27FC236}">
              <a16:creationId xmlns:a16="http://schemas.microsoft.com/office/drawing/2014/main" id="{00000000-0008-0000-0800-00008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95" name="Text Box 4">
          <a:extLst>
            <a:ext uri="{FF2B5EF4-FFF2-40B4-BE49-F238E27FC236}">
              <a16:creationId xmlns:a16="http://schemas.microsoft.com/office/drawing/2014/main" id="{00000000-0008-0000-0800-00008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396" name="Text Box 6">
          <a:extLst>
            <a:ext uri="{FF2B5EF4-FFF2-40B4-BE49-F238E27FC236}">
              <a16:creationId xmlns:a16="http://schemas.microsoft.com/office/drawing/2014/main" id="{00000000-0008-0000-0800-00008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397" name="Text Box 4">
          <a:extLst>
            <a:ext uri="{FF2B5EF4-FFF2-40B4-BE49-F238E27FC236}">
              <a16:creationId xmlns:a16="http://schemas.microsoft.com/office/drawing/2014/main" id="{00000000-0008-0000-0800-00008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398" name="Text Box 6">
          <a:extLst>
            <a:ext uri="{FF2B5EF4-FFF2-40B4-BE49-F238E27FC236}">
              <a16:creationId xmlns:a16="http://schemas.microsoft.com/office/drawing/2014/main" id="{00000000-0008-0000-0800-00008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399" name="Text Box 6">
          <a:extLst>
            <a:ext uri="{FF2B5EF4-FFF2-40B4-BE49-F238E27FC236}">
              <a16:creationId xmlns:a16="http://schemas.microsoft.com/office/drawing/2014/main" id="{00000000-0008-0000-0800-00008F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00" name="Text Box 4">
          <a:extLst>
            <a:ext uri="{FF2B5EF4-FFF2-40B4-BE49-F238E27FC236}">
              <a16:creationId xmlns:a16="http://schemas.microsoft.com/office/drawing/2014/main" id="{00000000-0008-0000-0800-00009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01" name="Text Box 6">
          <a:extLst>
            <a:ext uri="{FF2B5EF4-FFF2-40B4-BE49-F238E27FC236}">
              <a16:creationId xmlns:a16="http://schemas.microsoft.com/office/drawing/2014/main" id="{00000000-0008-0000-0800-00009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402" name="Text Box 4">
          <a:extLst>
            <a:ext uri="{FF2B5EF4-FFF2-40B4-BE49-F238E27FC236}">
              <a16:creationId xmlns:a16="http://schemas.microsoft.com/office/drawing/2014/main" id="{00000000-0008-0000-0800-00009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403" name="Text Box 6">
          <a:extLst>
            <a:ext uri="{FF2B5EF4-FFF2-40B4-BE49-F238E27FC236}">
              <a16:creationId xmlns:a16="http://schemas.microsoft.com/office/drawing/2014/main" id="{00000000-0008-0000-0800-00009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404" name="Text Box 6">
          <a:extLst>
            <a:ext uri="{FF2B5EF4-FFF2-40B4-BE49-F238E27FC236}">
              <a16:creationId xmlns:a16="http://schemas.microsoft.com/office/drawing/2014/main" id="{00000000-0008-0000-0800-00009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05" name="Text Box 4">
          <a:extLst>
            <a:ext uri="{FF2B5EF4-FFF2-40B4-BE49-F238E27FC236}">
              <a16:creationId xmlns:a16="http://schemas.microsoft.com/office/drawing/2014/main" id="{00000000-0008-0000-0800-00009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06" name="Text Box 6">
          <a:extLst>
            <a:ext uri="{FF2B5EF4-FFF2-40B4-BE49-F238E27FC236}">
              <a16:creationId xmlns:a16="http://schemas.microsoft.com/office/drawing/2014/main" id="{00000000-0008-0000-0800-00009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07" name="Text Box 4">
          <a:extLst>
            <a:ext uri="{FF2B5EF4-FFF2-40B4-BE49-F238E27FC236}">
              <a16:creationId xmlns:a16="http://schemas.microsoft.com/office/drawing/2014/main" id="{00000000-0008-0000-0800-00009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08" name="Text Box 6">
          <a:extLst>
            <a:ext uri="{FF2B5EF4-FFF2-40B4-BE49-F238E27FC236}">
              <a16:creationId xmlns:a16="http://schemas.microsoft.com/office/drawing/2014/main" id="{00000000-0008-0000-0800-00009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09" name="Text Box 4">
          <a:extLst>
            <a:ext uri="{FF2B5EF4-FFF2-40B4-BE49-F238E27FC236}">
              <a16:creationId xmlns:a16="http://schemas.microsoft.com/office/drawing/2014/main" id="{00000000-0008-0000-0800-00009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10" name="Text Box 6">
          <a:extLst>
            <a:ext uri="{FF2B5EF4-FFF2-40B4-BE49-F238E27FC236}">
              <a16:creationId xmlns:a16="http://schemas.microsoft.com/office/drawing/2014/main" id="{00000000-0008-0000-0800-00009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11" name="Text Box 4">
          <a:extLst>
            <a:ext uri="{FF2B5EF4-FFF2-40B4-BE49-F238E27FC236}">
              <a16:creationId xmlns:a16="http://schemas.microsoft.com/office/drawing/2014/main" id="{00000000-0008-0000-0800-00009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12" name="Text Box 6">
          <a:extLst>
            <a:ext uri="{FF2B5EF4-FFF2-40B4-BE49-F238E27FC236}">
              <a16:creationId xmlns:a16="http://schemas.microsoft.com/office/drawing/2014/main" id="{00000000-0008-0000-0800-00009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413" name="Text Box 4">
          <a:extLst>
            <a:ext uri="{FF2B5EF4-FFF2-40B4-BE49-F238E27FC236}">
              <a16:creationId xmlns:a16="http://schemas.microsoft.com/office/drawing/2014/main" id="{00000000-0008-0000-0800-00009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414" name="Text Box 6">
          <a:extLst>
            <a:ext uri="{FF2B5EF4-FFF2-40B4-BE49-F238E27FC236}">
              <a16:creationId xmlns:a16="http://schemas.microsoft.com/office/drawing/2014/main" id="{00000000-0008-0000-0800-00009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415" name="Text Box 6">
          <a:extLst>
            <a:ext uri="{FF2B5EF4-FFF2-40B4-BE49-F238E27FC236}">
              <a16:creationId xmlns:a16="http://schemas.microsoft.com/office/drawing/2014/main" id="{00000000-0008-0000-0800-00009F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16" name="Text Box 4">
          <a:extLst>
            <a:ext uri="{FF2B5EF4-FFF2-40B4-BE49-F238E27FC236}">
              <a16:creationId xmlns:a16="http://schemas.microsoft.com/office/drawing/2014/main" id="{00000000-0008-0000-0800-0000A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17" name="Text Box 6">
          <a:extLst>
            <a:ext uri="{FF2B5EF4-FFF2-40B4-BE49-F238E27FC236}">
              <a16:creationId xmlns:a16="http://schemas.microsoft.com/office/drawing/2014/main" id="{00000000-0008-0000-0800-0000A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418" name="Text Box 6">
          <a:extLst>
            <a:ext uri="{FF2B5EF4-FFF2-40B4-BE49-F238E27FC236}">
              <a16:creationId xmlns:a16="http://schemas.microsoft.com/office/drawing/2014/main" id="{00000000-0008-0000-0800-0000A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419" name="Text Box 4">
          <a:extLst>
            <a:ext uri="{FF2B5EF4-FFF2-40B4-BE49-F238E27FC236}">
              <a16:creationId xmlns:a16="http://schemas.microsoft.com/office/drawing/2014/main" id="{00000000-0008-0000-0800-0000A3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420" name="Text Box 6">
          <a:extLst>
            <a:ext uri="{FF2B5EF4-FFF2-40B4-BE49-F238E27FC236}">
              <a16:creationId xmlns:a16="http://schemas.microsoft.com/office/drawing/2014/main" id="{00000000-0008-0000-0800-0000A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21" name="Text Box 4">
          <a:extLst>
            <a:ext uri="{FF2B5EF4-FFF2-40B4-BE49-F238E27FC236}">
              <a16:creationId xmlns:a16="http://schemas.microsoft.com/office/drawing/2014/main" id="{00000000-0008-0000-0800-0000A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22" name="Text Box 6">
          <a:extLst>
            <a:ext uri="{FF2B5EF4-FFF2-40B4-BE49-F238E27FC236}">
              <a16:creationId xmlns:a16="http://schemas.microsoft.com/office/drawing/2014/main" id="{00000000-0008-0000-0800-0000A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23" name="Text Box 4">
          <a:extLst>
            <a:ext uri="{FF2B5EF4-FFF2-40B4-BE49-F238E27FC236}">
              <a16:creationId xmlns:a16="http://schemas.microsoft.com/office/drawing/2014/main" id="{00000000-0008-0000-0800-0000A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24" name="Text Box 6">
          <a:extLst>
            <a:ext uri="{FF2B5EF4-FFF2-40B4-BE49-F238E27FC236}">
              <a16:creationId xmlns:a16="http://schemas.microsoft.com/office/drawing/2014/main" id="{00000000-0008-0000-0800-0000A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25" name="Text Box 4">
          <a:extLst>
            <a:ext uri="{FF2B5EF4-FFF2-40B4-BE49-F238E27FC236}">
              <a16:creationId xmlns:a16="http://schemas.microsoft.com/office/drawing/2014/main" id="{00000000-0008-0000-0800-0000A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26" name="Text Box 6">
          <a:extLst>
            <a:ext uri="{FF2B5EF4-FFF2-40B4-BE49-F238E27FC236}">
              <a16:creationId xmlns:a16="http://schemas.microsoft.com/office/drawing/2014/main" id="{00000000-0008-0000-0800-0000A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27" name="Text Box 4">
          <a:extLst>
            <a:ext uri="{FF2B5EF4-FFF2-40B4-BE49-F238E27FC236}">
              <a16:creationId xmlns:a16="http://schemas.microsoft.com/office/drawing/2014/main" id="{00000000-0008-0000-0800-0000A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28" name="Text Box 6">
          <a:extLst>
            <a:ext uri="{FF2B5EF4-FFF2-40B4-BE49-F238E27FC236}">
              <a16:creationId xmlns:a16="http://schemas.microsoft.com/office/drawing/2014/main" id="{00000000-0008-0000-0800-0000A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429" name="Text Box 4">
          <a:extLst>
            <a:ext uri="{FF2B5EF4-FFF2-40B4-BE49-F238E27FC236}">
              <a16:creationId xmlns:a16="http://schemas.microsoft.com/office/drawing/2014/main" id="{00000000-0008-0000-0800-0000A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430" name="Text Box 6">
          <a:extLst>
            <a:ext uri="{FF2B5EF4-FFF2-40B4-BE49-F238E27FC236}">
              <a16:creationId xmlns:a16="http://schemas.microsoft.com/office/drawing/2014/main" id="{00000000-0008-0000-0800-0000A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431" name="Text Box 4">
          <a:extLst>
            <a:ext uri="{FF2B5EF4-FFF2-40B4-BE49-F238E27FC236}">
              <a16:creationId xmlns:a16="http://schemas.microsoft.com/office/drawing/2014/main" id="{00000000-0008-0000-0800-0000A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432" name="Text Box 6">
          <a:extLst>
            <a:ext uri="{FF2B5EF4-FFF2-40B4-BE49-F238E27FC236}">
              <a16:creationId xmlns:a16="http://schemas.microsoft.com/office/drawing/2014/main" id="{00000000-0008-0000-0800-0000B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33" name="Text Box 4">
          <a:extLst>
            <a:ext uri="{FF2B5EF4-FFF2-40B4-BE49-F238E27FC236}">
              <a16:creationId xmlns:a16="http://schemas.microsoft.com/office/drawing/2014/main" id="{00000000-0008-0000-0800-0000B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34" name="Text Box 6">
          <a:extLst>
            <a:ext uri="{FF2B5EF4-FFF2-40B4-BE49-F238E27FC236}">
              <a16:creationId xmlns:a16="http://schemas.microsoft.com/office/drawing/2014/main" id="{00000000-0008-0000-0800-0000B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435" name="Text Box 4">
          <a:extLst>
            <a:ext uri="{FF2B5EF4-FFF2-40B4-BE49-F238E27FC236}">
              <a16:creationId xmlns:a16="http://schemas.microsoft.com/office/drawing/2014/main" id="{00000000-0008-0000-0800-0000B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436" name="Text Box 6">
          <a:extLst>
            <a:ext uri="{FF2B5EF4-FFF2-40B4-BE49-F238E27FC236}">
              <a16:creationId xmlns:a16="http://schemas.microsoft.com/office/drawing/2014/main" id="{00000000-0008-0000-0800-0000B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437" name="Text Box 4">
          <a:extLst>
            <a:ext uri="{FF2B5EF4-FFF2-40B4-BE49-F238E27FC236}">
              <a16:creationId xmlns:a16="http://schemas.microsoft.com/office/drawing/2014/main" id="{00000000-0008-0000-0800-0000B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438" name="Text Box 6">
          <a:extLst>
            <a:ext uri="{FF2B5EF4-FFF2-40B4-BE49-F238E27FC236}">
              <a16:creationId xmlns:a16="http://schemas.microsoft.com/office/drawing/2014/main" id="{00000000-0008-0000-0800-0000B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39" name="Text Box 4">
          <a:extLst>
            <a:ext uri="{FF2B5EF4-FFF2-40B4-BE49-F238E27FC236}">
              <a16:creationId xmlns:a16="http://schemas.microsoft.com/office/drawing/2014/main" id="{00000000-0008-0000-0800-0000B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40" name="Text Box 6">
          <a:extLst>
            <a:ext uri="{FF2B5EF4-FFF2-40B4-BE49-F238E27FC236}">
              <a16:creationId xmlns:a16="http://schemas.microsoft.com/office/drawing/2014/main" id="{00000000-0008-0000-0800-0000B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441" name="Text Box 4">
          <a:extLst>
            <a:ext uri="{FF2B5EF4-FFF2-40B4-BE49-F238E27FC236}">
              <a16:creationId xmlns:a16="http://schemas.microsoft.com/office/drawing/2014/main" id="{00000000-0008-0000-0800-0000B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442" name="Text Box 6">
          <a:extLst>
            <a:ext uri="{FF2B5EF4-FFF2-40B4-BE49-F238E27FC236}">
              <a16:creationId xmlns:a16="http://schemas.microsoft.com/office/drawing/2014/main" id="{00000000-0008-0000-0800-0000BA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443" name="Text Box 4">
          <a:extLst>
            <a:ext uri="{FF2B5EF4-FFF2-40B4-BE49-F238E27FC236}">
              <a16:creationId xmlns:a16="http://schemas.microsoft.com/office/drawing/2014/main" id="{00000000-0008-0000-0800-0000B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444" name="Text Box 6">
          <a:extLst>
            <a:ext uri="{FF2B5EF4-FFF2-40B4-BE49-F238E27FC236}">
              <a16:creationId xmlns:a16="http://schemas.microsoft.com/office/drawing/2014/main" id="{00000000-0008-0000-0800-0000B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45" name="Text Box 4">
          <a:extLst>
            <a:ext uri="{FF2B5EF4-FFF2-40B4-BE49-F238E27FC236}">
              <a16:creationId xmlns:a16="http://schemas.microsoft.com/office/drawing/2014/main" id="{00000000-0008-0000-0800-0000B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46" name="Text Box 6">
          <a:extLst>
            <a:ext uri="{FF2B5EF4-FFF2-40B4-BE49-F238E27FC236}">
              <a16:creationId xmlns:a16="http://schemas.microsoft.com/office/drawing/2014/main" id="{00000000-0008-0000-0800-0000B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47" name="Text Box 4">
          <a:extLst>
            <a:ext uri="{FF2B5EF4-FFF2-40B4-BE49-F238E27FC236}">
              <a16:creationId xmlns:a16="http://schemas.microsoft.com/office/drawing/2014/main" id="{00000000-0008-0000-0800-0000B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48" name="Text Box 6">
          <a:extLst>
            <a:ext uri="{FF2B5EF4-FFF2-40B4-BE49-F238E27FC236}">
              <a16:creationId xmlns:a16="http://schemas.microsoft.com/office/drawing/2014/main" id="{00000000-0008-0000-0800-0000C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449" name="Text Box 4">
          <a:extLst>
            <a:ext uri="{FF2B5EF4-FFF2-40B4-BE49-F238E27FC236}">
              <a16:creationId xmlns:a16="http://schemas.microsoft.com/office/drawing/2014/main" id="{00000000-0008-0000-0800-0000C1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450" name="Text Box 6">
          <a:extLst>
            <a:ext uri="{FF2B5EF4-FFF2-40B4-BE49-F238E27FC236}">
              <a16:creationId xmlns:a16="http://schemas.microsoft.com/office/drawing/2014/main" id="{00000000-0008-0000-0800-0000C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51" name="Text Box 4">
          <a:extLst>
            <a:ext uri="{FF2B5EF4-FFF2-40B4-BE49-F238E27FC236}">
              <a16:creationId xmlns:a16="http://schemas.microsoft.com/office/drawing/2014/main" id="{00000000-0008-0000-0800-0000C3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52" name="Text Box 6">
          <a:extLst>
            <a:ext uri="{FF2B5EF4-FFF2-40B4-BE49-F238E27FC236}">
              <a16:creationId xmlns:a16="http://schemas.microsoft.com/office/drawing/2014/main" id="{00000000-0008-0000-0800-0000C4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53" name="Text Box 4">
          <a:extLst>
            <a:ext uri="{FF2B5EF4-FFF2-40B4-BE49-F238E27FC236}">
              <a16:creationId xmlns:a16="http://schemas.microsoft.com/office/drawing/2014/main" id="{00000000-0008-0000-0800-0000C5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54" name="Text Box 6">
          <a:extLst>
            <a:ext uri="{FF2B5EF4-FFF2-40B4-BE49-F238E27FC236}">
              <a16:creationId xmlns:a16="http://schemas.microsoft.com/office/drawing/2014/main" id="{00000000-0008-0000-0800-0000C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455" name="Text Box 4">
          <a:extLst>
            <a:ext uri="{FF2B5EF4-FFF2-40B4-BE49-F238E27FC236}">
              <a16:creationId xmlns:a16="http://schemas.microsoft.com/office/drawing/2014/main" id="{00000000-0008-0000-0800-0000C7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456" name="Text Box 6">
          <a:extLst>
            <a:ext uri="{FF2B5EF4-FFF2-40B4-BE49-F238E27FC236}">
              <a16:creationId xmlns:a16="http://schemas.microsoft.com/office/drawing/2014/main" id="{00000000-0008-0000-0800-0000C8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57" name="Text Box 4">
          <a:extLst>
            <a:ext uri="{FF2B5EF4-FFF2-40B4-BE49-F238E27FC236}">
              <a16:creationId xmlns:a16="http://schemas.microsoft.com/office/drawing/2014/main" id="{00000000-0008-0000-0800-0000C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58" name="Text Box 6">
          <a:extLst>
            <a:ext uri="{FF2B5EF4-FFF2-40B4-BE49-F238E27FC236}">
              <a16:creationId xmlns:a16="http://schemas.microsoft.com/office/drawing/2014/main" id="{00000000-0008-0000-0800-0000C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459" name="Text Box 4">
          <a:extLst>
            <a:ext uri="{FF2B5EF4-FFF2-40B4-BE49-F238E27FC236}">
              <a16:creationId xmlns:a16="http://schemas.microsoft.com/office/drawing/2014/main" id="{00000000-0008-0000-0800-0000CB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460" name="Text Box 6">
          <a:extLst>
            <a:ext uri="{FF2B5EF4-FFF2-40B4-BE49-F238E27FC236}">
              <a16:creationId xmlns:a16="http://schemas.microsoft.com/office/drawing/2014/main" id="{00000000-0008-0000-0800-0000CC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61" name="Text Box 4">
          <a:extLst>
            <a:ext uri="{FF2B5EF4-FFF2-40B4-BE49-F238E27FC236}">
              <a16:creationId xmlns:a16="http://schemas.microsoft.com/office/drawing/2014/main" id="{00000000-0008-0000-0800-0000C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62" name="Text Box 6">
          <a:extLst>
            <a:ext uri="{FF2B5EF4-FFF2-40B4-BE49-F238E27FC236}">
              <a16:creationId xmlns:a16="http://schemas.microsoft.com/office/drawing/2014/main" id="{00000000-0008-0000-0800-0000CE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463" name="Text Box 4">
          <a:extLst>
            <a:ext uri="{FF2B5EF4-FFF2-40B4-BE49-F238E27FC236}">
              <a16:creationId xmlns:a16="http://schemas.microsoft.com/office/drawing/2014/main" id="{00000000-0008-0000-0800-0000CF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464" name="Text Box 6">
          <a:extLst>
            <a:ext uri="{FF2B5EF4-FFF2-40B4-BE49-F238E27FC236}">
              <a16:creationId xmlns:a16="http://schemas.microsoft.com/office/drawing/2014/main" id="{00000000-0008-0000-0800-0000D0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65" name="Text Box 4">
          <a:extLst>
            <a:ext uri="{FF2B5EF4-FFF2-40B4-BE49-F238E27FC236}">
              <a16:creationId xmlns:a16="http://schemas.microsoft.com/office/drawing/2014/main" id="{00000000-0008-0000-0800-0000D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66" name="Text Box 6">
          <a:extLst>
            <a:ext uri="{FF2B5EF4-FFF2-40B4-BE49-F238E27FC236}">
              <a16:creationId xmlns:a16="http://schemas.microsoft.com/office/drawing/2014/main" id="{00000000-0008-0000-0800-0000D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467" name="Text Box 4">
          <a:extLst>
            <a:ext uri="{FF2B5EF4-FFF2-40B4-BE49-F238E27FC236}">
              <a16:creationId xmlns:a16="http://schemas.microsoft.com/office/drawing/2014/main" id="{00000000-0008-0000-0800-0000D3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468" name="Text Box 6">
          <a:extLst>
            <a:ext uri="{FF2B5EF4-FFF2-40B4-BE49-F238E27FC236}">
              <a16:creationId xmlns:a16="http://schemas.microsoft.com/office/drawing/2014/main" id="{00000000-0008-0000-0800-0000D4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469" name="Text Box 6">
          <a:extLst>
            <a:ext uri="{FF2B5EF4-FFF2-40B4-BE49-F238E27FC236}">
              <a16:creationId xmlns:a16="http://schemas.microsoft.com/office/drawing/2014/main" id="{00000000-0008-0000-0800-0000D5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70" name="Text Box 4">
          <a:extLst>
            <a:ext uri="{FF2B5EF4-FFF2-40B4-BE49-F238E27FC236}">
              <a16:creationId xmlns:a16="http://schemas.microsoft.com/office/drawing/2014/main" id="{00000000-0008-0000-0800-0000D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71" name="Text Box 6">
          <a:extLst>
            <a:ext uri="{FF2B5EF4-FFF2-40B4-BE49-F238E27FC236}">
              <a16:creationId xmlns:a16="http://schemas.microsoft.com/office/drawing/2014/main" id="{00000000-0008-0000-0800-0000D7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472" name="Text Box 4">
          <a:extLst>
            <a:ext uri="{FF2B5EF4-FFF2-40B4-BE49-F238E27FC236}">
              <a16:creationId xmlns:a16="http://schemas.microsoft.com/office/drawing/2014/main" id="{00000000-0008-0000-0800-0000D8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473" name="Text Box 6">
          <a:extLst>
            <a:ext uri="{FF2B5EF4-FFF2-40B4-BE49-F238E27FC236}">
              <a16:creationId xmlns:a16="http://schemas.microsoft.com/office/drawing/2014/main" id="{00000000-0008-0000-0800-0000D9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474" name="Text Box 4">
          <a:extLst>
            <a:ext uri="{FF2B5EF4-FFF2-40B4-BE49-F238E27FC236}">
              <a16:creationId xmlns:a16="http://schemas.microsoft.com/office/drawing/2014/main" id="{00000000-0008-0000-0800-0000DA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475" name="Text Box 6">
          <a:extLst>
            <a:ext uri="{FF2B5EF4-FFF2-40B4-BE49-F238E27FC236}">
              <a16:creationId xmlns:a16="http://schemas.microsoft.com/office/drawing/2014/main" id="{00000000-0008-0000-0800-0000DB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76" name="Text Box 4">
          <a:extLst>
            <a:ext uri="{FF2B5EF4-FFF2-40B4-BE49-F238E27FC236}">
              <a16:creationId xmlns:a16="http://schemas.microsoft.com/office/drawing/2014/main" id="{00000000-0008-0000-0800-0000D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77" name="Text Box 6">
          <a:extLst>
            <a:ext uri="{FF2B5EF4-FFF2-40B4-BE49-F238E27FC236}">
              <a16:creationId xmlns:a16="http://schemas.microsoft.com/office/drawing/2014/main" id="{00000000-0008-0000-0800-0000D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478" name="Text Box 4">
          <a:extLst>
            <a:ext uri="{FF2B5EF4-FFF2-40B4-BE49-F238E27FC236}">
              <a16:creationId xmlns:a16="http://schemas.microsoft.com/office/drawing/2014/main" id="{00000000-0008-0000-0800-0000DE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479" name="Text Box 6">
          <a:extLst>
            <a:ext uri="{FF2B5EF4-FFF2-40B4-BE49-F238E27FC236}">
              <a16:creationId xmlns:a16="http://schemas.microsoft.com/office/drawing/2014/main" id="{00000000-0008-0000-0800-0000DF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80" name="Text Box 4">
          <a:extLst>
            <a:ext uri="{FF2B5EF4-FFF2-40B4-BE49-F238E27FC236}">
              <a16:creationId xmlns:a16="http://schemas.microsoft.com/office/drawing/2014/main" id="{00000000-0008-0000-0800-0000E0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81" name="Text Box 6">
          <a:extLst>
            <a:ext uri="{FF2B5EF4-FFF2-40B4-BE49-F238E27FC236}">
              <a16:creationId xmlns:a16="http://schemas.microsoft.com/office/drawing/2014/main" id="{00000000-0008-0000-0800-0000E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482" name="Text Box 4">
          <a:extLst>
            <a:ext uri="{FF2B5EF4-FFF2-40B4-BE49-F238E27FC236}">
              <a16:creationId xmlns:a16="http://schemas.microsoft.com/office/drawing/2014/main" id="{00000000-0008-0000-0800-0000E2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483" name="Text Box 6">
          <a:extLst>
            <a:ext uri="{FF2B5EF4-FFF2-40B4-BE49-F238E27FC236}">
              <a16:creationId xmlns:a16="http://schemas.microsoft.com/office/drawing/2014/main" id="{00000000-0008-0000-0800-0000E3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84" name="Text Box 4">
          <a:extLst>
            <a:ext uri="{FF2B5EF4-FFF2-40B4-BE49-F238E27FC236}">
              <a16:creationId xmlns:a16="http://schemas.microsoft.com/office/drawing/2014/main" id="{00000000-0008-0000-0800-0000E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485" name="Text Box 6">
          <a:extLst>
            <a:ext uri="{FF2B5EF4-FFF2-40B4-BE49-F238E27FC236}">
              <a16:creationId xmlns:a16="http://schemas.microsoft.com/office/drawing/2014/main" id="{00000000-0008-0000-0800-0000E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486" name="Text Box 4">
          <a:extLst>
            <a:ext uri="{FF2B5EF4-FFF2-40B4-BE49-F238E27FC236}">
              <a16:creationId xmlns:a16="http://schemas.microsoft.com/office/drawing/2014/main" id="{00000000-0008-0000-0800-0000E6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487" name="Text Box 6">
          <a:extLst>
            <a:ext uri="{FF2B5EF4-FFF2-40B4-BE49-F238E27FC236}">
              <a16:creationId xmlns:a16="http://schemas.microsoft.com/office/drawing/2014/main" id="{00000000-0008-0000-0800-0000E7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488" name="Text Box 6">
          <a:extLst>
            <a:ext uri="{FF2B5EF4-FFF2-40B4-BE49-F238E27FC236}">
              <a16:creationId xmlns:a16="http://schemas.microsoft.com/office/drawing/2014/main" id="{00000000-0008-0000-0800-0000E8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89" name="Text Box 4">
          <a:extLst>
            <a:ext uri="{FF2B5EF4-FFF2-40B4-BE49-F238E27FC236}">
              <a16:creationId xmlns:a16="http://schemas.microsoft.com/office/drawing/2014/main" id="{00000000-0008-0000-0800-0000E9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490" name="Text Box 6">
          <a:extLst>
            <a:ext uri="{FF2B5EF4-FFF2-40B4-BE49-F238E27FC236}">
              <a16:creationId xmlns:a16="http://schemas.microsoft.com/office/drawing/2014/main" id="{00000000-0008-0000-0800-0000EA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491" name="Text Box 4">
          <a:extLst>
            <a:ext uri="{FF2B5EF4-FFF2-40B4-BE49-F238E27FC236}">
              <a16:creationId xmlns:a16="http://schemas.microsoft.com/office/drawing/2014/main" id="{00000000-0008-0000-0800-0000EB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492" name="Text Box 6">
          <a:extLst>
            <a:ext uri="{FF2B5EF4-FFF2-40B4-BE49-F238E27FC236}">
              <a16:creationId xmlns:a16="http://schemas.microsoft.com/office/drawing/2014/main" id="{00000000-0008-0000-0800-0000EC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93" name="Text Box 4">
          <a:extLst>
            <a:ext uri="{FF2B5EF4-FFF2-40B4-BE49-F238E27FC236}">
              <a16:creationId xmlns:a16="http://schemas.microsoft.com/office/drawing/2014/main" id="{00000000-0008-0000-0800-0000ED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94" name="Text Box 6">
          <a:extLst>
            <a:ext uri="{FF2B5EF4-FFF2-40B4-BE49-F238E27FC236}">
              <a16:creationId xmlns:a16="http://schemas.microsoft.com/office/drawing/2014/main" id="{00000000-0008-0000-0800-0000E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95" name="Text Box 4">
          <a:extLst>
            <a:ext uri="{FF2B5EF4-FFF2-40B4-BE49-F238E27FC236}">
              <a16:creationId xmlns:a16="http://schemas.microsoft.com/office/drawing/2014/main" id="{00000000-0008-0000-0800-0000E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96" name="Text Box 6">
          <a:extLst>
            <a:ext uri="{FF2B5EF4-FFF2-40B4-BE49-F238E27FC236}">
              <a16:creationId xmlns:a16="http://schemas.microsoft.com/office/drawing/2014/main" id="{00000000-0008-0000-0800-0000F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97" name="Text Box 4">
          <a:extLst>
            <a:ext uri="{FF2B5EF4-FFF2-40B4-BE49-F238E27FC236}">
              <a16:creationId xmlns:a16="http://schemas.microsoft.com/office/drawing/2014/main" id="{00000000-0008-0000-0800-0000F1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498" name="Text Box 6">
          <a:extLst>
            <a:ext uri="{FF2B5EF4-FFF2-40B4-BE49-F238E27FC236}">
              <a16:creationId xmlns:a16="http://schemas.microsoft.com/office/drawing/2014/main" id="{00000000-0008-0000-0800-0000F2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499" name="Text Box 4">
          <a:extLst>
            <a:ext uri="{FF2B5EF4-FFF2-40B4-BE49-F238E27FC236}">
              <a16:creationId xmlns:a16="http://schemas.microsoft.com/office/drawing/2014/main" id="{00000000-0008-0000-0800-0000F3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500" name="Text Box 6">
          <a:extLst>
            <a:ext uri="{FF2B5EF4-FFF2-40B4-BE49-F238E27FC236}">
              <a16:creationId xmlns:a16="http://schemas.microsoft.com/office/drawing/2014/main" id="{00000000-0008-0000-0800-0000F4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501" name="Text Box 4">
          <a:extLst>
            <a:ext uri="{FF2B5EF4-FFF2-40B4-BE49-F238E27FC236}">
              <a16:creationId xmlns:a16="http://schemas.microsoft.com/office/drawing/2014/main" id="{00000000-0008-0000-0800-0000F5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502" name="Text Box 6">
          <a:extLst>
            <a:ext uri="{FF2B5EF4-FFF2-40B4-BE49-F238E27FC236}">
              <a16:creationId xmlns:a16="http://schemas.microsoft.com/office/drawing/2014/main" id="{00000000-0008-0000-0800-0000F6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503" name="Text Box 4">
          <a:extLst>
            <a:ext uri="{FF2B5EF4-FFF2-40B4-BE49-F238E27FC236}">
              <a16:creationId xmlns:a16="http://schemas.microsoft.com/office/drawing/2014/main" id="{00000000-0008-0000-0800-0000F7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504" name="Text Box 6">
          <a:extLst>
            <a:ext uri="{FF2B5EF4-FFF2-40B4-BE49-F238E27FC236}">
              <a16:creationId xmlns:a16="http://schemas.microsoft.com/office/drawing/2014/main" id="{00000000-0008-0000-0800-0000F8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505" name="Text Box 4">
          <a:extLst>
            <a:ext uri="{FF2B5EF4-FFF2-40B4-BE49-F238E27FC236}">
              <a16:creationId xmlns:a16="http://schemas.microsoft.com/office/drawing/2014/main" id="{00000000-0008-0000-0800-0000F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506" name="Text Box 6">
          <a:extLst>
            <a:ext uri="{FF2B5EF4-FFF2-40B4-BE49-F238E27FC236}">
              <a16:creationId xmlns:a16="http://schemas.microsoft.com/office/drawing/2014/main" id="{00000000-0008-0000-0800-0000F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507" name="Text Box 4">
          <a:extLst>
            <a:ext uri="{FF2B5EF4-FFF2-40B4-BE49-F238E27FC236}">
              <a16:creationId xmlns:a16="http://schemas.microsoft.com/office/drawing/2014/main" id="{00000000-0008-0000-0800-0000FB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508" name="Text Box 6">
          <a:extLst>
            <a:ext uri="{FF2B5EF4-FFF2-40B4-BE49-F238E27FC236}">
              <a16:creationId xmlns:a16="http://schemas.microsoft.com/office/drawing/2014/main" id="{00000000-0008-0000-0800-0000FC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509" name="Text Box 4">
          <a:extLst>
            <a:ext uri="{FF2B5EF4-FFF2-40B4-BE49-F238E27FC236}">
              <a16:creationId xmlns:a16="http://schemas.microsoft.com/office/drawing/2014/main" id="{00000000-0008-0000-0800-0000FD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510" name="Text Box 6">
          <a:extLst>
            <a:ext uri="{FF2B5EF4-FFF2-40B4-BE49-F238E27FC236}">
              <a16:creationId xmlns:a16="http://schemas.microsoft.com/office/drawing/2014/main" id="{00000000-0008-0000-0800-0000FE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11" name="Text Box 4">
          <a:extLst>
            <a:ext uri="{FF2B5EF4-FFF2-40B4-BE49-F238E27FC236}">
              <a16:creationId xmlns:a16="http://schemas.microsoft.com/office/drawing/2014/main" id="{00000000-0008-0000-0800-0000FF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12" name="Text Box 6">
          <a:extLst>
            <a:ext uri="{FF2B5EF4-FFF2-40B4-BE49-F238E27FC236}">
              <a16:creationId xmlns:a16="http://schemas.microsoft.com/office/drawing/2014/main" id="{00000000-0008-0000-0800-00000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13" name="Text Box 4">
          <a:extLst>
            <a:ext uri="{FF2B5EF4-FFF2-40B4-BE49-F238E27FC236}">
              <a16:creationId xmlns:a16="http://schemas.microsoft.com/office/drawing/2014/main" id="{00000000-0008-0000-0800-00000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14" name="Text Box 6">
          <a:extLst>
            <a:ext uri="{FF2B5EF4-FFF2-40B4-BE49-F238E27FC236}">
              <a16:creationId xmlns:a16="http://schemas.microsoft.com/office/drawing/2014/main" id="{00000000-0008-0000-0800-00000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515" name="Text Box 4">
          <a:extLst>
            <a:ext uri="{FF2B5EF4-FFF2-40B4-BE49-F238E27FC236}">
              <a16:creationId xmlns:a16="http://schemas.microsoft.com/office/drawing/2014/main" id="{00000000-0008-0000-0800-000003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516" name="Text Box 6">
          <a:extLst>
            <a:ext uri="{FF2B5EF4-FFF2-40B4-BE49-F238E27FC236}">
              <a16:creationId xmlns:a16="http://schemas.microsoft.com/office/drawing/2014/main" id="{00000000-0008-0000-0800-000004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17" name="Text Box 4">
          <a:extLst>
            <a:ext uri="{FF2B5EF4-FFF2-40B4-BE49-F238E27FC236}">
              <a16:creationId xmlns:a16="http://schemas.microsoft.com/office/drawing/2014/main" id="{00000000-0008-0000-0800-000005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18" name="Text Box 6">
          <a:extLst>
            <a:ext uri="{FF2B5EF4-FFF2-40B4-BE49-F238E27FC236}">
              <a16:creationId xmlns:a16="http://schemas.microsoft.com/office/drawing/2014/main" id="{00000000-0008-0000-0800-000006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19" name="Text Box 4">
          <a:extLst>
            <a:ext uri="{FF2B5EF4-FFF2-40B4-BE49-F238E27FC236}">
              <a16:creationId xmlns:a16="http://schemas.microsoft.com/office/drawing/2014/main" id="{00000000-0008-0000-0800-00000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20" name="Text Box 6">
          <a:extLst>
            <a:ext uri="{FF2B5EF4-FFF2-40B4-BE49-F238E27FC236}">
              <a16:creationId xmlns:a16="http://schemas.microsoft.com/office/drawing/2014/main" id="{00000000-0008-0000-0800-00000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521" name="Text Box 4">
          <a:extLst>
            <a:ext uri="{FF2B5EF4-FFF2-40B4-BE49-F238E27FC236}">
              <a16:creationId xmlns:a16="http://schemas.microsoft.com/office/drawing/2014/main" id="{00000000-0008-0000-0800-000009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522" name="Text Box 6">
          <a:extLst>
            <a:ext uri="{FF2B5EF4-FFF2-40B4-BE49-F238E27FC236}">
              <a16:creationId xmlns:a16="http://schemas.microsoft.com/office/drawing/2014/main" id="{00000000-0008-0000-0800-00000A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23" name="Text Box 4">
          <a:extLst>
            <a:ext uri="{FF2B5EF4-FFF2-40B4-BE49-F238E27FC236}">
              <a16:creationId xmlns:a16="http://schemas.microsoft.com/office/drawing/2014/main" id="{00000000-0008-0000-0800-00000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24" name="Text Box 6">
          <a:extLst>
            <a:ext uri="{FF2B5EF4-FFF2-40B4-BE49-F238E27FC236}">
              <a16:creationId xmlns:a16="http://schemas.microsoft.com/office/drawing/2014/main" id="{00000000-0008-0000-0800-00000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25" name="Text Box 4">
          <a:extLst>
            <a:ext uri="{FF2B5EF4-FFF2-40B4-BE49-F238E27FC236}">
              <a16:creationId xmlns:a16="http://schemas.microsoft.com/office/drawing/2014/main" id="{00000000-0008-0000-0800-00000D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26" name="Text Box 6">
          <a:extLst>
            <a:ext uri="{FF2B5EF4-FFF2-40B4-BE49-F238E27FC236}">
              <a16:creationId xmlns:a16="http://schemas.microsoft.com/office/drawing/2014/main" id="{00000000-0008-0000-0800-00000E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27" name="Text Box 4">
          <a:extLst>
            <a:ext uri="{FF2B5EF4-FFF2-40B4-BE49-F238E27FC236}">
              <a16:creationId xmlns:a16="http://schemas.microsoft.com/office/drawing/2014/main" id="{00000000-0008-0000-0800-00000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28" name="Text Box 6">
          <a:extLst>
            <a:ext uri="{FF2B5EF4-FFF2-40B4-BE49-F238E27FC236}">
              <a16:creationId xmlns:a16="http://schemas.microsoft.com/office/drawing/2014/main" id="{00000000-0008-0000-0800-00001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529" name="Text Box 4">
          <a:extLst>
            <a:ext uri="{FF2B5EF4-FFF2-40B4-BE49-F238E27FC236}">
              <a16:creationId xmlns:a16="http://schemas.microsoft.com/office/drawing/2014/main" id="{00000000-0008-0000-0800-000011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530" name="Text Box 6">
          <a:extLst>
            <a:ext uri="{FF2B5EF4-FFF2-40B4-BE49-F238E27FC236}">
              <a16:creationId xmlns:a16="http://schemas.microsoft.com/office/drawing/2014/main" id="{00000000-0008-0000-0800-000012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31" name="Text Box 4">
          <a:extLst>
            <a:ext uri="{FF2B5EF4-FFF2-40B4-BE49-F238E27FC236}">
              <a16:creationId xmlns:a16="http://schemas.microsoft.com/office/drawing/2014/main" id="{00000000-0008-0000-0800-00001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32" name="Text Box 6">
          <a:extLst>
            <a:ext uri="{FF2B5EF4-FFF2-40B4-BE49-F238E27FC236}">
              <a16:creationId xmlns:a16="http://schemas.microsoft.com/office/drawing/2014/main" id="{00000000-0008-0000-0800-00001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533" name="Text Box 4">
          <a:extLst>
            <a:ext uri="{FF2B5EF4-FFF2-40B4-BE49-F238E27FC236}">
              <a16:creationId xmlns:a16="http://schemas.microsoft.com/office/drawing/2014/main" id="{00000000-0008-0000-0800-000015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534" name="Text Box 6">
          <a:extLst>
            <a:ext uri="{FF2B5EF4-FFF2-40B4-BE49-F238E27FC236}">
              <a16:creationId xmlns:a16="http://schemas.microsoft.com/office/drawing/2014/main" id="{00000000-0008-0000-0800-000016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35" name="Text Box 4">
          <a:extLst>
            <a:ext uri="{FF2B5EF4-FFF2-40B4-BE49-F238E27FC236}">
              <a16:creationId xmlns:a16="http://schemas.microsoft.com/office/drawing/2014/main" id="{00000000-0008-0000-0800-00001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36" name="Text Box 6">
          <a:extLst>
            <a:ext uri="{FF2B5EF4-FFF2-40B4-BE49-F238E27FC236}">
              <a16:creationId xmlns:a16="http://schemas.microsoft.com/office/drawing/2014/main" id="{00000000-0008-0000-0800-00001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537" name="Text Box 4">
          <a:extLst>
            <a:ext uri="{FF2B5EF4-FFF2-40B4-BE49-F238E27FC236}">
              <a16:creationId xmlns:a16="http://schemas.microsoft.com/office/drawing/2014/main" id="{00000000-0008-0000-0800-000019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538" name="Text Box 6">
          <a:extLst>
            <a:ext uri="{FF2B5EF4-FFF2-40B4-BE49-F238E27FC236}">
              <a16:creationId xmlns:a16="http://schemas.microsoft.com/office/drawing/2014/main" id="{00000000-0008-0000-0800-00001A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539" name="Text Box 6">
          <a:extLst>
            <a:ext uri="{FF2B5EF4-FFF2-40B4-BE49-F238E27FC236}">
              <a16:creationId xmlns:a16="http://schemas.microsoft.com/office/drawing/2014/main" id="{00000000-0008-0000-0800-00001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540" name="Text Box 4">
          <a:extLst>
            <a:ext uri="{FF2B5EF4-FFF2-40B4-BE49-F238E27FC236}">
              <a16:creationId xmlns:a16="http://schemas.microsoft.com/office/drawing/2014/main" id="{00000000-0008-0000-0800-00001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541" name="Text Box 6">
          <a:extLst>
            <a:ext uri="{FF2B5EF4-FFF2-40B4-BE49-F238E27FC236}">
              <a16:creationId xmlns:a16="http://schemas.microsoft.com/office/drawing/2014/main" id="{00000000-0008-0000-0800-00001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42" name="Text Box 4">
          <a:extLst>
            <a:ext uri="{FF2B5EF4-FFF2-40B4-BE49-F238E27FC236}">
              <a16:creationId xmlns:a16="http://schemas.microsoft.com/office/drawing/2014/main" id="{00000000-0008-0000-0800-00001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43" name="Text Box 6">
          <a:extLst>
            <a:ext uri="{FF2B5EF4-FFF2-40B4-BE49-F238E27FC236}">
              <a16:creationId xmlns:a16="http://schemas.microsoft.com/office/drawing/2014/main" id="{00000000-0008-0000-0800-00001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44" name="Text Box 4">
          <a:extLst>
            <a:ext uri="{FF2B5EF4-FFF2-40B4-BE49-F238E27FC236}">
              <a16:creationId xmlns:a16="http://schemas.microsoft.com/office/drawing/2014/main" id="{00000000-0008-0000-0800-00002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45" name="Text Box 6">
          <a:extLst>
            <a:ext uri="{FF2B5EF4-FFF2-40B4-BE49-F238E27FC236}">
              <a16:creationId xmlns:a16="http://schemas.microsoft.com/office/drawing/2014/main" id="{00000000-0008-0000-0800-00002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46" name="Text Box 4">
          <a:extLst>
            <a:ext uri="{FF2B5EF4-FFF2-40B4-BE49-F238E27FC236}">
              <a16:creationId xmlns:a16="http://schemas.microsoft.com/office/drawing/2014/main" id="{00000000-0008-0000-0800-00002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47" name="Text Box 6">
          <a:extLst>
            <a:ext uri="{FF2B5EF4-FFF2-40B4-BE49-F238E27FC236}">
              <a16:creationId xmlns:a16="http://schemas.microsoft.com/office/drawing/2014/main" id="{00000000-0008-0000-0800-00002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548" name="Text Box 4">
          <a:extLst>
            <a:ext uri="{FF2B5EF4-FFF2-40B4-BE49-F238E27FC236}">
              <a16:creationId xmlns:a16="http://schemas.microsoft.com/office/drawing/2014/main" id="{00000000-0008-0000-0800-00002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549" name="Text Box 6">
          <a:extLst>
            <a:ext uri="{FF2B5EF4-FFF2-40B4-BE49-F238E27FC236}">
              <a16:creationId xmlns:a16="http://schemas.microsoft.com/office/drawing/2014/main" id="{00000000-0008-0000-0800-00002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50" name="Text Box 4">
          <a:extLst>
            <a:ext uri="{FF2B5EF4-FFF2-40B4-BE49-F238E27FC236}">
              <a16:creationId xmlns:a16="http://schemas.microsoft.com/office/drawing/2014/main" id="{00000000-0008-0000-0800-00002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51" name="Text Box 6">
          <a:extLst>
            <a:ext uri="{FF2B5EF4-FFF2-40B4-BE49-F238E27FC236}">
              <a16:creationId xmlns:a16="http://schemas.microsoft.com/office/drawing/2014/main" id="{00000000-0008-0000-0800-00002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552" name="Text Box 4">
          <a:extLst>
            <a:ext uri="{FF2B5EF4-FFF2-40B4-BE49-F238E27FC236}">
              <a16:creationId xmlns:a16="http://schemas.microsoft.com/office/drawing/2014/main" id="{00000000-0008-0000-0800-00002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553" name="Text Box 6">
          <a:extLst>
            <a:ext uri="{FF2B5EF4-FFF2-40B4-BE49-F238E27FC236}">
              <a16:creationId xmlns:a16="http://schemas.microsoft.com/office/drawing/2014/main" id="{00000000-0008-0000-0800-00002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554" name="Text Box 6">
          <a:extLst>
            <a:ext uri="{FF2B5EF4-FFF2-40B4-BE49-F238E27FC236}">
              <a16:creationId xmlns:a16="http://schemas.microsoft.com/office/drawing/2014/main" id="{00000000-0008-0000-0800-00002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55" name="Text Box 4">
          <a:extLst>
            <a:ext uri="{FF2B5EF4-FFF2-40B4-BE49-F238E27FC236}">
              <a16:creationId xmlns:a16="http://schemas.microsoft.com/office/drawing/2014/main" id="{00000000-0008-0000-0800-00002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56" name="Text Box 6">
          <a:extLst>
            <a:ext uri="{FF2B5EF4-FFF2-40B4-BE49-F238E27FC236}">
              <a16:creationId xmlns:a16="http://schemas.microsoft.com/office/drawing/2014/main" id="{00000000-0008-0000-0800-00002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557" name="Text Box 4">
          <a:extLst>
            <a:ext uri="{FF2B5EF4-FFF2-40B4-BE49-F238E27FC236}">
              <a16:creationId xmlns:a16="http://schemas.microsoft.com/office/drawing/2014/main" id="{00000000-0008-0000-0800-00002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558" name="Text Box 6">
          <a:extLst>
            <a:ext uri="{FF2B5EF4-FFF2-40B4-BE49-F238E27FC236}">
              <a16:creationId xmlns:a16="http://schemas.microsoft.com/office/drawing/2014/main" id="{00000000-0008-0000-0800-00002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559" name="Text Box 6">
          <a:extLst>
            <a:ext uri="{FF2B5EF4-FFF2-40B4-BE49-F238E27FC236}">
              <a16:creationId xmlns:a16="http://schemas.microsoft.com/office/drawing/2014/main" id="{00000000-0008-0000-0800-00002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560" name="Text Box 4">
          <a:extLst>
            <a:ext uri="{FF2B5EF4-FFF2-40B4-BE49-F238E27FC236}">
              <a16:creationId xmlns:a16="http://schemas.microsoft.com/office/drawing/2014/main" id="{00000000-0008-0000-0800-00003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561" name="Text Box 6">
          <a:extLst>
            <a:ext uri="{FF2B5EF4-FFF2-40B4-BE49-F238E27FC236}">
              <a16:creationId xmlns:a16="http://schemas.microsoft.com/office/drawing/2014/main" id="{00000000-0008-0000-0800-00003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135418</xdr:rowOff>
    </xdr:to>
    <xdr:sp macro="" textlink="">
      <xdr:nvSpPr>
        <xdr:cNvPr id="562" name="Text Box 4">
          <a:extLst>
            <a:ext uri="{FF2B5EF4-FFF2-40B4-BE49-F238E27FC236}">
              <a16:creationId xmlns:a16="http://schemas.microsoft.com/office/drawing/2014/main" id="{00000000-0008-0000-0800-000032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135418</xdr:rowOff>
    </xdr:to>
    <xdr:sp macro="" textlink="">
      <xdr:nvSpPr>
        <xdr:cNvPr id="563" name="Text Box 6">
          <a:extLst>
            <a:ext uri="{FF2B5EF4-FFF2-40B4-BE49-F238E27FC236}">
              <a16:creationId xmlns:a16="http://schemas.microsoft.com/office/drawing/2014/main" id="{00000000-0008-0000-0800-000033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564" name="Text Box 4">
          <a:extLst>
            <a:ext uri="{FF2B5EF4-FFF2-40B4-BE49-F238E27FC236}">
              <a16:creationId xmlns:a16="http://schemas.microsoft.com/office/drawing/2014/main" id="{00000000-0008-0000-0800-00003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565" name="Text Box 6">
          <a:extLst>
            <a:ext uri="{FF2B5EF4-FFF2-40B4-BE49-F238E27FC236}">
              <a16:creationId xmlns:a16="http://schemas.microsoft.com/office/drawing/2014/main" id="{00000000-0008-0000-0800-00003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566" name="Text Box 4">
          <a:extLst>
            <a:ext uri="{FF2B5EF4-FFF2-40B4-BE49-F238E27FC236}">
              <a16:creationId xmlns:a16="http://schemas.microsoft.com/office/drawing/2014/main" id="{00000000-0008-0000-0800-00003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567" name="Text Box 6">
          <a:extLst>
            <a:ext uri="{FF2B5EF4-FFF2-40B4-BE49-F238E27FC236}">
              <a16:creationId xmlns:a16="http://schemas.microsoft.com/office/drawing/2014/main" id="{00000000-0008-0000-0800-00003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568" name="Text Box 4">
          <a:extLst>
            <a:ext uri="{FF2B5EF4-FFF2-40B4-BE49-F238E27FC236}">
              <a16:creationId xmlns:a16="http://schemas.microsoft.com/office/drawing/2014/main" id="{00000000-0008-0000-0800-00003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569" name="Text Box 6">
          <a:extLst>
            <a:ext uri="{FF2B5EF4-FFF2-40B4-BE49-F238E27FC236}">
              <a16:creationId xmlns:a16="http://schemas.microsoft.com/office/drawing/2014/main" id="{00000000-0008-0000-0800-00003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570" name="Text Box 4">
          <a:extLst>
            <a:ext uri="{FF2B5EF4-FFF2-40B4-BE49-F238E27FC236}">
              <a16:creationId xmlns:a16="http://schemas.microsoft.com/office/drawing/2014/main" id="{00000000-0008-0000-0800-00003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571" name="Text Box 6">
          <a:extLst>
            <a:ext uri="{FF2B5EF4-FFF2-40B4-BE49-F238E27FC236}">
              <a16:creationId xmlns:a16="http://schemas.microsoft.com/office/drawing/2014/main" id="{00000000-0008-0000-0800-00003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572" name="Text Box 4">
          <a:extLst>
            <a:ext uri="{FF2B5EF4-FFF2-40B4-BE49-F238E27FC236}">
              <a16:creationId xmlns:a16="http://schemas.microsoft.com/office/drawing/2014/main" id="{00000000-0008-0000-0800-00003C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573" name="Text Box 6">
          <a:extLst>
            <a:ext uri="{FF2B5EF4-FFF2-40B4-BE49-F238E27FC236}">
              <a16:creationId xmlns:a16="http://schemas.microsoft.com/office/drawing/2014/main" id="{00000000-0008-0000-0800-00003D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574" name="Text Box 4">
          <a:extLst>
            <a:ext uri="{FF2B5EF4-FFF2-40B4-BE49-F238E27FC236}">
              <a16:creationId xmlns:a16="http://schemas.microsoft.com/office/drawing/2014/main" id="{00000000-0008-0000-0800-00003E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575" name="Text Box 6">
          <a:extLst>
            <a:ext uri="{FF2B5EF4-FFF2-40B4-BE49-F238E27FC236}">
              <a16:creationId xmlns:a16="http://schemas.microsoft.com/office/drawing/2014/main" id="{00000000-0008-0000-0800-00003F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576" name="Text Box 4">
          <a:extLst>
            <a:ext uri="{FF2B5EF4-FFF2-40B4-BE49-F238E27FC236}">
              <a16:creationId xmlns:a16="http://schemas.microsoft.com/office/drawing/2014/main" id="{00000000-0008-0000-0800-000040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577" name="Text Box 6">
          <a:extLst>
            <a:ext uri="{FF2B5EF4-FFF2-40B4-BE49-F238E27FC236}">
              <a16:creationId xmlns:a16="http://schemas.microsoft.com/office/drawing/2014/main" id="{00000000-0008-0000-0800-000041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578" name="Text Box 4">
          <a:extLst>
            <a:ext uri="{FF2B5EF4-FFF2-40B4-BE49-F238E27FC236}">
              <a16:creationId xmlns:a16="http://schemas.microsoft.com/office/drawing/2014/main" id="{00000000-0008-0000-0800-000042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579" name="Text Box 6">
          <a:extLst>
            <a:ext uri="{FF2B5EF4-FFF2-40B4-BE49-F238E27FC236}">
              <a16:creationId xmlns:a16="http://schemas.microsoft.com/office/drawing/2014/main" id="{00000000-0008-0000-0800-000043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80" name="Text Box 4">
          <a:extLst>
            <a:ext uri="{FF2B5EF4-FFF2-40B4-BE49-F238E27FC236}">
              <a16:creationId xmlns:a16="http://schemas.microsoft.com/office/drawing/2014/main" id="{00000000-0008-0000-0800-00004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81" name="Text Box 6">
          <a:extLst>
            <a:ext uri="{FF2B5EF4-FFF2-40B4-BE49-F238E27FC236}">
              <a16:creationId xmlns:a16="http://schemas.microsoft.com/office/drawing/2014/main" id="{00000000-0008-0000-0800-00004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82" name="Text Box 4">
          <a:extLst>
            <a:ext uri="{FF2B5EF4-FFF2-40B4-BE49-F238E27FC236}">
              <a16:creationId xmlns:a16="http://schemas.microsoft.com/office/drawing/2014/main" id="{00000000-0008-0000-0800-00004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83" name="Text Box 6">
          <a:extLst>
            <a:ext uri="{FF2B5EF4-FFF2-40B4-BE49-F238E27FC236}">
              <a16:creationId xmlns:a16="http://schemas.microsoft.com/office/drawing/2014/main" id="{00000000-0008-0000-0800-000047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584" name="Text Box 4">
          <a:extLst>
            <a:ext uri="{FF2B5EF4-FFF2-40B4-BE49-F238E27FC236}">
              <a16:creationId xmlns:a16="http://schemas.microsoft.com/office/drawing/2014/main" id="{00000000-0008-0000-0800-00004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585" name="Text Box 6">
          <a:extLst>
            <a:ext uri="{FF2B5EF4-FFF2-40B4-BE49-F238E27FC236}">
              <a16:creationId xmlns:a16="http://schemas.microsoft.com/office/drawing/2014/main" id="{00000000-0008-0000-0800-00004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86" name="Text Box 4">
          <a:extLst>
            <a:ext uri="{FF2B5EF4-FFF2-40B4-BE49-F238E27FC236}">
              <a16:creationId xmlns:a16="http://schemas.microsoft.com/office/drawing/2014/main" id="{00000000-0008-0000-0800-00004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87" name="Text Box 6">
          <a:extLst>
            <a:ext uri="{FF2B5EF4-FFF2-40B4-BE49-F238E27FC236}">
              <a16:creationId xmlns:a16="http://schemas.microsoft.com/office/drawing/2014/main" id="{00000000-0008-0000-0800-00004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88" name="Text Box 4">
          <a:extLst>
            <a:ext uri="{FF2B5EF4-FFF2-40B4-BE49-F238E27FC236}">
              <a16:creationId xmlns:a16="http://schemas.microsoft.com/office/drawing/2014/main" id="{00000000-0008-0000-0800-00004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589" name="Text Box 6">
          <a:extLst>
            <a:ext uri="{FF2B5EF4-FFF2-40B4-BE49-F238E27FC236}">
              <a16:creationId xmlns:a16="http://schemas.microsoft.com/office/drawing/2014/main" id="{00000000-0008-0000-0800-00004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590" name="Text Box 4">
          <a:extLst>
            <a:ext uri="{FF2B5EF4-FFF2-40B4-BE49-F238E27FC236}">
              <a16:creationId xmlns:a16="http://schemas.microsoft.com/office/drawing/2014/main" id="{00000000-0008-0000-0800-00004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591" name="Text Box 6">
          <a:extLst>
            <a:ext uri="{FF2B5EF4-FFF2-40B4-BE49-F238E27FC236}">
              <a16:creationId xmlns:a16="http://schemas.microsoft.com/office/drawing/2014/main" id="{00000000-0008-0000-0800-00004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92" name="Text Box 4">
          <a:extLst>
            <a:ext uri="{FF2B5EF4-FFF2-40B4-BE49-F238E27FC236}">
              <a16:creationId xmlns:a16="http://schemas.microsoft.com/office/drawing/2014/main" id="{00000000-0008-0000-0800-00005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93" name="Text Box 6">
          <a:extLst>
            <a:ext uri="{FF2B5EF4-FFF2-40B4-BE49-F238E27FC236}">
              <a16:creationId xmlns:a16="http://schemas.microsoft.com/office/drawing/2014/main" id="{00000000-0008-0000-0800-00005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94" name="Text Box 4">
          <a:extLst>
            <a:ext uri="{FF2B5EF4-FFF2-40B4-BE49-F238E27FC236}">
              <a16:creationId xmlns:a16="http://schemas.microsoft.com/office/drawing/2014/main" id="{00000000-0008-0000-0800-00005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595" name="Text Box 6">
          <a:extLst>
            <a:ext uri="{FF2B5EF4-FFF2-40B4-BE49-F238E27FC236}">
              <a16:creationId xmlns:a16="http://schemas.microsoft.com/office/drawing/2014/main" id="{00000000-0008-0000-0800-00005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96" name="Text Box 4">
          <a:extLst>
            <a:ext uri="{FF2B5EF4-FFF2-40B4-BE49-F238E27FC236}">
              <a16:creationId xmlns:a16="http://schemas.microsoft.com/office/drawing/2014/main" id="{00000000-0008-0000-0800-00005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597" name="Text Box 6">
          <a:extLst>
            <a:ext uri="{FF2B5EF4-FFF2-40B4-BE49-F238E27FC236}">
              <a16:creationId xmlns:a16="http://schemas.microsoft.com/office/drawing/2014/main" id="{00000000-0008-0000-0800-00005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598" name="Text Box 4">
          <a:extLst>
            <a:ext uri="{FF2B5EF4-FFF2-40B4-BE49-F238E27FC236}">
              <a16:creationId xmlns:a16="http://schemas.microsoft.com/office/drawing/2014/main" id="{00000000-0008-0000-0800-00005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599" name="Text Box 6">
          <a:extLst>
            <a:ext uri="{FF2B5EF4-FFF2-40B4-BE49-F238E27FC236}">
              <a16:creationId xmlns:a16="http://schemas.microsoft.com/office/drawing/2014/main" id="{00000000-0008-0000-0800-000057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00" name="Text Box 4">
          <a:extLst>
            <a:ext uri="{FF2B5EF4-FFF2-40B4-BE49-F238E27FC236}">
              <a16:creationId xmlns:a16="http://schemas.microsoft.com/office/drawing/2014/main" id="{00000000-0008-0000-0800-00005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01" name="Text Box 6">
          <a:extLst>
            <a:ext uri="{FF2B5EF4-FFF2-40B4-BE49-F238E27FC236}">
              <a16:creationId xmlns:a16="http://schemas.microsoft.com/office/drawing/2014/main" id="{00000000-0008-0000-0800-000059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602" name="Text Box 4">
          <a:extLst>
            <a:ext uri="{FF2B5EF4-FFF2-40B4-BE49-F238E27FC236}">
              <a16:creationId xmlns:a16="http://schemas.microsoft.com/office/drawing/2014/main" id="{00000000-0008-0000-0800-00005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603" name="Text Box 6">
          <a:extLst>
            <a:ext uri="{FF2B5EF4-FFF2-40B4-BE49-F238E27FC236}">
              <a16:creationId xmlns:a16="http://schemas.microsoft.com/office/drawing/2014/main" id="{00000000-0008-0000-0800-00005B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604" name="Text Box 6">
          <a:extLst>
            <a:ext uri="{FF2B5EF4-FFF2-40B4-BE49-F238E27FC236}">
              <a16:creationId xmlns:a16="http://schemas.microsoft.com/office/drawing/2014/main" id="{00000000-0008-0000-0800-00005C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05" name="Text Box 4">
          <a:extLst>
            <a:ext uri="{FF2B5EF4-FFF2-40B4-BE49-F238E27FC236}">
              <a16:creationId xmlns:a16="http://schemas.microsoft.com/office/drawing/2014/main" id="{00000000-0008-0000-0800-00005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06" name="Text Box 6">
          <a:extLst>
            <a:ext uri="{FF2B5EF4-FFF2-40B4-BE49-F238E27FC236}">
              <a16:creationId xmlns:a16="http://schemas.microsoft.com/office/drawing/2014/main" id="{00000000-0008-0000-0800-00005E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607" name="Text Box 4">
          <a:extLst>
            <a:ext uri="{FF2B5EF4-FFF2-40B4-BE49-F238E27FC236}">
              <a16:creationId xmlns:a16="http://schemas.microsoft.com/office/drawing/2014/main" id="{00000000-0008-0000-0800-00005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608" name="Text Box 6">
          <a:extLst>
            <a:ext uri="{FF2B5EF4-FFF2-40B4-BE49-F238E27FC236}">
              <a16:creationId xmlns:a16="http://schemas.microsoft.com/office/drawing/2014/main" id="{00000000-0008-0000-0800-000060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609" name="Text Box 4">
          <a:extLst>
            <a:ext uri="{FF2B5EF4-FFF2-40B4-BE49-F238E27FC236}">
              <a16:creationId xmlns:a16="http://schemas.microsoft.com/office/drawing/2014/main" id="{00000000-0008-0000-0800-00006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610" name="Text Box 6">
          <a:extLst>
            <a:ext uri="{FF2B5EF4-FFF2-40B4-BE49-F238E27FC236}">
              <a16:creationId xmlns:a16="http://schemas.microsoft.com/office/drawing/2014/main" id="{00000000-0008-0000-0800-000062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11" name="Text Box 4">
          <a:extLst>
            <a:ext uri="{FF2B5EF4-FFF2-40B4-BE49-F238E27FC236}">
              <a16:creationId xmlns:a16="http://schemas.microsoft.com/office/drawing/2014/main" id="{00000000-0008-0000-0800-00006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12" name="Text Box 6">
          <a:extLst>
            <a:ext uri="{FF2B5EF4-FFF2-40B4-BE49-F238E27FC236}">
              <a16:creationId xmlns:a16="http://schemas.microsoft.com/office/drawing/2014/main" id="{00000000-0008-0000-0800-00006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613" name="Text Box 4">
          <a:extLst>
            <a:ext uri="{FF2B5EF4-FFF2-40B4-BE49-F238E27FC236}">
              <a16:creationId xmlns:a16="http://schemas.microsoft.com/office/drawing/2014/main" id="{00000000-0008-0000-0800-00006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614" name="Text Box 6">
          <a:extLst>
            <a:ext uri="{FF2B5EF4-FFF2-40B4-BE49-F238E27FC236}">
              <a16:creationId xmlns:a16="http://schemas.microsoft.com/office/drawing/2014/main" id="{00000000-0008-0000-0800-00006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15" name="Text Box 4">
          <a:extLst>
            <a:ext uri="{FF2B5EF4-FFF2-40B4-BE49-F238E27FC236}">
              <a16:creationId xmlns:a16="http://schemas.microsoft.com/office/drawing/2014/main" id="{00000000-0008-0000-0800-00006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16" name="Text Box 6">
          <a:extLst>
            <a:ext uri="{FF2B5EF4-FFF2-40B4-BE49-F238E27FC236}">
              <a16:creationId xmlns:a16="http://schemas.microsoft.com/office/drawing/2014/main" id="{00000000-0008-0000-0800-00006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617" name="Text Box 4">
          <a:extLst>
            <a:ext uri="{FF2B5EF4-FFF2-40B4-BE49-F238E27FC236}">
              <a16:creationId xmlns:a16="http://schemas.microsoft.com/office/drawing/2014/main" id="{00000000-0008-0000-0800-000069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618" name="Text Box 6">
          <a:extLst>
            <a:ext uri="{FF2B5EF4-FFF2-40B4-BE49-F238E27FC236}">
              <a16:creationId xmlns:a16="http://schemas.microsoft.com/office/drawing/2014/main" id="{00000000-0008-0000-0800-00006A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19" name="Text Box 4">
          <a:extLst>
            <a:ext uri="{FF2B5EF4-FFF2-40B4-BE49-F238E27FC236}">
              <a16:creationId xmlns:a16="http://schemas.microsoft.com/office/drawing/2014/main" id="{00000000-0008-0000-0800-00006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20" name="Text Box 6">
          <a:extLst>
            <a:ext uri="{FF2B5EF4-FFF2-40B4-BE49-F238E27FC236}">
              <a16:creationId xmlns:a16="http://schemas.microsoft.com/office/drawing/2014/main" id="{00000000-0008-0000-0800-00006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621" name="Text Box 4">
          <a:extLst>
            <a:ext uri="{FF2B5EF4-FFF2-40B4-BE49-F238E27FC236}">
              <a16:creationId xmlns:a16="http://schemas.microsoft.com/office/drawing/2014/main" id="{00000000-0008-0000-0800-00006D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622" name="Text Box 6">
          <a:extLst>
            <a:ext uri="{FF2B5EF4-FFF2-40B4-BE49-F238E27FC236}">
              <a16:creationId xmlns:a16="http://schemas.microsoft.com/office/drawing/2014/main" id="{00000000-0008-0000-0800-00006E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623" name="Text Box 6">
          <a:extLst>
            <a:ext uri="{FF2B5EF4-FFF2-40B4-BE49-F238E27FC236}">
              <a16:creationId xmlns:a16="http://schemas.microsoft.com/office/drawing/2014/main" id="{00000000-0008-0000-0800-00006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24" name="Text Box 4">
          <a:extLst>
            <a:ext uri="{FF2B5EF4-FFF2-40B4-BE49-F238E27FC236}">
              <a16:creationId xmlns:a16="http://schemas.microsoft.com/office/drawing/2014/main" id="{00000000-0008-0000-0800-000070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25" name="Text Box 6">
          <a:extLst>
            <a:ext uri="{FF2B5EF4-FFF2-40B4-BE49-F238E27FC236}">
              <a16:creationId xmlns:a16="http://schemas.microsoft.com/office/drawing/2014/main" id="{00000000-0008-0000-0800-000071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626" name="Text Box 4">
          <a:extLst>
            <a:ext uri="{FF2B5EF4-FFF2-40B4-BE49-F238E27FC236}">
              <a16:creationId xmlns:a16="http://schemas.microsoft.com/office/drawing/2014/main" id="{00000000-0008-0000-0800-000072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627" name="Text Box 6">
          <a:extLst>
            <a:ext uri="{FF2B5EF4-FFF2-40B4-BE49-F238E27FC236}">
              <a16:creationId xmlns:a16="http://schemas.microsoft.com/office/drawing/2014/main" id="{00000000-0008-0000-0800-000073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628" name="Text Box 4">
          <a:extLst>
            <a:ext uri="{FF2B5EF4-FFF2-40B4-BE49-F238E27FC236}">
              <a16:creationId xmlns:a16="http://schemas.microsoft.com/office/drawing/2014/main" id="{00000000-0008-0000-0800-000074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629" name="Text Box 6">
          <a:extLst>
            <a:ext uri="{FF2B5EF4-FFF2-40B4-BE49-F238E27FC236}">
              <a16:creationId xmlns:a16="http://schemas.microsoft.com/office/drawing/2014/main" id="{00000000-0008-0000-0800-000075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30" name="Text Box 4">
          <a:extLst>
            <a:ext uri="{FF2B5EF4-FFF2-40B4-BE49-F238E27FC236}">
              <a16:creationId xmlns:a16="http://schemas.microsoft.com/office/drawing/2014/main" id="{00000000-0008-0000-0800-00007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31" name="Text Box 6">
          <a:extLst>
            <a:ext uri="{FF2B5EF4-FFF2-40B4-BE49-F238E27FC236}">
              <a16:creationId xmlns:a16="http://schemas.microsoft.com/office/drawing/2014/main" id="{00000000-0008-0000-0800-00007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32" name="Text Box 4">
          <a:extLst>
            <a:ext uri="{FF2B5EF4-FFF2-40B4-BE49-F238E27FC236}">
              <a16:creationId xmlns:a16="http://schemas.microsoft.com/office/drawing/2014/main" id="{00000000-0008-0000-0800-00007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33" name="Text Box 6">
          <a:extLst>
            <a:ext uri="{FF2B5EF4-FFF2-40B4-BE49-F238E27FC236}">
              <a16:creationId xmlns:a16="http://schemas.microsoft.com/office/drawing/2014/main" id="{00000000-0008-0000-0800-00007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34" name="Text Box 4">
          <a:extLst>
            <a:ext uri="{FF2B5EF4-FFF2-40B4-BE49-F238E27FC236}">
              <a16:creationId xmlns:a16="http://schemas.microsoft.com/office/drawing/2014/main" id="{00000000-0008-0000-0800-00007A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35" name="Text Box 6">
          <a:extLst>
            <a:ext uri="{FF2B5EF4-FFF2-40B4-BE49-F238E27FC236}">
              <a16:creationId xmlns:a16="http://schemas.microsoft.com/office/drawing/2014/main" id="{00000000-0008-0000-0800-00007B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36" name="Text Box 4">
          <a:extLst>
            <a:ext uri="{FF2B5EF4-FFF2-40B4-BE49-F238E27FC236}">
              <a16:creationId xmlns:a16="http://schemas.microsoft.com/office/drawing/2014/main" id="{00000000-0008-0000-0800-00007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37" name="Text Box 6">
          <a:extLst>
            <a:ext uri="{FF2B5EF4-FFF2-40B4-BE49-F238E27FC236}">
              <a16:creationId xmlns:a16="http://schemas.microsoft.com/office/drawing/2014/main" id="{00000000-0008-0000-0800-00007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638" name="Text Box 4">
          <a:extLst>
            <a:ext uri="{FF2B5EF4-FFF2-40B4-BE49-F238E27FC236}">
              <a16:creationId xmlns:a16="http://schemas.microsoft.com/office/drawing/2014/main" id="{00000000-0008-0000-0800-00007E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639" name="Text Box 6">
          <a:extLst>
            <a:ext uri="{FF2B5EF4-FFF2-40B4-BE49-F238E27FC236}">
              <a16:creationId xmlns:a16="http://schemas.microsoft.com/office/drawing/2014/main" id="{00000000-0008-0000-0800-00007F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640" name="Text Box 4">
          <a:extLst>
            <a:ext uri="{FF2B5EF4-FFF2-40B4-BE49-F238E27FC236}">
              <a16:creationId xmlns:a16="http://schemas.microsoft.com/office/drawing/2014/main" id="{00000000-0008-0000-0800-00008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641" name="Text Box 6">
          <a:extLst>
            <a:ext uri="{FF2B5EF4-FFF2-40B4-BE49-F238E27FC236}">
              <a16:creationId xmlns:a16="http://schemas.microsoft.com/office/drawing/2014/main" id="{00000000-0008-0000-0800-00008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42" name="Text Box 4">
          <a:extLst>
            <a:ext uri="{FF2B5EF4-FFF2-40B4-BE49-F238E27FC236}">
              <a16:creationId xmlns:a16="http://schemas.microsoft.com/office/drawing/2014/main" id="{00000000-0008-0000-0800-00008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43" name="Text Box 6">
          <a:extLst>
            <a:ext uri="{FF2B5EF4-FFF2-40B4-BE49-F238E27FC236}">
              <a16:creationId xmlns:a16="http://schemas.microsoft.com/office/drawing/2014/main" id="{00000000-0008-0000-0800-00008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644" name="Text Box 4">
          <a:extLst>
            <a:ext uri="{FF2B5EF4-FFF2-40B4-BE49-F238E27FC236}">
              <a16:creationId xmlns:a16="http://schemas.microsoft.com/office/drawing/2014/main" id="{00000000-0008-0000-0800-00008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645" name="Text Box 6">
          <a:extLst>
            <a:ext uri="{FF2B5EF4-FFF2-40B4-BE49-F238E27FC236}">
              <a16:creationId xmlns:a16="http://schemas.microsoft.com/office/drawing/2014/main" id="{00000000-0008-0000-0800-00008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646" name="Text Box 4">
          <a:extLst>
            <a:ext uri="{FF2B5EF4-FFF2-40B4-BE49-F238E27FC236}">
              <a16:creationId xmlns:a16="http://schemas.microsoft.com/office/drawing/2014/main" id="{00000000-0008-0000-0800-00008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647" name="Text Box 6">
          <a:extLst>
            <a:ext uri="{FF2B5EF4-FFF2-40B4-BE49-F238E27FC236}">
              <a16:creationId xmlns:a16="http://schemas.microsoft.com/office/drawing/2014/main" id="{00000000-0008-0000-0800-00008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48" name="Text Box 4">
          <a:extLst>
            <a:ext uri="{FF2B5EF4-FFF2-40B4-BE49-F238E27FC236}">
              <a16:creationId xmlns:a16="http://schemas.microsoft.com/office/drawing/2014/main" id="{00000000-0008-0000-0800-00008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49" name="Text Box 6">
          <a:extLst>
            <a:ext uri="{FF2B5EF4-FFF2-40B4-BE49-F238E27FC236}">
              <a16:creationId xmlns:a16="http://schemas.microsoft.com/office/drawing/2014/main" id="{00000000-0008-0000-0800-00008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50" name="Text Box 4">
          <a:extLst>
            <a:ext uri="{FF2B5EF4-FFF2-40B4-BE49-F238E27FC236}">
              <a16:creationId xmlns:a16="http://schemas.microsoft.com/office/drawing/2014/main" id="{00000000-0008-0000-0800-00008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51" name="Text Box 6">
          <a:extLst>
            <a:ext uri="{FF2B5EF4-FFF2-40B4-BE49-F238E27FC236}">
              <a16:creationId xmlns:a16="http://schemas.microsoft.com/office/drawing/2014/main" id="{00000000-0008-0000-0800-00008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652" name="Text Box 4">
          <a:extLst>
            <a:ext uri="{FF2B5EF4-FFF2-40B4-BE49-F238E27FC236}">
              <a16:creationId xmlns:a16="http://schemas.microsoft.com/office/drawing/2014/main" id="{00000000-0008-0000-0800-00008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653" name="Text Box 6">
          <a:extLst>
            <a:ext uri="{FF2B5EF4-FFF2-40B4-BE49-F238E27FC236}">
              <a16:creationId xmlns:a16="http://schemas.microsoft.com/office/drawing/2014/main" id="{00000000-0008-0000-0800-00008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54" name="Text Box 4">
          <a:extLst>
            <a:ext uri="{FF2B5EF4-FFF2-40B4-BE49-F238E27FC236}">
              <a16:creationId xmlns:a16="http://schemas.microsoft.com/office/drawing/2014/main" id="{00000000-0008-0000-0800-00008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55" name="Text Box 6">
          <a:extLst>
            <a:ext uri="{FF2B5EF4-FFF2-40B4-BE49-F238E27FC236}">
              <a16:creationId xmlns:a16="http://schemas.microsoft.com/office/drawing/2014/main" id="{00000000-0008-0000-0800-00008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656" name="Text Box 4">
          <a:extLst>
            <a:ext uri="{FF2B5EF4-FFF2-40B4-BE49-F238E27FC236}">
              <a16:creationId xmlns:a16="http://schemas.microsoft.com/office/drawing/2014/main" id="{00000000-0008-0000-0800-00009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657" name="Text Box 6">
          <a:extLst>
            <a:ext uri="{FF2B5EF4-FFF2-40B4-BE49-F238E27FC236}">
              <a16:creationId xmlns:a16="http://schemas.microsoft.com/office/drawing/2014/main" id="{00000000-0008-0000-0800-00009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58" name="Text Box 4">
          <a:extLst>
            <a:ext uri="{FF2B5EF4-FFF2-40B4-BE49-F238E27FC236}">
              <a16:creationId xmlns:a16="http://schemas.microsoft.com/office/drawing/2014/main" id="{00000000-0008-0000-0800-00009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59" name="Text Box 6">
          <a:extLst>
            <a:ext uri="{FF2B5EF4-FFF2-40B4-BE49-F238E27FC236}">
              <a16:creationId xmlns:a16="http://schemas.microsoft.com/office/drawing/2014/main" id="{00000000-0008-0000-0800-00009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660" name="Text Box 4">
          <a:extLst>
            <a:ext uri="{FF2B5EF4-FFF2-40B4-BE49-F238E27FC236}">
              <a16:creationId xmlns:a16="http://schemas.microsoft.com/office/drawing/2014/main" id="{00000000-0008-0000-0800-00009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661" name="Text Box 6">
          <a:extLst>
            <a:ext uri="{FF2B5EF4-FFF2-40B4-BE49-F238E27FC236}">
              <a16:creationId xmlns:a16="http://schemas.microsoft.com/office/drawing/2014/main" id="{00000000-0008-0000-0800-00009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62" name="Text Box 4">
          <a:extLst>
            <a:ext uri="{FF2B5EF4-FFF2-40B4-BE49-F238E27FC236}">
              <a16:creationId xmlns:a16="http://schemas.microsoft.com/office/drawing/2014/main" id="{00000000-0008-0000-0800-00009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63" name="Text Box 6">
          <a:extLst>
            <a:ext uri="{FF2B5EF4-FFF2-40B4-BE49-F238E27FC236}">
              <a16:creationId xmlns:a16="http://schemas.microsoft.com/office/drawing/2014/main" id="{00000000-0008-0000-0800-00009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664" name="Text Box 4">
          <a:extLst>
            <a:ext uri="{FF2B5EF4-FFF2-40B4-BE49-F238E27FC236}">
              <a16:creationId xmlns:a16="http://schemas.microsoft.com/office/drawing/2014/main" id="{00000000-0008-0000-0800-00009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665" name="Text Box 6">
          <a:extLst>
            <a:ext uri="{FF2B5EF4-FFF2-40B4-BE49-F238E27FC236}">
              <a16:creationId xmlns:a16="http://schemas.microsoft.com/office/drawing/2014/main" id="{00000000-0008-0000-0800-00009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666" name="Text Box 6">
          <a:extLst>
            <a:ext uri="{FF2B5EF4-FFF2-40B4-BE49-F238E27FC236}">
              <a16:creationId xmlns:a16="http://schemas.microsoft.com/office/drawing/2014/main" id="{00000000-0008-0000-0800-00009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67" name="Text Box 4">
          <a:extLst>
            <a:ext uri="{FF2B5EF4-FFF2-40B4-BE49-F238E27FC236}">
              <a16:creationId xmlns:a16="http://schemas.microsoft.com/office/drawing/2014/main" id="{00000000-0008-0000-0800-00009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68" name="Text Box 6">
          <a:extLst>
            <a:ext uri="{FF2B5EF4-FFF2-40B4-BE49-F238E27FC236}">
              <a16:creationId xmlns:a16="http://schemas.microsoft.com/office/drawing/2014/main" id="{00000000-0008-0000-0800-00009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669" name="Text Box 4">
          <a:extLst>
            <a:ext uri="{FF2B5EF4-FFF2-40B4-BE49-F238E27FC236}">
              <a16:creationId xmlns:a16="http://schemas.microsoft.com/office/drawing/2014/main" id="{00000000-0008-0000-0800-00009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670" name="Text Box 6">
          <a:extLst>
            <a:ext uri="{FF2B5EF4-FFF2-40B4-BE49-F238E27FC236}">
              <a16:creationId xmlns:a16="http://schemas.microsoft.com/office/drawing/2014/main" id="{00000000-0008-0000-0800-00009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71" name="Text Box 4">
          <a:extLst>
            <a:ext uri="{FF2B5EF4-FFF2-40B4-BE49-F238E27FC236}">
              <a16:creationId xmlns:a16="http://schemas.microsoft.com/office/drawing/2014/main" id="{00000000-0008-0000-0800-00009F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72" name="Text Box 6">
          <a:extLst>
            <a:ext uri="{FF2B5EF4-FFF2-40B4-BE49-F238E27FC236}">
              <a16:creationId xmlns:a16="http://schemas.microsoft.com/office/drawing/2014/main" id="{00000000-0008-0000-0800-0000A0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73" name="Text Box 4">
          <a:extLst>
            <a:ext uri="{FF2B5EF4-FFF2-40B4-BE49-F238E27FC236}">
              <a16:creationId xmlns:a16="http://schemas.microsoft.com/office/drawing/2014/main" id="{00000000-0008-0000-0800-0000A1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74" name="Text Box 6">
          <a:extLst>
            <a:ext uri="{FF2B5EF4-FFF2-40B4-BE49-F238E27FC236}">
              <a16:creationId xmlns:a16="http://schemas.microsoft.com/office/drawing/2014/main" id="{00000000-0008-0000-0800-0000A2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75" name="Text Box 4">
          <a:extLst>
            <a:ext uri="{FF2B5EF4-FFF2-40B4-BE49-F238E27FC236}">
              <a16:creationId xmlns:a16="http://schemas.microsoft.com/office/drawing/2014/main" id="{00000000-0008-0000-0800-0000A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676" name="Text Box 6">
          <a:extLst>
            <a:ext uri="{FF2B5EF4-FFF2-40B4-BE49-F238E27FC236}">
              <a16:creationId xmlns:a16="http://schemas.microsoft.com/office/drawing/2014/main" id="{00000000-0008-0000-0800-0000A4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77" name="Text Box 4">
          <a:extLst>
            <a:ext uri="{FF2B5EF4-FFF2-40B4-BE49-F238E27FC236}">
              <a16:creationId xmlns:a16="http://schemas.microsoft.com/office/drawing/2014/main" id="{00000000-0008-0000-0800-0000A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78" name="Text Box 6">
          <a:extLst>
            <a:ext uri="{FF2B5EF4-FFF2-40B4-BE49-F238E27FC236}">
              <a16:creationId xmlns:a16="http://schemas.microsoft.com/office/drawing/2014/main" id="{00000000-0008-0000-0800-0000A6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679" name="Text Box 4">
          <a:extLst>
            <a:ext uri="{FF2B5EF4-FFF2-40B4-BE49-F238E27FC236}">
              <a16:creationId xmlns:a16="http://schemas.microsoft.com/office/drawing/2014/main" id="{00000000-0008-0000-0800-0000A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680" name="Text Box 6">
          <a:extLst>
            <a:ext uri="{FF2B5EF4-FFF2-40B4-BE49-F238E27FC236}">
              <a16:creationId xmlns:a16="http://schemas.microsoft.com/office/drawing/2014/main" id="{00000000-0008-0000-0800-0000A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681" name="Text Box 4">
          <a:extLst>
            <a:ext uri="{FF2B5EF4-FFF2-40B4-BE49-F238E27FC236}">
              <a16:creationId xmlns:a16="http://schemas.microsoft.com/office/drawing/2014/main" id="{00000000-0008-0000-0800-0000A9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682" name="Text Box 6">
          <a:extLst>
            <a:ext uri="{FF2B5EF4-FFF2-40B4-BE49-F238E27FC236}">
              <a16:creationId xmlns:a16="http://schemas.microsoft.com/office/drawing/2014/main" id="{00000000-0008-0000-0800-0000AA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83" name="Text Box 4">
          <a:extLst>
            <a:ext uri="{FF2B5EF4-FFF2-40B4-BE49-F238E27FC236}">
              <a16:creationId xmlns:a16="http://schemas.microsoft.com/office/drawing/2014/main" id="{00000000-0008-0000-0800-0000AB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684" name="Text Box 6">
          <a:extLst>
            <a:ext uri="{FF2B5EF4-FFF2-40B4-BE49-F238E27FC236}">
              <a16:creationId xmlns:a16="http://schemas.microsoft.com/office/drawing/2014/main" id="{00000000-0008-0000-0800-0000A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685" name="Text Box 4">
          <a:extLst>
            <a:ext uri="{FF2B5EF4-FFF2-40B4-BE49-F238E27FC236}">
              <a16:creationId xmlns:a16="http://schemas.microsoft.com/office/drawing/2014/main" id="{00000000-0008-0000-0800-0000AD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686" name="Text Box 6">
          <a:extLst>
            <a:ext uri="{FF2B5EF4-FFF2-40B4-BE49-F238E27FC236}">
              <a16:creationId xmlns:a16="http://schemas.microsoft.com/office/drawing/2014/main" id="{00000000-0008-0000-0800-0000AE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687" name="Text Box 4">
          <a:extLst>
            <a:ext uri="{FF2B5EF4-FFF2-40B4-BE49-F238E27FC236}">
              <a16:creationId xmlns:a16="http://schemas.microsoft.com/office/drawing/2014/main" id="{00000000-0008-0000-0800-0000A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688" name="Text Box 6">
          <a:extLst>
            <a:ext uri="{FF2B5EF4-FFF2-40B4-BE49-F238E27FC236}">
              <a16:creationId xmlns:a16="http://schemas.microsoft.com/office/drawing/2014/main" id="{00000000-0008-0000-0800-0000B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89" name="Text Box 4">
          <a:extLst>
            <a:ext uri="{FF2B5EF4-FFF2-40B4-BE49-F238E27FC236}">
              <a16:creationId xmlns:a16="http://schemas.microsoft.com/office/drawing/2014/main" id="{00000000-0008-0000-0800-0000B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690" name="Text Box 6">
          <a:extLst>
            <a:ext uri="{FF2B5EF4-FFF2-40B4-BE49-F238E27FC236}">
              <a16:creationId xmlns:a16="http://schemas.microsoft.com/office/drawing/2014/main" id="{00000000-0008-0000-0800-0000B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691" name="Text Box 4">
          <a:extLst>
            <a:ext uri="{FF2B5EF4-FFF2-40B4-BE49-F238E27FC236}">
              <a16:creationId xmlns:a16="http://schemas.microsoft.com/office/drawing/2014/main" id="{00000000-0008-0000-0800-0000B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692" name="Text Box 6">
          <a:extLst>
            <a:ext uri="{FF2B5EF4-FFF2-40B4-BE49-F238E27FC236}">
              <a16:creationId xmlns:a16="http://schemas.microsoft.com/office/drawing/2014/main" id="{00000000-0008-0000-0800-0000B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693" name="Text Box 4">
          <a:extLst>
            <a:ext uri="{FF2B5EF4-FFF2-40B4-BE49-F238E27FC236}">
              <a16:creationId xmlns:a16="http://schemas.microsoft.com/office/drawing/2014/main" id="{00000000-0008-0000-0800-0000B5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694" name="Text Box 6">
          <a:extLst>
            <a:ext uri="{FF2B5EF4-FFF2-40B4-BE49-F238E27FC236}">
              <a16:creationId xmlns:a16="http://schemas.microsoft.com/office/drawing/2014/main" id="{00000000-0008-0000-0800-0000B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95" name="Text Box 4">
          <a:extLst>
            <a:ext uri="{FF2B5EF4-FFF2-40B4-BE49-F238E27FC236}">
              <a16:creationId xmlns:a16="http://schemas.microsoft.com/office/drawing/2014/main" id="{00000000-0008-0000-0800-0000B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96" name="Text Box 6">
          <a:extLst>
            <a:ext uri="{FF2B5EF4-FFF2-40B4-BE49-F238E27FC236}">
              <a16:creationId xmlns:a16="http://schemas.microsoft.com/office/drawing/2014/main" id="{00000000-0008-0000-0800-0000B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97" name="Text Box 4">
          <a:extLst>
            <a:ext uri="{FF2B5EF4-FFF2-40B4-BE49-F238E27FC236}">
              <a16:creationId xmlns:a16="http://schemas.microsoft.com/office/drawing/2014/main" id="{00000000-0008-0000-0800-0000B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698" name="Text Box 6">
          <a:extLst>
            <a:ext uri="{FF2B5EF4-FFF2-40B4-BE49-F238E27FC236}">
              <a16:creationId xmlns:a16="http://schemas.microsoft.com/office/drawing/2014/main" id="{00000000-0008-0000-0800-0000B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699" name="Text Box 4">
          <a:extLst>
            <a:ext uri="{FF2B5EF4-FFF2-40B4-BE49-F238E27FC236}">
              <a16:creationId xmlns:a16="http://schemas.microsoft.com/office/drawing/2014/main" id="{00000000-0008-0000-0800-0000BB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700" name="Text Box 6">
          <a:extLst>
            <a:ext uri="{FF2B5EF4-FFF2-40B4-BE49-F238E27FC236}">
              <a16:creationId xmlns:a16="http://schemas.microsoft.com/office/drawing/2014/main" id="{00000000-0008-0000-0800-0000B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01" name="Text Box 4">
          <a:extLst>
            <a:ext uri="{FF2B5EF4-FFF2-40B4-BE49-F238E27FC236}">
              <a16:creationId xmlns:a16="http://schemas.microsoft.com/office/drawing/2014/main" id="{00000000-0008-0000-0800-0000BD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02" name="Text Box 6">
          <a:extLst>
            <a:ext uri="{FF2B5EF4-FFF2-40B4-BE49-F238E27FC236}">
              <a16:creationId xmlns:a16="http://schemas.microsoft.com/office/drawing/2014/main" id="{00000000-0008-0000-0800-0000B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03" name="Text Box 4">
          <a:extLst>
            <a:ext uri="{FF2B5EF4-FFF2-40B4-BE49-F238E27FC236}">
              <a16:creationId xmlns:a16="http://schemas.microsoft.com/office/drawing/2014/main" id="{00000000-0008-0000-0800-0000BF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04" name="Text Box 6">
          <a:extLst>
            <a:ext uri="{FF2B5EF4-FFF2-40B4-BE49-F238E27FC236}">
              <a16:creationId xmlns:a16="http://schemas.microsoft.com/office/drawing/2014/main" id="{00000000-0008-0000-0800-0000C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05" name="Text Box 4">
          <a:extLst>
            <a:ext uri="{FF2B5EF4-FFF2-40B4-BE49-F238E27FC236}">
              <a16:creationId xmlns:a16="http://schemas.microsoft.com/office/drawing/2014/main" id="{00000000-0008-0000-0800-0000C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06" name="Text Box 6">
          <a:extLst>
            <a:ext uri="{FF2B5EF4-FFF2-40B4-BE49-F238E27FC236}">
              <a16:creationId xmlns:a16="http://schemas.microsoft.com/office/drawing/2014/main" id="{00000000-0008-0000-0800-0000C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707" name="Text Box 4">
          <a:extLst>
            <a:ext uri="{FF2B5EF4-FFF2-40B4-BE49-F238E27FC236}">
              <a16:creationId xmlns:a16="http://schemas.microsoft.com/office/drawing/2014/main" id="{00000000-0008-0000-0800-0000C3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708" name="Text Box 6">
          <a:extLst>
            <a:ext uri="{FF2B5EF4-FFF2-40B4-BE49-F238E27FC236}">
              <a16:creationId xmlns:a16="http://schemas.microsoft.com/office/drawing/2014/main" id="{00000000-0008-0000-0800-0000C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09" name="Text Box 4">
          <a:extLst>
            <a:ext uri="{FF2B5EF4-FFF2-40B4-BE49-F238E27FC236}">
              <a16:creationId xmlns:a16="http://schemas.microsoft.com/office/drawing/2014/main" id="{00000000-0008-0000-0800-0000C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10" name="Text Box 6">
          <a:extLst>
            <a:ext uri="{FF2B5EF4-FFF2-40B4-BE49-F238E27FC236}">
              <a16:creationId xmlns:a16="http://schemas.microsoft.com/office/drawing/2014/main" id="{00000000-0008-0000-0800-0000C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711" name="Text Box 4">
          <a:extLst>
            <a:ext uri="{FF2B5EF4-FFF2-40B4-BE49-F238E27FC236}">
              <a16:creationId xmlns:a16="http://schemas.microsoft.com/office/drawing/2014/main" id="{00000000-0008-0000-0800-0000C7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712" name="Text Box 6">
          <a:extLst>
            <a:ext uri="{FF2B5EF4-FFF2-40B4-BE49-F238E27FC236}">
              <a16:creationId xmlns:a16="http://schemas.microsoft.com/office/drawing/2014/main" id="{00000000-0008-0000-0800-0000C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13" name="Text Box 4">
          <a:extLst>
            <a:ext uri="{FF2B5EF4-FFF2-40B4-BE49-F238E27FC236}">
              <a16:creationId xmlns:a16="http://schemas.microsoft.com/office/drawing/2014/main" id="{00000000-0008-0000-0800-0000C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14" name="Text Box 6">
          <a:extLst>
            <a:ext uri="{FF2B5EF4-FFF2-40B4-BE49-F238E27FC236}">
              <a16:creationId xmlns:a16="http://schemas.microsoft.com/office/drawing/2014/main" id="{00000000-0008-0000-0800-0000C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715" name="Text Box 4">
          <a:extLst>
            <a:ext uri="{FF2B5EF4-FFF2-40B4-BE49-F238E27FC236}">
              <a16:creationId xmlns:a16="http://schemas.microsoft.com/office/drawing/2014/main" id="{00000000-0008-0000-0800-0000CB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716" name="Text Box 6">
          <a:extLst>
            <a:ext uri="{FF2B5EF4-FFF2-40B4-BE49-F238E27FC236}">
              <a16:creationId xmlns:a16="http://schemas.microsoft.com/office/drawing/2014/main" id="{00000000-0008-0000-0800-0000CC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717" name="Text Box 4">
          <a:extLst>
            <a:ext uri="{FF2B5EF4-FFF2-40B4-BE49-F238E27FC236}">
              <a16:creationId xmlns:a16="http://schemas.microsoft.com/office/drawing/2014/main" id="{00000000-0008-0000-0800-0000C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718" name="Text Box 6">
          <a:extLst>
            <a:ext uri="{FF2B5EF4-FFF2-40B4-BE49-F238E27FC236}">
              <a16:creationId xmlns:a16="http://schemas.microsoft.com/office/drawing/2014/main" id="{00000000-0008-0000-0800-0000C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19" name="Text Box 4">
          <a:extLst>
            <a:ext uri="{FF2B5EF4-FFF2-40B4-BE49-F238E27FC236}">
              <a16:creationId xmlns:a16="http://schemas.microsoft.com/office/drawing/2014/main" id="{00000000-0008-0000-0800-0000C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20" name="Text Box 6">
          <a:extLst>
            <a:ext uri="{FF2B5EF4-FFF2-40B4-BE49-F238E27FC236}">
              <a16:creationId xmlns:a16="http://schemas.microsoft.com/office/drawing/2014/main" id="{00000000-0008-0000-0800-0000D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21" name="Text Box 4">
          <a:extLst>
            <a:ext uri="{FF2B5EF4-FFF2-40B4-BE49-F238E27FC236}">
              <a16:creationId xmlns:a16="http://schemas.microsoft.com/office/drawing/2014/main" id="{00000000-0008-0000-0800-0000D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22" name="Text Box 6">
          <a:extLst>
            <a:ext uri="{FF2B5EF4-FFF2-40B4-BE49-F238E27FC236}">
              <a16:creationId xmlns:a16="http://schemas.microsoft.com/office/drawing/2014/main" id="{00000000-0008-0000-0800-0000D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23" name="Text Box 4">
          <a:extLst>
            <a:ext uri="{FF2B5EF4-FFF2-40B4-BE49-F238E27FC236}">
              <a16:creationId xmlns:a16="http://schemas.microsoft.com/office/drawing/2014/main" id="{00000000-0008-0000-0800-0000D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24" name="Text Box 6">
          <a:extLst>
            <a:ext uri="{FF2B5EF4-FFF2-40B4-BE49-F238E27FC236}">
              <a16:creationId xmlns:a16="http://schemas.microsoft.com/office/drawing/2014/main" id="{00000000-0008-0000-0800-0000D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725" name="Text Box 4">
          <a:extLst>
            <a:ext uri="{FF2B5EF4-FFF2-40B4-BE49-F238E27FC236}">
              <a16:creationId xmlns:a16="http://schemas.microsoft.com/office/drawing/2014/main" id="{00000000-0008-0000-0800-0000D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726" name="Text Box 6">
          <a:extLst>
            <a:ext uri="{FF2B5EF4-FFF2-40B4-BE49-F238E27FC236}">
              <a16:creationId xmlns:a16="http://schemas.microsoft.com/office/drawing/2014/main" id="{00000000-0008-0000-0800-0000D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27" name="Text Box 4">
          <a:extLst>
            <a:ext uri="{FF2B5EF4-FFF2-40B4-BE49-F238E27FC236}">
              <a16:creationId xmlns:a16="http://schemas.microsoft.com/office/drawing/2014/main" id="{00000000-0008-0000-0800-0000D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28" name="Text Box 6">
          <a:extLst>
            <a:ext uri="{FF2B5EF4-FFF2-40B4-BE49-F238E27FC236}">
              <a16:creationId xmlns:a16="http://schemas.microsoft.com/office/drawing/2014/main" id="{00000000-0008-0000-0800-0000D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729" name="Text Box 4">
          <a:extLst>
            <a:ext uri="{FF2B5EF4-FFF2-40B4-BE49-F238E27FC236}">
              <a16:creationId xmlns:a16="http://schemas.microsoft.com/office/drawing/2014/main" id="{00000000-0008-0000-0800-0000D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730" name="Text Box 6">
          <a:extLst>
            <a:ext uri="{FF2B5EF4-FFF2-40B4-BE49-F238E27FC236}">
              <a16:creationId xmlns:a16="http://schemas.microsoft.com/office/drawing/2014/main" id="{00000000-0008-0000-0800-0000D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731" name="Text Box 6">
          <a:extLst>
            <a:ext uri="{FF2B5EF4-FFF2-40B4-BE49-F238E27FC236}">
              <a16:creationId xmlns:a16="http://schemas.microsoft.com/office/drawing/2014/main" id="{00000000-0008-0000-0800-0000D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32" name="Text Box 4">
          <a:extLst>
            <a:ext uri="{FF2B5EF4-FFF2-40B4-BE49-F238E27FC236}">
              <a16:creationId xmlns:a16="http://schemas.microsoft.com/office/drawing/2014/main" id="{00000000-0008-0000-0800-0000D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33" name="Text Box 6">
          <a:extLst>
            <a:ext uri="{FF2B5EF4-FFF2-40B4-BE49-F238E27FC236}">
              <a16:creationId xmlns:a16="http://schemas.microsoft.com/office/drawing/2014/main" id="{00000000-0008-0000-0800-0000D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734" name="Text Box 4">
          <a:extLst>
            <a:ext uri="{FF2B5EF4-FFF2-40B4-BE49-F238E27FC236}">
              <a16:creationId xmlns:a16="http://schemas.microsoft.com/office/drawing/2014/main" id="{00000000-0008-0000-0800-0000D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735" name="Text Box 6">
          <a:extLst>
            <a:ext uri="{FF2B5EF4-FFF2-40B4-BE49-F238E27FC236}">
              <a16:creationId xmlns:a16="http://schemas.microsoft.com/office/drawing/2014/main" id="{00000000-0008-0000-0800-0000D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736" name="Text Box 6">
          <a:extLst>
            <a:ext uri="{FF2B5EF4-FFF2-40B4-BE49-F238E27FC236}">
              <a16:creationId xmlns:a16="http://schemas.microsoft.com/office/drawing/2014/main" id="{00000000-0008-0000-0800-0000E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37" name="Text Box 4">
          <a:extLst>
            <a:ext uri="{FF2B5EF4-FFF2-40B4-BE49-F238E27FC236}">
              <a16:creationId xmlns:a16="http://schemas.microsoft.com/office/drawing/2014/main" id="{00000000-0008-0000-0800-0000E1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38" name="Text Box 6">
          <a:extLst>
            <a:ext uri="{FF2B5EF4-FFF2-40B4-BE49-F238E27FC236}">
              <a16:creationId xmlns:a16="http://schemas.microsoft.com/office/drawing/2014/main" id="{00000000-0008-0000-0800-0000E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39" name="Text Box 4">
          <a:extLst>
            <a:ext uri="{FF2B5EF4-FFF2-40B4-BE49-F238E27FC236}">
              <a16:creationId xmlns:a16="http://schemas.microsoft.com/office/drawing/2014/main" id="{00000000-0008-0000-0800-0000E3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40" name="Text Box 6">
          <a:extLst>
            <a:ext uri="{FF2B5EF4-FFF2-40B4-BE49-F238E27FC236}">
              <a16:creationId xmlns:a16="http://schemas.microsoft.com/office/drawing/2014/main" id="{00000000-0008-0000-0800-0000E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41" name="Text Box 4">
          <a:extLst>
            <a:ext uri="{FF2B5EF4-FFF2-40B4-BE49-F238E27FC236}">
              <a16:creationId xmlns:a16="http://schemas.microsoft.com/office/drawing/2014/main" id="{00000000-0008-0000-0800-0000E5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42" name="Text Box 6">
          <a:extLst>
            <a:ext uri="{FF2B5EF4-FFF2-40B4-BE49-F238E27FC236}">
              <a16:creationId xmlns:a16="http://schemas.microsoft.com/office/drawing/2014/main" id="{00000000-0008-0000-0800-0000E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43" name="Text Box 4">
          <a:extLst>
            <a:ext uri="{FF2B5EF4-FFF2-40B4-BE49-F238E27FC236}">
              <a16:creationId xmlns:a16="http://schemas.microsoft.com/office/drawing/2014/main" id="{00000000-0008-0000-0800-0000E7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44" name="Text Box 6">
          <a:extLst>
            <a:ext uri="{FF2B5EF4-FFF2-40B4-BE49-F238E27FC236}">
              <a16:creationId xmlns:a16="http://schemas.microsoft.com/office/drawing/2014/main" id="{00000000-0008-0000-0800-0000E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45" name="Text Box 4">
          <a:extLst>
            <a:ext uri="{FF2B5EF4-FFF2-40B4-BE49-F238E27FC236}">
              <a16:creationId xmlns:a16="http://schemas.microsoft.com/office/drawing/2014/main" id="{00000000-0008-0000-0800-0000E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46" name="Text Box 6">
          <a:extLst>
            <a:ext uri="{FF2B5EF4-FFF2-40B4-BE49-F238E27FC236}">
              <a16:creationId xmlns:a16="http://schemas.microsoft.com/office/drawing/2014/main" id="{00000000-0008-0000-0800-0000E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747" name="Text Box 6">
          <a:extLst>
            <a:ext uri="{FF2B5EF4-FFF2-40B4-BE49-F238E27FC236}">
              <a16:creationId xmlns:a16="http://schemas.microsoft.com/office/drawing/2014/main" id="{00000000-0008-0000-0800-0000EB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48" name="Text Box 4">
          <a:extLst>
            <a:ext uri="{FF2B5EF4-FFF2-40B4-BE49-F238E27FC236}">
              <a16:creationId xmlns:a16="http://schemas.microsoft.com/office/drawing/2014/main" id="{00000000-0008-0000-0800-0000E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49" name="Text Box 6">
          <a:extLst>
            <a:ext uri="{FF2B5EF4-FFF2-40B4-BE49-F238E27FC236}">
              <a16:creationId xmlns:a16="http://schemas.microsoft.com/office/drawing/2014/main" id="{00000000-0008-0000-0800-0000E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614</xdr:row>
      <xdr:rowOff>0</xdr:rowOff>
    </xdr:from>
    <xdr:to>
      <xdr:col>13</xdr:col>
      <xdr:colOff>104775</xdr:colOff>
      <xdr:row>615</xdr:row>
      <xdr:rowOff>106843</xdr:rowOff>
    </xdr:to>
    <xdr:sp macro="" textlink="">
      <xdr:nvSpPr>
        <xdr:cNvPr id="750" name="Text Box 4">
          <a:extLst>
            <a:ext uri="{FF2B5EF4-FFF2-40B4-BE49-F238E27FC236}">
              <a16:creationId xmlns:a16="http://schemas.microsoft.com/office/drawing/2014/main" id="{00000000-0008-0000-0800-0000EE02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751" name="Text Box 6">
          <a:extLst>
            <a:ext uri="{FF2B5EF4-FFF2-40B4-BE49-F238E27FC236}">
              <a16:creationId xmlns:a16="http://schemas.microsoft.com/office/drawing/2014/main" id="{00000000-0008-0000-0800-0000EF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752" name="Text Box 4">
          <a:extLst>
            <a:ext uri="{FF2B5EF4-FFF2-40B4-BE49-F238E27FC236}">
              <a16:creationId xmlns:a16="http://schemas.microsoft.com/office/drawing/2014/main" id="{00000000-0008-0000-0800-0000F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753" name="Text Box 6">
          <a:extLst>
            <a:ext uri="{FF2B5EF4-FFF2-40B4-BE49-F238E27FC236}">
              <a16:creationId xmlns:a16="http://schemas.microsoft.com/office/drawing/2014/main" id="{00000000-0008-0000-0800-0000F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54" name="Text Box 4">
          <a:extLst>
            <a:ext uri="{FF2B5EF4-FFF2-40B4-BE49-F238E27FC236}">
              <a16:creationId xmlns:a16="http://schemas.microsoft.com/office/drawing/2014/main" id="{00000000-0008-0000-0800-0000F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55" name="Text Box 6">
          <a:extLst>
            <a:ext uri="{FF2B5EF4-FFF2-40B4-BE49-F238E27FC236}">
              <a16:creationId xmlns:a16="http://schemas.microsoft.com/office/drawing/2014/main" id="{00000000-0008-0000-0800-0000F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56" name="Text Box 4">
          <a:extLst>
            <a:ext uri="{FF2B5EF4-FFF2-40B4-BE49-F238E27FC236}">
              <a16:creationId xmlns:a16="http://schemas.microsoft.com/office/drawing/2014/main" id="{00000000-0008-0000-0800-0000F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57" name="Text Box 6">
          <a:extLst>
            <a:ext uri="{FF2B5EF4-FFF2-40B4-BE49-F238E27FC236}">
              <a16:creationId xmlns:a16="http://schemas.microsoft.com/office/drawing/2014/main" id="{00000000-0008-0000-0800-0000F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58" name="Text Box 4">
          <a:extLst>
            <a:ext uri="{FF2B5EF4-FFF2-40B4-BE49-F238E27FC236}">
              <a16:creationId xmlns:a16="http://schemas.microsoft.com/office/drawing/2014/main" id="{00000000-0008-0000-0800-0000F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759" name="Text Box 6">
          <a:extLst>
            <a:ext uri="{FF2B5EF4-FFF2-40B4-BE49-F238E27FC236}">
              <a16:creationId xmlns:a16="http://schemas.microsoft.com/office/drawing/2014/main" id="{00000000-0008-0000-0800-0000F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60" name="Text Box 4">
          <a:extLst>
            <a:ext uri="{FF2B5EF4-FFF2-40B4-BE49-F238E27FC236}">
              <a16:creationId xmlns:a16="http://schemas.microsoft.com/office/drawing/2014/main" id="{00000000-0008-0000-0800-0000F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761" name="Text Box 6">
          <a:extLst>
            <a:ext uri="{FF2B5EF4-FFF2-40B4-BE49-F238E27FC236}">
              <a16:creationId xmlns:a16="http://schemas.microsoft.com/office/drawing/2014/main" id="{00000000-0008-0000-0800-0000F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62" name="Text Box 4">
          <a:extLst>
            <a:ext uri="{FF2B5EF4-FFF2-40B4-BE49-F238E27FC236}">
              <a16:creationId xmlns:a16="http://schemas.microsoft.com/office/drawing/2014/main" id="{00000000-0008-0000-0800-0000F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63" name="Text Box 6">
          <a:extLst>
            <a:ext uri="{FF2B5EF4-FFF2-40B4-BE49-F238E27FC236}">
              <a16:creationId xmlns:a16="http://schemas.microsoft.com/office/drawing/2014/main" id="{00000000-0008-0000-0800-0000F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764" name="Text Box 4">
          <a:extLst>
            <a:ext uri="{FF2B5EF4-FFF2-40B4-BE49-F238E27FC236}">
              <a16:creationId xmlns:a16="http://schemas.microsoft.com/office/drawing/2014/main" id="{00000000-0008-0000-0800-0000F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765" name="Text Box 6">
          <a:extLst>
            <a:ext uri="{FF2B5EF4-FFF2-40B4-BE49-F238E27FC236}">
              <a16:creationId xmlns:a16="http://schemas.microsoft.com/office/drawing/2014/main" id="{00000000-0008-0000-0800-0000F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66" name="Text Box 4">
          <a:extLst>
            <a:ext uri="{FF2B5EF4-FFF2-40B4-BE49-F238E27FC236}">
              <a16:creationId xmlns:a16="http://schemas.microsoft.com/office/drawing/2014/main" id="{00000000-0008-0000-0800-0000F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67" name="Text Box 6">
          <a:extLst>
            <a:ext uri="{FF2B5EF4-FFF2-40B4-BE49-F238E27FC236}">
              <a16:creationId xmlns:a16="http://schemas.microsoft.com/office/drawing/2014/main" id="{00000000-0008-0000-0800-0000F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68" name="Text Box 4">
          <a:extLst>
            <a:ext uri="{FF2B5EF4-FFF2-40B4-BE49-F238E27FC236}">
              <a16:creationId xmlns:a16="http://schemas.microsoft.com/office/drawing/2014/main" id="{00000000-0008-0000-0800-00000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69" name="Text Box 6">
          <a:extLst>
            <a:ext uri="{FF2B5EF4-FFF2-40B4-BE49-F238E27FC236}">
              <a16:creationId xmlns:a16="http://schemas.microsoft.com/office/drawing/2014/main" id="{00000000-0008-0000-0800-00000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770" name="Text Box 4">
          <a:extLst>
            <a:ext uri="{FF2B5EF4-FFF2-40B4-BE49-F238E27FC236}">
              <a16:creationId xmlns:a16="http://schemas.microsoft.com/office/drawing/2014/main" id="{00000000-0008-0000-0800-000002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771" name="Text Box 6">
          <a:extLst>
            <a:ext uri="{FF2B5EF4-FFF2-40B4-BE49-F238E27FC236}">
              <a16:creationId xmlns:a16="http://schemas.microsoft.com/office/drawing/2014/main" id="{00000000-0008-0000-0800-000003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72" name="Text Box 4">
          <a:extLst>
            <a:ext uri="{FF2B5EF4-FFF2-40B4-BE49-F238E27FC236}">
              <a16:creationId xmlns:a16="http://schemas.microsoft.com/office/drawing/2014/main" id="{00000000-0008-0000-0800-00000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73" name="Text Box 6">
          <a:extLst>
            <a:ext uri="{FF2B5EF4-FFF2-40B4-BE49-F238E27FC236}">
              <a16:creationId xmlns:a16="http://schemas.microsoft.com/office/drawing/2014/main" id="{00000000-0008-0000-0800-00000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74" name="Text Box 4">
          <a:extLst>
            <a:ext uri="{FF2B5EF4-FFF2-40B4-BE49-F238E27FC236}">
              <a16:creationId xmlns:a16="http://schemas.microsoft.com/office/drawing/2014/main" id="{00000000-0008-0000-0800-000006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75" name="Text Box 6">
          <a:extLst>
            <a:ext uri="{FF2B5EF4-FFF2-40B4-BE49-F238E27FC236}">
              <a16:creationId xmlns:a16="http://schemas.microsoft.com/office/drawing/2014/main" id="{00000000-0008-0000-0800-000007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76" name="Text Box 4">
          <a:extLst>
            <a:ext uri="{FF2B5EF4-FFF2-40B4-BE49-F238E27FC236}">
              <a16:creationId xmlns:a16="http://schemas.microsoft.com/office/drawing/2014/main" id="{00000000-0008-0000-0800-000008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77" name="Text Box 6">
          <a:extLst>
            <a:ext uri="{FF2B5EF4-FFF2-40B4-BE49-F238E27FC236}">
              <a16:creationId xmlns:a16="http://schemas.microsoft.com/office/drawing/2014/main" id="{00000000-0008-0000-0800-00000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78" name="Text Box 4">
          <a:extLst>
            <a:ext uri="{FF2B5EF4-FFF2-40B4-BE49-F238E27FC236}">
              <a16:creationId xmlns:a16="http://schemas.microsoft.com/office/drawing/2014/main" id="{00000000-0008-0000-0800-00000A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79" name="Text Box 6">
          <a:extLst>
            <a:ext uri="{FF2B5EF4-FFF2-40B4-BE49-F238E27FC236}">
              <a16:creationId xmlns:a16="http://schemas.microsoft.com/office/drawing/2014/main" id="{00000000-0008-0000-0800-00000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80" name="Text Box 4">
          <a:extLst>
            <a:ext uri="{FF2B5EF4-FFF2-40B4-BE49-F238E27FC236}">
              <a16:creationId xmlns:a16="http://schemas.microsoft.com/office/drawing/2014/main" id="{00000000-0008-0000-0800-00000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81" name="Text Box 6">
          <a:extLst>
            <a:ext uri="{FF2B5EF4-FFF2-40B4-BE49-F238E27FC236}">
              <a16:creationId xmlns:a16="http://schemas.microsoft.com/office/drawing/2014/main" id="{00000000-0008-0000-0800-00000D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82" name="Text Box 4">
          <a:extLst>
            <a:ext uri="{FF2B5EF4-FFF2-40B4-BE49-F238E27FC236}">
              <a16:creationId xmlns:a16="http://schemas.microsoft.com/office/drawing/2014/main" id="{00000000-0008-0000-0800-00000E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783" name="Text Box 6">
          <a:extLst>
            <a:ext uri="{FF2B5EF4-FFF2-40B4-BE49-F238E27FC236}">
              <a16:creationId xmlns:a16="http://schemas.microsoft.com/office/drawing/2014/main" id="{00000000-0008-0000-0800-00000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84" name="Text Box 4">
          <a:extLst>
            <a:ext uri="{FF2B5EF4-FFF2-40B4-BE49-F238E27FC236}">
              <a16:creationId xmlns:a16="http://schemas.microsoft.com/office/drawing/2014/main" id="{00000000-0008-0000-0800-000010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85" name="Text Box 6">
          <a:extLst>
            <a:ext uri="{FF2B5EF4-FFF2-40B4-BE49-F238E27FC236}">
              <a16:creationId xmlns:a16="http://schemas.microsoft.com/office/drawing/2014/main" id="{00000000-0008-0000-0800-00001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86" name="Text Box 4">
          <a:extLst>
            <a:ext uri="{FF2B5EF4-FFF2-40B4-BE49-F238E27FC236}">
              <a16:creationId xmlns:a16="http://schemas.microsoft.com/office/drawing/2014/main" id="{00000000-0008-0000-0800-00001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787" name="Text Box 6">
          <a:extLst>
            <a:ext uri="{FF2B5EF4-FFF2-40B4-BE49-F238E27FC236}">
              <a16:creationId xmlns:a16="http://schemas.microsoft.com/office/drawing/2014/main" id="{00000000-0008-0000-0800-00001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788" name="Text Box 4">
          <a:extLst>
            <a:ext uri="{FF2B5EF4-FFF2-40B4-BE49-F238E27FC236}">
              <a16:creationId xmlns:a16="http://schemas.microsoft.com/office/drawing/2014/main" id="{00000000-0008-0000-0800-000014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789" name="Text Box 6">
          <a:extLst>
            <a:ext uri="{FF2B5EF4-FFF2-40B4-BE49-F238E27FC236}">
              <a16:creationId xmlns:a16="http://schemas.microsoft.com/office/drawing/2014/main" id="{00000000-0008-0000-0800-00001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90" name="Text Box 4">
          <a:extLst>
            <a:ext uri="{FF2B5EF4-FFF2-40B4-BE49-F238E27FC236}">
              <a16:creationId xmlns:a16="http://schemas.microsoft.com/office/drawing/2014/main" id="{00000000-0008-0000-0800-00001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91" name="Text Box 6">
          <a:extLst>
            <a:ext uri="{FF2B5EF4-FFF2-40B4-BE49-F238E27FC236}">
              <a16:creationId xmlns:a16="http://schemas.microsoft.com/office/drawing/2014/main" id="{00000000-0008-0000-0800-00001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92" name="Text Box 4">
          <a:extLst>
            <a:ext uri="{FF2B5EF4-FFF2-40B4-BE49-F238E27FC236}">
              <a16:creationId xmlns:a16="http://schemas.microsoft.com/office/drawing/2014/main" id="{00000000-0008-0000-0800-000018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793" name="Text Box 6">
          <a:extLst>
            <a:ext uri="{FF2B5EF4-FFF2-40B4-BE49-F238E27FC236}">
              <a16:creationId xmlns:a16="http://schemas.microsoft.com/office/drawing/2014/main" id="{00000000-0008-0000-0800-00001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94" name="Text Box 4">
          <a:extLst>
            <a:ext uri="{FF2B5EF4-FFF2-40B4-BE49-F238E27FC236}">
              <a16:creationId xmlns:a16="http://schemas.microsoft.com/office/drawing/2014/main" id="{00000000-0008-0000-0800-00001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95" name="Text Box 6">
          <a:extLst>
            <a:ext uri="{FF2B5EF4-FFF2-40B4-BE49-F238E27FC236}">
              <a16:creationId xmlns:a16="http://schemas.microsoft.com/office/drawing/2014/main" id="{00000000-0008-0000-0800-00001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796" name="Text Box 4">
          <a:extLst>
            <a:ext uri="{FF2B5EF4-FFF2-40B4-BE49-F238E27FC236}">
              <a16:creationId xmlns:a16="http://schemas.microsoft.com/office/drawing/2014/main" id="{00000000-0008-0000-0800-00001C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797" name="Text Box 6">
          <a:extLst>
            <a:ext uri="{FF2B5EF4-FFF2-40B4-BE49-F238E27FC236}">
              <a16:creationId xmlns:a16="http://schemas.microsoft.com/office/drawing/2014/main" id="{00000000-0008-0000-0800-00001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98" name="Text Box 4">
          <a:extLst>
            <a:ext uri="{FF2B5EF4-FFF2-40B4-BE49-F238E27FC236}">
              <a16:creationId xmlns:a16="http://schemas.microsoft.com/office/drawing/2014/main" id="{00000000-0008-0000-0800-00001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799" name="Text Box 6">
          <a:extLst>
            <a:ext uri="{FF2B5EF4-FFF2-40B4-BE49-F238E27FC236}">
              <a16:creationId xmlns:a16="http://schemas.microsoft.com/office/drawing/2014/main" id="{00000000-0008-0000-0800-00001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800" name="Text Box 4">
          <a:extLst>
            <a:ext uri="{FF2B5EF4-FFF2-40B4-BE49-F238E27FC236}">
              <a16:creationId xmlns:a16="http://schemas.microsoft.com/office/drawing/2014/main" id="{00000000-0008-0000-0800-000020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801" name="Text Box 6">
          <a:extLst>
            <a:ext uri="{FF2B5EF4-FFF2-40B4-BE49-F238E27FC236}">
              <a16:creationId xmlns:a16="http://schemas.microsoft.com/office/drawing/2014/main" id="{00000000-0008-0000-0800-00002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02" name="Text Box 4">
          <a:extLst>
            <a:ext uri="{FF2B5EF4-FFF2-40B4-BE49-F238E27FC236}">
              <a16:creationId xmlns:a16="http://schemas.microsoft.com/office/drawing/2014/main" id="{00000000-0008-0000-0800-00002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03" name="Text Box 6">
          <a:extLst>
            <a:ext uri="{FF2B5EF4-FFF2-40B4-BE49-F238E27FC236}">
              <a16:creationId xmlns:a16="http://schemas.microsoft.com/office/drawing/2014/main" id="{00000000-0008-0000-0800-00002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804" name="Text Box 4">
          <a:extLst>
            <a:ext uri="{FF2B5EF4-FFF2-40B4-BE49-F238E27FC236}">
              <a16:creationId xmlns:a16="http://schemas.microsoft.com/office/drawing/2014/main" id="{00000000-0008-0000-0800-000024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805" name="Text Box 6">
          <a:extLst>
            <a:ext uri="{FF2B5EF4-FFF2-40B4-BE49-F238E27FC236}">
              <a16:creationId xmlns:a16="http://schemas.microsoft.com/office/drawing/2014/main" id="{00000000-0008-0000-0800-00002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806" name="Text Box 4">
          <a:extLst>
            <a:ext uri="{FF2B5EF4-FFF2-40B4-BE49-F238E27FC236}">
              <a16:creationId xmlns:a16="http://schemas.microsoft.com/office/drawing/2014/main" id="{00000000-0008-0000-0800-00002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807" name="Text Box 6">
          <a:extLst>
            <a:ext uri="{FF2B5EF4-FFF2-40B4-BE49-F238E27FC236}">
              <a16:creationId xmlns:a16="http://schemas.microsoft.com/office/drawing/2014/main" id="{00000000-0008-0000-0800-00002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08" name="Text Box 4">
          <a:extLst>
            <a:ext uri="{FF2B5EF4-FFF2-40B4-BE49-F238E27FC236}">
              <a16:creationId xmlns:a16="http://schemas.microsoft.com/office/drawing/2014/main" id="{00000000-0008-0000-0800-00002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09" name="Text Box 6">
          <a:extLst>
            <a:ext uri="{FF2B5EF4-FFF2-40B4-BE49-F238E27FC236}">
              <a16:creationId xmlns:a16="http://schemas.microsoft.com/office/drawing/2014/main" id="{00000000-0008-0000-0800-00002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810" name="Text Box 4">
          <a:extLst>
            <a:ext uri="{FF2B5EF4-FFF2-40B4-BE49-F238E27FC236}">
              <a16:creationId xmlns:a16="http://schemas.microsoft.com/office/drawing/2014/main" id="{00000000-0008-0000-0800-00002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811" name="Text Box 6">
          <a:extLst>
            <a:ext uri="{FF2B5EF4-FFF2-40B4-BE49-F238E27FC236}">
              <a16:creationId xmlns:a16="http://schemas.microsoft.com/office/drawing/2014/main" id="{00000000-0008-0000-0800-00002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12" name="Text Box 4">
          <a:extLst>
            <a:ext uri="{FF2B5EF4-FFF2-40B4-BE49-F238E27FC236}">
              <a16:creationId xmlns:a16="http://schemas.microsoft.com/office/drawing/2014/main" id="{00000000-0008-0000-0800-00002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13" name="Text Box 6">
          <a:extLst>
            <a:ext uri="{FF2B5EF4-FFF2-40B4-BE49-F238E27FC236}">
              <a16:creationId xmlns:a16="http://schemas.microsoft.com/office/drawing/2014/main" id="{00000000-0008-0000-0800-00002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814" name="Text Box 4">
          <a:extLst>
            <a:ext uri="{FF2B5EF4-FFF2-40B4-BE49-F238E27FC236}">
              <a16:creationId xmlns:a16="http://schemas.microsoft.com/office/drawing/2014/main" id="{00000000-0008-0000-0800-00002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815" name="Text Box 6">
          <a:extLst>
            <a:ext uri="{FF2B5EF4-FFF2-40B4-BE49-F238E27FC236}">
              <a16:creationId xmlns:a16="http://schemas.microsoft.com/office/drawing/2014/main" id="{00000000-0008-0000-0800-00002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16" name="Text Box 4">
          <a:extLst>
            <a:ext uri="{FF2B5EF4-FFF2-40B4-BE49-F238E27FC236}">
              <a16:creationId xmlns:a16="http://schemas.microsoft.com/office/drawing/2014/main" id="{00000000-0008-0000-0800-00003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17" name="Text Box 6">
          <a:extLst>
            <a:ext uri="{FF2B5EF4-FFF2-40B4-BE49-F238E27FC236}">
              <a16:creationId xmlns:a16="http://schemas.microsoft.com/office/drawing/2014/main" id="{00000000-0008-0000-0800-00003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818" name="Text Box 4">
          <a:extLst>
            <a:ext uri="{FF2B5EF4-FFF2-40B4-BE49-F238E27FC236}">
              <a16:creationId xmlns:a16="http://schemas.microsoft.com/office/drawing/2014/main" id="{00000000-0008-0000-0800-00003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819" name="Text Box 6">
          <a:extLst>
            <a:ext uri="{FF2B5EF4-FFF2-40B4-BE49-F238E27FC236}">
              <a16:creationId xmlns:a16="http://schemas.microsoft.com/office/drawing/2014/main" id="{00000000-0008-0000-0800-00003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820" name="Text Box 6">
          <a:extLst>
            <a:ext uri="{FF2B5EF4-FFF2-40B4-BE49-F238E27FC236}">
              <a16:creationId xmlns:a16="http://schemas.microsoft.com/office/drawing/2014/main" id="{00000000-0008-0000-0800-000034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21" name="Text Box 4">
          <a:extLst>
            <a:ext uri="{FF2B5EF4-FFF2-40B4-BE49-F238E27FC236}">
              <a16:creationId xmlns:a16="http://schemas.microsoft.com/office/drawing/2014/main" id="{00000000-0008-0000-0800-00003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22" name="Text Box 6">
          <a:extLst>
            <a:ext uri="{FF2B5EF4-FFF2-40B4-BE49-F238E27FC236}">
              <a16:creationId xmlns:a16="http://schemas.microsoft.com/office/drawing/2014/main" id="{00000000-0008-0000-0800-00003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823" name="Text Box 4">
          <a:extLst>
            <a:ext uri="{FF2B5EF4-FFF2-40B4-BE49-F238E27FC236}">
              <a16:creationId xmlns:a16="http://schemas.microsoft.com/office/drawing/2014/main" id="{00000000-0008-0000-0800-000037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824" name="Text Box 6">
          <a:extLst>
            <a:ext uri="{FF2B5EF4-FFF2-40B4-BE49-F238E27FC236}">
              <a16:creationId xmlns:a16="http://schemas.microsoft.com/office/drawing/2014/main" id="{00000000-0008-0000-0800-00003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825" name="Text Box 4">
          <a:extLst>
            <a:ext uri="{FF2B5EF4-FFF2-40B4-BE49-F238E27FC236}">
              <a16:creationId xmlns:a16="http://schemas.microsoft.com/office/drawing/2014/main" id="{00000000-0008-0000-0800-000039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826" name="Text Box 6">
          <a:extLst>
            <a:ext uri="{FF2B5EF4-FFF2-40B4-BE49-F238E27FC236}">
              <a16:creationId xmlns:a16="http://schemas.microsoft.com/office/drawing/2014/main" id="{00000000-0008-0000-0800-00003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827" name="Text Box 4">
          <a:extLst>
            <a:ext uri="{FF2B5EF4-FFF2-40B4-BE49-F238E27FC236}">
              <a16:creationId xmlns:a16="http://schemas.microsoft.com/office/drawing/2014/main" id="{00000000-0008-0000-0800-00003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828" name="Text Box 6">
          <a:extLst>
            <a:ext uri="{FF2B5EF4-FFF2-40B4-BE49-F238E27FC236}">
              <a16:creationId xmlns:a16="http://schemas.microsoft.com/office/drawing/2014/main" id="{00000000-0008-0000-0800-00003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829" name="Text Box 4">
          <a:extLst>
            <a:ext uri="{FF2B5EF4-FFF2-40B4-BE49-F238E27FC236}">
              <a16:creationId xmlns:a16="http://schemas.microsoft.com/office/drawing/2014/main" id="{00000000-0008-0000-0800-00003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830" name="Text Box 6">
          <a:extLst>
            <a:ext uri="{FF2B5EF4-FFF2-40B4-BE49-F238E27FC236}">
              <a16:creationId xmlns:a16="http://schemas.microsoft.com/office/drawing/2014/main" id="{00000000-0008-0000-0800-00003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831" name="Text Box 4">
          <a:extLst>
            <a:ext uri="{FF2B5EF4-FFF2-40B4-BE49-F238E27FC236}">
              <a16:creationId xmlns:a16="http://schemas.microsoft.com/office/drawing/2014/main" id="{00000000-0008-0000-0800-00003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832" name="Text Box 6">
          <a:extLst>
            <a:ext uri="{FF2B5EF4-FFF2-40B4-BE49-F238E27FC236}">
              <a16:creationId xmlns:a16="http://schemas.microsoft.com/office/drawing/2014/main" id="{00000000-0008-0000-0800-00004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833" name="Text Box 4">
          <a:extLst>
            <a:ext uri="{FF2B5EF4-FFF2-40B4-BE49-F238E27FC236}">
              <a16:creationId xmlns:a16="http://schemas.microsoft.com/office/drawing/2014/main" id="{00000000-0008-0000-0800-00004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834" name="Text Box 6">
          <a:extLst>
            <a:ext uri="{FF2B5EF4-FFF2-40B4-BE49-F238E27FC236}">
              <a16:creationId xmlns:a16="http://schemas.microsoft.com/office/drawing/2014/main" id="{00000000-0008-0000-0800-00004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835" name="Text Box 4">
          <a:extLst>
            <a:ext uri="{FF2B5EF4-FFF2-40B4-BE49-F238E27FC236}">
              <a16:creationId xmlns:a16="http://schemas.microsoft.com/office/drawing/2014/main" id="{00000000-0008-0000-0800-00004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836" name="Text Box 6">
          <a:extLst>
            <a:ext uri="{FF2B5EF4-FFF2-40B4-BE49-F238E27FC236}">
              <a16:creationId xmlns:a16="http://schemas.microsoft.com/office/drawing/2014/main" id="{00000000-0008-0000-0800-00004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837" name="Text Box 4">
          <a:extLst>
            <a:ext uri="{FF2B5EF4-FFF2-40B4-BE49-F238E27FC236}">
              <a16:creationId xmlns:a16="http://schemas.microsoft.com/office/drawing/2014/main" id="{00000000-0008-0000-0800-00004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838" name="Text Box 6">
          <a:extLst>
            <a:ext uri="{FF2B5EF4-FFF2-40B4-BE49-F238E27FC236}">
              <a16:creationId xmlns:a16="http://schemas.microsoft.com/office/drawing/2014/main" id="{00000000-0008-0000-0800-00004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839" name="Text Box 4">
          <a:extLst>
            <a:ext uri="{FF2B5EF4-FFF2-40B4-BE49-F238E27FC236}">
              <a16:creationId xmlns:a16="http://schemas.microsoft.com/office/drawing/2014/main" id="{00000000-0008-0000-0800-00004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840" name="Text Box 6">
          <a:extLst>
            <a:ext uri="{FF2B5EF4-FFF2-40B4-BE49-F238E27FC236}">
              <a16:creationId xmlns:a16="http://schemas.microsoft.com/office/drawing/2014/main" id="{00000000-0008-0000-0800-00004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841" name="Text Box 4">
          <a:extLst>
            <a:ext uri="{FF2B5EF4-FFF2-40B4-BE49-F238E27FC236}">
              <a16:creationId xmlns:a16="http://schemas.microsoft.com/office/drawing/2014/main" id="{00000000-0008-0000-0800-00004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842" name="Text Box 6">
          <a:extLst>
            <a:ext uri="{FF2B5EF4-FFF2-40B4-BE49-F238E27FC236}">
              <a16:creationId xmlns:a16="http://schemas.microsoft.com/office/drawing/2014/main" id="{00000000-0008-0000-0800-00004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43" name="Text Box 4">
          <a:extLst>
            <a:ext uri="{FF2B5EF4-FFF2-40B4-BE49-F238E27FC236}">
              <a16:creationId xmlns:a16="http://schemas.microsoft.com/office/drawing/2014/main" id="{00000000-0008-0000-0800-00004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44" name="Text Box 6">
          <a:extLst>
            <a:ext uri="{FF2B5EF4-FFF2-40B4-BE49-F238E27FC236}">
              <a16:creationId xmlns:a16="http://schemas.microsoft.com/office/drawing/2014/main" id="{00000000-0008-0000-0800-00004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845" name="Text Box 4">
          <a:extLst>
            <a:ext uri="{FF2B5EF4-FFF2-40B4-BE49-F238E27FC236}">
              <a16:creationId xmlns:a16="http://schemas.microsoft.com/office/drawing/2014/main" id="{00000000-0008-0000-0800-00004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846" name="Text Box 6">
          <a:extLst>
            <a:ext uri="{FF2B5EF4-FFF2-40B4-BE49-F238E27FC236}">
              <a16:creationId xmlns:a16="http://schemas.microsoft.com/office/drawing/2014/main" id="{00000000-0008-0000-0800-00004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847" name="Text Box 4">
          <a:extLst>
            <a:ext uri="{FF2B5EF4-FFF2-40B4-BE49-F238E27FC236}">
              <a16:creationId xmlns:a16="http://schemas.microsoft.com/office/drawing/2014/main" id="{00000000-0008-0000-0800-00004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848" name="Text Box 6">
          <a:extLst>
            <a:ext uri="{FF2B5EF4-FFF2-40B4-BE49-F238E27FC236}">
              <a16:creationId xmlns:a16="http://schemas.microsoft.com/office/drawing/2014/main" id="{00000000-0008-0000-0800-000050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49" name="Text Box 4">
          <a:extLst>
            <a:ext uri="{FF2B5EF4-FFF2-40B4-BE49-F238E27FC236}">
              <a16:creationId xmlns:a16="http://schemas.microsoft.com/office/drawing/2014/main" id="{00000000-0008-0000-0800-00005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50" name="Text Box 6">
          <a:extLst>
            <a:ext uri="{FF2B5EF4-FFF2-40B4-BE49-F238E27FC236}">
              <a16:creationId xmlns:a16="http://schemas.microsoft.com/office/drawing/2014/main" id="{00000000-0008-0000-0800-00005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51" name="Text Box 4">
          <a:extLst>
            <a:ext uri="{FF2B5EF4-FFF2-40B4-BE49-F238E27FC236}">
              <a16:creationId xmlns:a16="http://schemas.microsoft.com/office/drawing/2014/main" id="{00000000-0008-0000-0800-00005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52" name="Text Box 6">
          <a:extLst>
            <a:ext uri="{FF2B5EF4-FFF2-40B4-BE49-F238E27FC236}">
              <a16:creationId xmlns:a16="http://schemas.microsoft.com/office/drawing/2014/main" id="{00000000-0008-0000-0800-00005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853" name="Text Box 4">
          <a:extLst>
            <a:ext uri="{FF2B5EF4-FFF2-40B4-BE49-F238E27FC236}">
              <a16:creationId xmlns:a16="http://schemas.microsoft.com/office/drawing/2014/main" id="{00000000-0008-0000-0800-00005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854" name="Text Box 6">
          <a:extLst>
            <a:ext uri="{FF2B5EF4-FFF2-40B4-BE49-F238E27FC236}">
              <a16:creationId xmlns:a16="http://schemas.microsoft.com/office/drawing/2014/main" id="{00000000-0008-0000-0800-00005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55" name="Text Box 4">
          <a:extLst>
            <a:ext uri="{FF2B5EF4-FFF2-40B4-BE49-F238E27FC236}">
              <a16:creationId xmlns:a16="http://schemas.microsoft.com/office/drawing/2014/main" id="{00000000-0008-0000-0800-00005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56" name="Text Box 6">
          <a:extLst>
            <a:ext uri="{FF2B5EF4-FFF2-40B4-BE49-F238E27FC236}">
              <a16:creationId xmlns:a16="http://schemas.microsoft.com/office/drawing/2014/main" id="{00000000-0008-0000-0800-00005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857" name="Text Box 4">
          <a:extLst>
            <a:ext uri="{FF2B5EF4-FFF2-40B4-BE49-F238E27FC236}">
              <a16:creationId xmlns:a16="http://schemas.microsoft.com/office/drawing/2014/main" id="{00000000-0008-0000-0800-00005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858" name="Text Box 6">
          <a:extLst>
            <a:ext uri="{FF2B5EF4-FFF2-40B4-BE49-F238E27FC236}">
              <a16:creationId xmlns:a16="http://schemas.microsoft.com/office/drawing/2014/main" id="{00000000-0008-0000-0800-00005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59" name="Text Box 4">
          <a:extLst>
            <a:ext uri="{FF2B5EF4-FFF2-40B4-BE49-F238E27FC236}">
              <a16:creationId xmlns:a16="http://schemas.microsoft.com/office/drawing/2014/main" id="{00000000-0008-0000-0800-00005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60" name="Text Box 6">
          <a:extLst>
            <a:ext uri="{FF2B5EF4-FFF2-40B4-BE49-F238E27FC236}">
              <a16:creationId xmlns:a16="http://schemas.microsoft.com/office/drawing/2014/main" id="{00000000-0008-0000-0800-00005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861" name="Text Box 4">
          <a:extLst>
            <a:ext uri="{FF2B5EF4-FFF2-40B4-BE49-F238E27FC236}">
              <a16:creationId xmlns:a16="http://schemas.microsoft.com/office/drawing/2014/main" id="{00000000-0008-0000-0800-00005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862" name="Text Box 6">
          <a:extLst>
            <a:ext uri="{FF2B5EF4-FFF2-40B4-BE49-F238E27FC236}">
              <a16:creationId xmlns:a16="http://schemas.microsoft.com/office/drawing/2014/main" id="{00000000-0008-0000-0800-00005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63" name="Text Box 4">
          <a:extLst>
            <a:ext uri="{FF2B5EF4-FFF2-40B4-BE49-F238E27FC236}">
              <a16:creationId xmlns:a16="http://schemas.microsoft.com/office/drawing/2014/main" id="{00000000-0008-0000-0800-00005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64" name="Text Box 6">
          <a:extLst>
            <a:ext uri="{FF2B5EF4-FFF2-40B4-BE49-F238E27FC236}">
              <a16:creationId xmlns:a16="http://schemas.microsoft.com/office/drawing/2014/main" id="{00000000-0008-0000-0800-00006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865" name="Text Box 4">
          <a:extLst>
            <a:ext uri="{FF2B5EF4-FFF2-40B4-BE49-F238E27FC236}">
              <a16:creationId xmlns:a16="http://schemas.microsoft.com/office/drawing/2014/main" id="{00000000-0008-0000-0800-00006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866" name="Text Box 6">
          <a:extLst>
            <a:ext uri="{FF2B5EF4-FFF2-40B4-BE49-F238E27FC236}">
              <a16:creationId xmlns:a16="http://schemas.microsoft.com/office/drawing/2014/main" id="{00000000-0008-0000-0800-00006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67" name="Text Box 4">
          <a:extLst>
            <a:ext uri="{FF2B5EF4-FFF2-40B4-BE49-F238E27FC236}">
              <a16:creationId xmlns:a16="http://schemas.microsoft.com/office/drawing/2014/main" id="{00000000-0008-0000-0800-00006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68" name="Text Box 6">
          <a:extLst>
            <a:ext uri="{FF2B5EF4-FFF2-40B4-BE49-F238E27FC236}">
              <a16:creationId xmlns:a16="http://schemas.microsoft.com/office/drawing/2014/main" id="{00000000-0008-0000-0800-00006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869" name="Text Box 4">
          <a:extLst>
            <a:ext uri="{FF2B5EF4-FFF2-40B4-BE49-F238E27FC236}">
              <a16:creationId xmlns:a16="http://schemas.microsoft.com/office/drawing/2014/main" id="{00000000-0008-0000-0800-00006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870" name="Text Box 6">
          <a:extLst>
            <a:ext uri="{FF2B5EF4-FFF2-40B4-BE49-F238E27FC236}">
              <a16:creationId xmlns:a16="http://schemas.microsoft.com/office/drawing/2014/main" id="{00000000-0008-0000-0800-000066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871" name="Text Box 6">
          <a:extLst>
            <a:ext uri="{FF2B5EF4-FFF2-40B4-BE49-F238E27FC236}">
              <a16:creationId xmlns:a16="http://schemas.microsoft.com/office/drawing/2014/main" id="{00000000-0008-0000-0800-000067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872" name="Text Box 4">
          <a:extLst>
            <a:ext uri="{FF2B5EF4-FFF2-40B4-BE49-F238E27FC236}">
              <a16:creationId xmlns:a16="http://schemas.microsoft.com/office/drawing/2014/main" id="{00000000-0008-0000-0800-00006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873" name="Text Box 6">
          <a:extLst>
            <a:ext uri="{FF2B5EF4-FFF2-40B4-BE49-F238E27FC236}">
              <a16:creationId xmlns:a16="http://schemas.microsoft.com/office/drawing/2014/main" id="{00000000-0008-0000-0800-00006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74" name="Text Box 4">
          <a:extLst>
            <a:ext uri="{FF2B5EF4-FFF2-40B4-BE49-F238E27FC236}">
              <a16:creationId xmlns:a16="http://schemas.microsoft.com/office/drawing/2014/main" id="{00000000-0008-0000-0800-00006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75" name="Text Box 6">
          <a:extLst>
            <a:ext uri="{FF2B5EF4-FFF2-40B4-BE49-F238E27FC236}">
              <a16:creationId xmlns:a16="http://schemas.microsoft.com/office/drawing/2014/main" id="{00000000-0008-0000-0800-00006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876" name="Text Box 4">
          <a:extLst>
            <a:ext uri="{FF2B5EF4-FFF2-40B4-BE49-F238E27FC236}">
              <a16:creationId xmlns:a16="http://schemas.microsoft.com/office/drawing/2014/main" id="{00000000-0008-0000-0800-00006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877" name="Text Box 6">
          <a:extLst>
            <a:ext uri="{FF2B5EF4-FFF2-40B4-BE49-F238E27FC236}">
              <a16:creationId xmlns:a16="http://schemas.microsoft.com/office/drawing/2014/main" id="{00000000-0008-0000-0800-00006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78" name="Text Box 4">
          <a:extLst>
            <a:ext uri="{FF2B5EF4-FFF2-40B4-BE49-F238E27FC236}">
              <a16:creationId xmlns:a16="http://schemas.microsoft.com/office/drawing/2014/main" id="{00000000-0008-0000-0800-00006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79" name="Text Box 6">
          <a:extLst>
            <a:ext uri="{FF2B5EF4-FFF2-40B4-BE49-F238E27FC236}">
              <a16:creationId xmlns:a16="http://schemas.microsoft.com/office/drawing/2014/main" id="{00000000-0008-0000-0800-00006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880" name="Text Box 4">
          <a:extLst>
            <a:ext uri="{FF2B5EF4-FFF2-40B4-BE49-F238E27FC236}">
              <a16:creationId xmlns:a16="http://schemas.microsoft.com/office/drawing/2014/main" id="{00000000-0008-0000-0800-00007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881" name="Text Box 6">
          <a:extLst>
            <a:ext uri="{FF2B5EF4-FFF2-40B4-BE49-F238E27FC236}">
              <a16:creationId xmlns:a16="http://schemas.microsoft.com/office/drawing/2014/main" id="{00000000-0008-0000-0800-000071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82" name="Text Box 4">
          <a:extLst>
            <a:ext uri="{FF2B5EF4-FFF2-40B4-BE49-F238E27FC236}">
              <a16:creationId xmlns:a16="http://schemas.microsoft.com/office/drawing/2014/main" id="{00000000-0008-0000-0800-00007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883" name="Text Box 6">
          <a:extLst>
            <a:ext uri="{FF2B5EF4-FFF2-40B4-BE49-F238E27FC236}">
              <a16:creationId xmlns:a16="http://schemas.microsoft.com/office/drawing/2014/main" id="{00000000-0008-0000-0800-00007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884" name="Text Box 4">
          <a:extLst>
            <a:ext uri="{FF2B5EF4-FFF2-40B4-BE49-F238E27FC236}">
              <a16:creationId xmlns:a16="http://schemas.microsoft.com/office/drawing/2014/main" id="{00000000-0008-0000-0800-00007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885" name="Text Box 6">
          <a:extLst>
            <a:ext uri="{FF2B5EF4-FFF2-40B4-BE49-F238E27FC236}">
              <a16:creationId xmlns:a16="http://schemas.microsoft.com/office/drawing/2014/main" id="{00000000-0008-0000-0800-000075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886" name="Text Box 6">
          <a:extLst>
            <a:ext uri="{FF2B5EF4-FFF2-40B4-BE49-F238E27FC236}">
              <a16:creationId xmlns:a16="http://schemas.microsoft.com/office/drawing/2014/main" id="{00000000-0008-0000-0800-000076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87" name="Text Box 4">
          <a:extLst>
            <a:ext uri="{FF2B5EF4-FFF2-40B4-BE49-F238E27FC236}">
              <a16:creationId xmlns:a16="http://schemas.microsoft.com/office/drawing/2014/main" id="{00000000-0008-0000-0800-00007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888" name="Text Box 6">
          <a:extLst>
            <a:ext uri="{FF2B5EF4-FFF2-40B4-BE49-F238E27FC236}">
              <a16:creationId xmlns:a16="http://schemas.microsoft.com/office/drawing/2014/main" id="{00000000-0008-0000-0800-00007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889" name="Text Box 4">
          <a:extLst>
            <a:ext uri="{FF2B5EF4-FFF2-40B4-BE49-F238E27FC236}">
              <a16:creationId xmlns:a16="http://schemas.microsoft.com/office/drawing/2014/main" id="{00000000-0008-0000-0800-00007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890" name="Text Box 6">
          <a:extLst>
            <a:ext uri="{FF2B5EF4-FFF2-40B4-BE49-F238E27FC236}">
              <a16:creationId xmlns:a16="http://schemas.microsoft.com/office/drawing/2014/main" id="{00000000-0008-0000-0800-00007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891" name="Text Box 6">
          <a:extLst>
            <a:ext uri="{FF2B5EF4-FFF2-40B4-BE49-F238E27FC236}">
              <a16:creationId xmlns:a16="http://schemas.microsoft.com/office/drawing/2014/main" id="{00000000-0008-0000-0800-00007B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892" name="Text Box 4">
          <a:extLst>
            <a:ext uri="{FF2B5EF4-FFF2-40B4-BE49-F238E27FC236}">
              <a16:creationId xmlns:a16="http://schemas.microsoft.com/office/drawing/2014/main" id="{00000000-0008-0000-0800-00007C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893" name="Text Box 6">
          <a:extLst>
            <a:ext uri="{FF2B5EF4-FFF2-40B4-BE49-F238E27FC236}">
              <a16:creationId xmlns:a16="http://schemas.microsoft.com/office/drawing/2014/main" id="{00000000-0008-0000-0800-00007D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135418</xdr:rowOff>
    </xdr:to>
    <xdr:sp macro="" textlink="">
      <xdr:nvSpPr>
        <xdr:cNvPr id="894" name="Text Box 4">
          <a:extLst>
            <a:ext uri="{FF2B5EF4-FFF2-40B4-BE49-F238E27FC236}">
              <a16:creationId xmlns:a16="http://schemas.microsoft.com/office/drawing/2014/main" id="{00000000-0008-0000-0800-00007E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135418</xdr:rowOff>
    </xdr:to>
    <xdr:sp macro="" textlink="">
      <xdr:nvSpPr>
        <xdr:cNvPr id="895" name="Text Box 6">
          <a:extLst>
            <a:ext uri="{FF2B5EF4-FFF2-40B4-BE49-F238E27FC236}">
              <a16:creationId xmlns:a16="http://schemas.microsoft.com/office/drawing/2014/main" id="{00000000-0008-0000-0800-00007F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896" name="Text Box 4">
          <a:extLst>
            <a:ext uri="{FF2B5EF4-FFF2-40B4-BE49-F238E27FC236}">
              <a16:creationId xmlns:a16="http://schemas.microsoft.com/office/drawing/2014/main" id="{00000000-0008-0000-0800-00008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897" name="Text Box 6">
          <a:extLst>
            <a:ext uri="{FF2B5EF4-FFF2-40B4-BE49-F238E27FC236}">
              <a16:creationId xmlns:a16="http://schemas.microsoft.com/office/drawing/2014/main" id="{00000000-0008-0000-0800-000081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898" name="Text Box 4">
          <a:extLst>
            <a:ext uri="{FF2B5EF4-FFF2-40B4-BE49-F238E27FC236}">
              <a16:creationId xmlns:a16="http://schemas.microsoft.com/office/drawing/2014/main" id="{00000000-0008-0000-0800-00008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899" name="Text Box 6">
          <a:extLst>
            <a:ext uri="{FF2B5EF4-FFF2-40B4-BE49-F238E27FC236}">
              <a16:creationId xmlns:a16="http://schemas.microsoft.com/office/drawing/2014/main" id="{00000000-0008-0000-0800-000083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900" name="Text Box 4">
          <a:extLst>
            <a:ext uri="{FF2B5EF4-FFF2-40B4-BE49-F238E27FC236}">
              <a16:creationId xmlns:a16="http://schemas.microsoft.com/office/drawing/2014/main" id="{00000000-0008-0000-0800-00008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901" name="Text Box 6">
          <a:extLst>
            <a:ext uri="{FF2B5EF4-FFF2-40B4-BE49-F238E27FC236}">
              <a16:creationId xmlns:a16="http://schemas.microsoft.com/office/drawing/2014/main" id="{00000000-0008-0000-0800-00008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902" name="Text Box 4">
          <a:extLst>
            <a:ext uri="{FF2B5EF4-FFF2-40B4-BE49-F238E27FC236}">
              <a16:creationId xmlns:a16="http://schemas.microsoft.com/office/drawing/2014/main" id="{00000000-0008-0000-0800-000086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903" name="Text Box 6">
          <a:extLst>
            <a:ext uri="{FF2B5EF4-FFF2-40B4-BE49-F238E27FC236}">
              <a16:creationId xmlns:a16="http://schemas.microsoft.com/office/drawing/2014/main" id="{00000000-0008-0000-0800-000087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904" name="Text Box 4">
          <a:extLst>
            <a:ext uri="{FF2B5EF4-FFF2-40B4-BE49-F238E27FC236}">
              <a16:creationId xmlns:a16="http://schemas.microsoft.com/office/drawing/2014/main" id="{00000000-0008-0000-0800-000088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905" name="Text Box 6">
          <a:extLst>
            <a:ext uri="{FF2B5EF4-FFF2-40B4-BE49-F238E27FC236}">
              <a16:creationId xmlns:a16="http://schemas.microsoft.com/office/drawing/2014/main" id="{00000000-0008-0000-0800-000089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906" name="Text Box 4">
          <a:extLst>
            <a:ext uri="{FF2B5EF4-FFF2-40B4-BE49-F238E27FC236}">
              <a16:creationId xmlns:a16="http://schemas.microsoft.com/office/drawing/2014/main" id="{00000000-0008-0000-0800-00008A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907" name="Text Box 6">
          <a:extLst>
            <a:ext uri="{FF2B5EF4-FFF2-40B4-BE49-F238E27FC236}">
              <a16:creationId xmlns:a16="http://schemas.microsoft.com/office/drawing/2014/main" id="{00000000-0008-0000-0800-00008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908" name="Text Box 4">
          <a:extLst>
            <a:ext uri="{FF2B5EF4-FFF2-40B4-BE49-F238E27FC236}">
              <a16:creationId xmlns:a16="http://schemas.microsoft.com/office/drawing/2014/main" id="{00000000-0008-0000-0800-00008C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909" name="Text Box 6">
          <a:extLst>
            <a:ext uri="{FF2B5EF4-FFF2-40B4-BE49-F238E27FC236}">
              <a16:creationId xmlns:a16="http://schemas.microsoft.com/office/drawing/2014/main" id="{00000000-0008-0000-0800-00008D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910" name="Text Box 4">
          <a:extLst>
            <a:ext uri="{FF2B5EF4-FFF2-40B4-BE49-F238E27FC236}">
              <a16:creationId xmlns:a16="http://schemas.microsoft.com/office/drawing/2014/main" id="{00000000-0008-0000-0800-00008E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125893</xdr:rowOff>
    </xdr:to>
    <xdr:sp macro="" textlink="">
      <xdr:nvSpPr>
        <xdr:cNvPr id="911" name="Text Box 6">
          <a:extLst>
            <a:ext uri="{FF2B5EF4-FFF2-40B4-BE49-F238E27FC236}">
              <a16:creationId xmlns:a16="http://schemas.microsoft.com/office/drawing/2014/main" id="{00000000-0008-0000-0800-00008F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12" name="Text Box 4">
          <a:extLst>
            <a:ext uri="{FF2B5EF4-FFF2-40B4-BE49-F238E27FC236}">
              <a16:creationId xmlns:a16="http://schemas.microsoft.com/office/drawing/2014/main" id="{00000000-0008-0000-0800-00009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13" name="Text Box 6">
          <a:extLst>
            <a:ext uri="{FF2B5EF4-FFF2-40B4-BE49-F238E27FC236}">
              <a16:creationId xmlns:a16="http://schemas.microsoft.com/office/drawing/2014/main" id="{00000000-0008-0000-0800-00009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14" name="Text Box 4">
          <a:extLst>
            <a:ext uri="{FF2B5EF4-FFF2-40B4-BE49-F238E27FC236}">
              <a16:creationId xmlns:a16="http://schemas.microsoft.com/office/drawing/2014/main" id="{00000000-0008-0000-0800-000092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15" name="Text Box 6">
          <a:extLst>
            <a:ext uri="{FF2B5EF4-FFF2-40B4-BE49-F238E27FC236}">
              <a16:creationId xmlns:a16="http://schemas.microsoft.com/office/drawing/2014/main" id="{00000000-0008-0000-0800-000093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916" name="Text Box 4">
          <a:extLst>
            <a:ext uri="{FF2B5EF4-FFF2-40B4-BE49-F238E27FC236}">
              <a16:creationId xmlns:a16="http://schemas.microsoft.com/office/drawing/2014/main" id="{00000000-0008-0000-0800-000094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917" name="Text Box 6">
          <a:extLst>
            <a:ext uri="{FF2B5EF4-FFF2-40B4-BE49-F238E27FC236}">
              <a16:creationId xmlns:a16="http://schemas.microsoft.com/office/drawing/2014/main" id="{00000000-0008-0000-0800-000095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18" name="Text Box 4">
          <a:extLst>
            <a:ext uri="{FF2B5EF4-FFF2-40B4-BE49-F238E27FC236}">
              <a16:creationId xmlns:a16="http://schemas.microsoft.com/office/drawing/2014/main" id="{00000000-0008-0000-0800-00009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19" name="Text Box 6">
          <a:extLst>
            <a:ext uri="{FF2B5EF4-FFF2-40B4-BE49-F238E27FC236}">
              <a16:creationId xmlns:a16="http://schemas.microsoft.com/office/drawing/2014/main" id="{00000000-0008-0000-0800-00009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20" name="Text Box 4">
          <a:extLst>
            <a:ext uri="{FF2B5EF4-FFF2-40B4-BE49-F238E27FC236}">
              <a16:creationId xmlns:a16="http://schemas.microsoft.com/office/drawing/2014/main" id="{00000000-0008-0000-0800-00009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21" name="Text Box 6">
          <a:extLst>
            <a:ext uri="{FF2B5EF4-FFF2-40B4-BE49-F238E27FC236}">
              <a16:creationId xmlns:a16="http://schemas.microsoft.com/office/drawing/2014/main" id="{00000000-0008-0000-0800-00009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922" name="Text Box 4">
          <a:extLst>
            <a:ext uri="{FF2B5EF4-FFF2-40B4-BE49-F238E27FC236}">
              <a16:creationId xmlns:a16="http://schemas.microsoft.com/office/drawing/2014/main" id="{00000000-0008-0000-0800-00009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923" name="Text Box 6">
          <a:extLst>
            <a:ext uri="{FF2B5EF4-FFF2-40B4-BE49-F238E27FC236}">
              <a16:creationId xmlns:a16="http://schemas.microsoft.com/office/drawing/2014/main" id="{00000000-0008-0000-0800-00009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24" name="Text Box 4">
          <a:extLst>
            <a:ext uri="{FF2B5EF4-FFF2-40B4-BE49-F238E27FC236}">
              <a16:creationId xmlns:a16="http://schemas.microsoft.com/office/drawing/2014/main" id="{00000000-0008-0000-0800-00009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25" name="Text Box 6">
          <a:extLst>
            <a:ext uri="{FF2B5EF4-FFF2-40B4-BE49-F238E27FC236}">
              <a16:creationId xmlns:a16="http://schemas.microsoft.com/office/drawing/2014/main" id="{00000000-0008-0000-0800-00009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26" name="Text Box 4">
          <a:extLst>
            <a:ext uri="{FF2B5EF4-FFF2-40B4-BE49-F238E27FC236}">
              <a16:creationId xmlns:a16="http://schemas.microsoft.com/office/drawing/2014/main" id="{00000000-0008-0000-0800-00009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27" name="Text Box 6">
          <a:extLst>
            <a:ext uri="{FF2B5EF4-FFF2-40B4-BE49-F238E27FC236}">
              <a16:creationId xmlns:a16="http://schemas.microsoft.com/office/drawing/2014/main" id="{00000000-0008-0000-0800-00009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28" name="Text Box 4">
          <a:extLst>
            <a:ext uri="{FF2B5EF4-FFF2-40B4-BE49-F238E27FC236}">
              <a16:creationId xmlns:a16="http://schemas.microsoft.com/office/drawing/2014/main" id="{00000000-0008-0000-0800-0000A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29" name="Text Box 6">
          <a:extLst>
            <a:ext uri="{FF2B5EF4-FFF2-40B4-BE49-F238E27FC236}">
              <a16:creationId xmlns:a16="http://schemas.microsoft.com/office/drawing/2014/main" id="{00000000-0008-0000-0800-0000A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930" name="Text Box 4">
          <a:extLst>
            <a:ext uri="{FF2B5EF4-FFF2-40B4-BE49-F238E27FC236}">
              <a16:creationId xmlns:a16="http://schemas.microsoft.com/office/drawing/2014/main" id="{00000000-0008-0000-0800-0000A2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931" name="Text Box 6">
          <a:extLst>
            <a:ext uri="{FF2B5EF4-FFF2-40B4-BE49-F238E27FC236}">
              <a16:creationId xmlns:a16="http://schemas.microsoft.com/office/drawing/2014/main" id="{00000000-0008-0000-0800-0000A3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32" name="Text Box 4">
          <a:extLst>
            <a:ext uri="{FF2B5EF4-FFF2-40B4-BE49-F238E27FC236}">
              <a16:creationId xmlns:a16="http://schemas.microsoft.com/office/drawing/2014/main" id="{00000000-0008-0000-0800-0000A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33" name="Text Box 6">
          <a:extLst>
            <a:ext uri="{FF2B5EF4-FFF2-40B4-BE49-F238E27FC236}">
              <a16:creationId xmlns:a16="http://schemas.microsoft.com/office/drawing/2014/main" id="{00000000-0008-0000-0800-0000A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934" name="Text Box 4">
          <a:extLst>
            <a:ext uri="{FF2B5EF4-FFF2-40B4-BE49-F238E27FC236}">
              <a16:creationId xmlns:a16="http://schemas.microsoft.com/office/drawing/2014/main" id="{00000000-0008-0000-0800-0000A6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935" name="Text Box 6">
          <a:extLst>
            <a:ext uri="{FF2B5EF4-FFF2-40B4-BE49-F238E27FC236}">
              <a16:creationId xmlns:a16="http://schemas.microsoft.com/office/drawing/2014/main" id="{00000000-0008-0000-0800-0000A7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36" name="Text Box 4">
          <a:extLst>
            <a:ext uri="{FF2B5EF4-FFF2-40B4-BE49-F238E27FC236}">
              <a16:creationId xmlns:a16="http://schemas.microsoft.com/office/drawing/2014/main" id="{00000000-0008-0000-0800-0000A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37" name="Text Box 6">
          <a:extLst>
            <a:ext uri="{FF2B5EF4-FFF2-40B4-BE49-F238E27FC236}">
              <a16:creationId xmlns:a16="http://schemas.microsoft.com/office/drawing/2014/main" id="{00000000-0008-0000-0800-0000A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938" name="Text Box 4">
          <a:extLst>
            <a:ext uri="{FF2B5EF4-FFF2-40B4-BE49-F238E27FC236}">
              <a16:creationId xmlns:a16="http://schemas.microsoft.com/office/drawing/2014/main" id="{00000000-0008-0000-0800-0000A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939" name="Text Box 6">
          <a:extLst>
            <a:ext uri="{FF2B5EF4-FFF2-40B4-BE49-F238E27FC236}">
              <a16:creationId xmlns:a16="http://schemas.microsoft.com/office/drawing/2014/main" id="{00000000-0008-0000-0800-0000AB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940" name="Text Box 4">
          <a:extLst>
            <a:ext uri="{FF2B5EF4-FFF2-40B4-BE49-F238E27FC236}">
              <a16:creationId xmlns:a16="http://schemas.microsoft.com/office/drawing/2014/main" id="{00000000-0008-0000-0800-0000A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941" name="Text Box 6">
          <a:extLst>
            <a:ext uri="{FF2B5EF4-FFF2-40B4-BE49-F238E27FC236}">
              <a16:creationId xmlns:a16="http://schemas.microsoft.com/office/drawing/2014/main" id="{00000000-0008-0000-0800-0000AD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42" name="Text Box 4">
          <a:extLst>
            <a:ext uri="{FF2B5EF4-FFF2-40B4-BE49-F238E27FC236}">
              <a16:creationId xmlns:a16="http://schemas.microsoft.com/office/drawing/2014/main" id="{00000000-0008-0000-0800-0000A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43" name="Text Box 6">
          <a:extLst>
            <a:ext uri="{FF2B5EF4-FFF2-40B4-BE49-F238E27FC236}">
              <a16:creationId xmlns:a16="http://schemas.microsoft.com/office/drawing/2014/main" id="{00000000-0008-0000-0800-0000A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44" name="Text Box 4">
          <a:extLst>
            <a:ext uri="{FF2B5EF4-FFF2-40B4-BE49-F238E27FC236}">
              <a16:creationId xmlns:a16="http://schemas.microsoft.com/office/drawing/2014/main" id="{00000000-0008-0000-0800-0000B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45" name="Text Box 6">
          <a:extLst>
            <a:ext uri="{FF2B5EF4-FFF2-40B4-BE49-F238E27FC236}">
              <a16:creationId xmlns:a16="http://schemas.microsoft.com/office/drawing/2014/main" id="{00000000-0008-0000-0800-0000B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46" name="Text Box 4">
          <a:extLst>
            <a:ext uri="{FF2B5EF4-FFF2-40B4-BE49-F238E27FC236}">
              <a16:creationId xmlns:a16="http://schemas.microsoft.com/office/drawing/2014/main" id="{00000000-0008-0000-0800-0000B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47" name="Text Box 6">
          <a:extLst>
            <a:ext uri="{FF2B5EF4-FFF2-40B4-BE49-F238E27FC236}">
              <a16:creationId xmlns:a16="http://schemas.microsoft.com/office/drawing/2014/main" id="{00000000-0008-0000-0800-0000B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948" name="Text Box 4">
          <a:extLst>
            <a:ext uri="{FF2B5EF4-FFF2-40B4-BE49-F238E27FC236}">
              <a16:creationId xmlns:a16="http://schemas.microsoft.com/office/drawing/2014/main" id="{00000000-0008-0000-0800-0000B4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949" name="Text Box 6">
          <a:extLst>
            <a:ext uri="{FF2B5EF4-FFF2-40B4-BE49-F238E27FC236}">
              <a16:creationId xmlns:a16="http://schemas.microsoft.com/office/drawing/2014/main" id="{00000000-0008-0000-0800-0000B5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50" name="Text Box 4">
          <a:extLst>
            <a:ext uri="{FF2B5EF4-FFF2-40B4-BE49-F238E27FC236}">
              <a16:creationId xmlns:a16="http://schemas.microsoft.com/office/drawing/2014/main" id="{00000000-0008-0000-0800-0000B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51" name="Text Box 6">
          <a:extLst>
            <a:ext uri="{FF2B5EF4-FFF2-40B4-BE49-F238E27FC236}">
              <a16:creationId xmlns:a16="http://schemas.microsoft.com/office/drawing/2014/main" id="{00000000-0008-0000-0800-0000B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952" name="Text Box 4">
          <a:extLst>
            <a:ext uri="{FF2B5EF4-FFF2-40B4-BE49-F238E27FC236}">
              <a16:creationId xmlns:a16="http://schemas.microsoft.com/office/drawing/2014/main" id="{00000000-0008-0000-0800-0000B8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953" name="Text Box 6">
          <a:extLst>
            <a:ext uri="{FF2B5EF4-FFF2-40B4-BE49-F238E27FC236}">
              <a16:creationId xmlns:a16="http://schemas.microsoft.com/office/drawing/2014/main" id="{00000000-0008-0000-0800-0000B9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954" name="Text Box 6">
          <a:extLst>
            <a:ext uri="{FF2B5EF4-FFF2-40B4-BE49-F238E27FC236}">
              <a16:creationId xmlns:a16="http://schemas.microsoft.com/office/drawing/2014/main" id="{00000000-0008-0000-0800-0000BA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55" name="Text Box 4">
          <a:extLst>
            <a:ext uri="{FF2B5EF4-FFF2-40B4-BE49-F238E27FC236}">
              <a16:creationId xmlns:a16="http://schemas.microsoft.com/office/drawing/2014/main" id="{00000000-0008-0000-0800-0000B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56" name="Text Box 6">
          <a:extLst>
            <a:ext uri="{FF2B5EF4-FFF2-40B4-BE49-F238E27FC236}">
              <a16:creationId xmlns:a16="http://schemas.microsoft.com/office/drawing/2014/main" id="{00000000-0008-0000-0800-0000B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957" name="Text Box 4">
          <a:extLst>
            <a:ext uri="{FF2B5EF4-FFF2-40B4-BE49-F238E27FC236}">
              <a16:creationId xmlns:a16="http://schemas.microsoft.com/office/drawing/2014/main" id="{00000000-0008-0000-0800-0000BD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958" name="Text Box 6">
          <a:extLst>
            <a:ext uri="{FF2B5EF4-FFF2-40B4-BE49-F238E27FC236}">
              <a16:creationId xmlns:a16="http://schemas.microsoft.com/office/drawing/2014/main" id="{00000000-0008-0000-0800-0000BE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959" name="Text Box 4">
          <a:extLst>
            <a:ext uri="{FF2B5EF4-FFF2-40B4-BE49-F238E27FC236}">
              <a16:creationId xmlns:a16="http://schemas.microsoft.com/office/drawing/2014/main" id="{00000000-0008-0000-0800-0000BF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960" name="Text Box 6">
          <a:extLst>
            <a:ext uri="{FF2B5EF4-FFF2-40B4-BE49-F238E27FC236}">
              <a16:creationId xmlns:a16="http://schemas.microsoft.com/office/drawing/2014/main" id="{00000000-0008-0000-0800-0000C0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961" name="Text Box 4">
          <a:extLst>
            <a:ext uri="{FF2B5EF4-FFF2-40B4-BE49-F238E27FC236}">
              <a16:creationId xmlns:a16="http://schemas.microsoft.com/office/drawing/2014/main" id="{00000000-0008-0000-0800-0000C1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962" name="Text Box 6">
          <a:extLst>
            <a:ext uri="{FF2B5EF4-FFF2-40B4-BE49-F238E27FC236}">
              <a16:creationId xmlns:a16="http://schemas.microsoft.com/office/drawing/2014/main" id="{00000000-0008-0000-0800-0000C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963" name="Text Box 4">
          <a:extLst>
            <a:ext uri="{FF2B5EF4-FFF2-40B4-BE49-F238E27FC236}">
              <a16:creationId xmlns:a16="http://schemas.microsoft.com/office/drawing/2014/main" id="{00000000-0008-0000-0800-0000C3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964" name="Text Box 6">
          <a:extLst>
            <a:ext uri="{FF2B5EF4-FFF2-40B4-BE49-F238E27FC236}">
              <a16:creationId xmlns:a16="http://schemas.microsoft.com/office/drawing/2014/main" id="{00000000-0008-0000-0800-0000C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965" name="Text Box 4">
          <a:extLst>
            <a:ext uri="{FF2B5EF4-FFF2-40B4-BE49-F238E27FC236}">
              <a16:creationId xmlns:a16="http://schemas.microsoft.com/office/drawing/2014/main" id="{00000000-0008-0000-0800-0000C5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966" name="Text Box 6">
          <a:extLst>
            <a:ext uri="{FF2B5EF4-FFF2-40B4-BE49-F238E27FC236}">
              <a16:creationId xmlns:a16="http://schemas.microsoft.com/office/drawing/2014/main" id="{00000000-0008-0000-0800-0000C6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967" name="Text Box 4">
          <a:extLst>
            <a:ext uri="{FF2B5EF4-FFF2-40B4-BE49-F238E27FC236}">
              <a16:creationId xmlns:a16="http://schemas.microsoft.com/office/drawing/2014/main" id="{00000000-0008-0000-0800-0000C7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968" name="Text Box 6">
          <a:extLst>
            <a:ext uri="{FF2B5EF4-FFF2-40B4-BE49-F238E27FC236}">
              <a16:creationId xmlns:a16="http://schemas.microsoft.com/office/drawing/2014/main" id="{00000000-0008-0000-0800-0000C8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969" name="Text Box 4">
          <a:extLst>
            <a:ext uri="{FF2B5EF4-FFF2-40B4-BE49-F238E27FC236}">
              <a16:creationId xmlns:a16="http://schemas.microsoft.com/office/drawing/2014/main" id="{00000000-0008-0000-0800-0000C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970" name="Text Box 6">
          <a:extLst>
            <a:ext uri="{FF2B5EF4-FFF2-40B4-BE49-F238E27FC236}">
              <a16:creationId xmlns:a16="http://schemas.microsoft.com/office/drawing/2014/main" id="{00000000-0008-0000-0800-0000CA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971" name="Text Box 4">
          <a:extLst>
            <a:ext uri="{FF2B5EF4-FFF2-40B4-BE49-F238E27FC236}">
              <a16:creationId xmlns:a16="http://schemas.microsoft.com/office/drawing/2014/main" id="{00000000-0008-0000-0800-0000C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972" name="Text Box 6">
          <a:extLst>
            <a:ext uri="{FF2B5EF4-FFF2-40B4-BE49-F238E27FC236}">
              <a16:creationId xmlns:a16="http://schemas.microsoft.com/office/drawing/2014/main" id="{00000000-0008-0000-0800-0000C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73" name="Text Box 4">
          <a:extLst>
            <a:ext uri="{FF2B5EF4-FFF2-40B4-BE49-F238E27FC236}">
              <a16:creationId xmlns:a16="http://schemas.microsoft.com/office/drawing/2014/main" id="{00000000-0008-0000-0800-0000C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74" name="Text Box 6">
          <a:extLst>
            <a:ext uri="{FF2B5EF4-FFF2-40B4-BE49-F238E27FC236}">
              <a16:creationId xmlns:a16="http://schemas.microsoft.com/office/drawing/2014/main" id="{00000000-0008-0000-0800-0000C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75" name="Text Box 4">
          <a:extLst>
            <a:ext uri="{FF2B5EF4-FFF2-40B4-BE49-F238E27FC236}">
              <a16:creationId xmlns:a16="http://schemas.microsoft.com/office/drawing/2014/main" id="{00000000-0008-0000-0800-0000C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76" name="Text Box 6">
          <a:extLst>
            <a:ext uri="{FF2B5EF4-FFF2-40B4-BE49-F238E27FC236}">
              <a16:creationId xmlns:a16="http://schemas.microsoft.com/office/drawing/2014/main" id="{00000000-0008-0000-0800-0000D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977" name="Text Box 4">
          <a:extLst>
            <a:ext uri="{FF2B5EF4-FFF2-40B4-BE49-F238E27FC236}">
              <a16:creationId xmlns:a16="http://schemas.microsoft.com/office/drawing/2014/main" id="{00000000-0008-0000-0800-0000D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978" name="Text Box 6">
          <a:extLst>
            <a:ext uri="{FF2B5EF4-FFF2-40B4-BE49-F238E27FC236}">
              <a16:creationId xmlns:a16="http://schemas.microsoft.com/office/drawing/2014/main" id="{00000000-0008-0000-0800-0000D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79" name="Text Box 4">
          <a:extLst>
            <a:ext uri="{FF2B5EF4-FFF2-40B4-BE49-F238E27FC236}">
              <a16:creationId xmlns:a16="http://schemas.microsoft.com/office/drawing/2014/main" id="{00000000-0008-0000-0800-0000D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80" name="Text Box 6">
          <a:extLst>
            <a:ext uri="{FF2B5EF4-FFF2-40B4-BE49-F238E27FC236}">
              <a16:creationId xmlns:a16="http://schemas.microsoft.com/office/drawing/2014/main" id="{00000000-0008-0000-0800-0000D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81" name="Text Box 4">
          <a:extLst>
            <a:ext uri="{FF2B5EF4-FFF2-40B4-BE49-F238E27FC236}">
              <a16:creationId xmlns:a16="http://schemas.microsoft.com/office/drawing/2014/main" id="{00000000-0008-0000-0800-0000D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82" name="Text Box 6">
          <a:extLst>
            <a:ext uri="{FF2B5EF4-FFF2-40B4-BE49-F238E27FC236}">
              <a16:creationId xmlns:a16="http://schemas.microsoft.com/office/drawing/2014/main" id="{00000000-0008-0000-0800-0000D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983" name="Text Box 4">
          <a:extLst>
            <a:ext uri="{FF2B5EF4-FFF2-40B4-BE49-F238E27FC236}">
              <a16:creationId xmlns:a16="http://schemas.microsoft.com/office/drawing/2014/main" id="{00000000-0008-0000-0800-0000D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984" name="Text Box 6">
          <a:extLst>
            <a:ext uri="{FF2B5EF4-FFF2-40B4-BE49-F238E27FC236}">
              <a16:creationId xmlns:a16="http://schemas.microsoft.com/office/drawing/2014/main" id="{00000000-0008-0000-0800-0000D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85" name="Text Box 4">
          <a:extLst>
            <a:ext uri="{FF2B5EF4-FFF2-40B4-BE49-F238E27FC236}">
              <a16:creationId xmlns:a16="http://schemas.microsoft.com/office/drawing/2014/main" id="{00000000-0008-0000-0800-0000D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86" name="Text Box 6">
          <a:extLst>
            <a:ext uri="{FF2B5EF4-FFF2-40B4-BE49-F238E27FC236}">
              <a16:creationId xmlns:a16="http://schemas.microsoft.com/office/drawing/2014/main" id="{00000000-0008-0000-0800-0000D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87" name="Text Box 4">
          <a:extLst>
            <a:ext uri="{FF2B5EF4-FFF2-40B4-BE49-F238E27FC236}">
              <a16:creationId xmlns:a16="http://schemas.microsoft.com/office/drawing/2014/main" id="{00000000-0008-0000-0800-0000D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988" name="Text Box 6">
          <a:extLst>
            <a:ext uri="{FF2B5EF4-FFF2-40B4-BE49-F238E27FC236}">
              <a16:creationId xmlns:a16="http://schemas.microsoft.com/office/drawing/2014/main" id="{00000000-0008-0000-0800-0000D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89" name="Text Box 4">
          <a:extLst>
            <a:ext uri="{FF2B5EF4-FFF2-40B4-BE49-F238E27FC236}">
              <a16:creationId xmlns:a16="http://schemas.microsoft.com/office/drawing/2014/main" id="{00000000-0008-0000-0800-0000D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90" name="Text Box 6">
          <a:extLst>
            <a:ext uri="{FF2B5EF4-FFF2-40B4-BE49-F238E27FC236}">
              <a16:creationId xmlns:a16="http://schemas.microsoft.com/office/drawing/2014/main" id="{00000000-0008-0000-0800-0000D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991" name="Text Box 4">
          <a:extLst>
            <a:ext uri="{FF2B5EF4-FFF2-40B4-BE49-F238E27FC236}">
              <a16:creationId xmlns:a16="http://schemas.microsoft.com/office/drawing/2014/main" id="{00000000-0008-0000-0800-0000D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992" name="Text Box 6">
          <a:extLst>
            <a:ext uri="{FF2B5EF4-FFF2-40B4-BE49-F238E27FC236}">
              <a16:creationId xmlns:a16="http://schemas.microsoft.com/office/drawing/2014/main" id="{00000000-0008-0000-0800-0000E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93" name="Text Box 4">
          <a:extLst>
            <a:ext uri="{FF2B5EF4-FFF2-40B4-BE49-F238E27FC236}">
              <a16:creationId xmlns:a16="http://schemas.microsoft.com/office/drawing/2014/main" id="{00000000-0008-0000-0800-0000E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994" name="Text Box 6">
          <a:extLst>
            <a:ext uri="{FF2B5EF4-FFF2-40B4-BE49-F238E27FC236}">
              <a16:creationId xmlns:a16="http://schemas.microsoft.com/office/drawing/2014/main" id="{00000000-0008-0000-0800-0000E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995" name="Text Box 4">
          <a:extLst>
            <a:ext uri="{FF2B5EF4-FFF2-40B4-BE49-F238E27FC236}">
              <a16:creationId xmlns:a16="http://schemas.microsoft.com/office/drawing/2014/main" id="{00000000-0008-0000-0800-0000E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996" name="Text Box 6">
          <a:extLst>
            <a:ext uri="{FF2B5EF4-FFF2-40B4-BE49-F238E27FC236}">
              <a16:creationId xmlns:a16="http://schemas.microsoft.com/office/drawing/2014/main" id="{00000000-0008-0000-0800-0000E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997" name="Text Box 6">
          <a:extLst>
            <a:ext uri="{FF2B5EF4-FFF2-40B4-BE49-F238E27FC236}">
              <a16:creationId xmlns:a16="http://schemas.microsoft.com/office/drawing/2014/main" id="{00000000-0008-0000-0800-0000E5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98" name="Text Box 4">
          <a:extLst>
            <a:ext uri="{FF2B5EF4-FFF2-40B4-BE49-F238E27FC236}">
              <a16:creationId xmlns:a16="http://schemas.microsoft.com/office/drawing/2014/main" id="{00000000-0008-0000-0800-0000E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999" name="Text Box 6">
          <a:extLst>
            <a:ext uri="{FF2B5EF4-FFF2-40B4-BE49-F238E27FC236}">
              <a16:creationId xmlns:a16="http://schemas.microsoft.com/office/drawing/2014/main" id="{00000000-0008-0000-0800-0000E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000" name="Text Box 4">
          <a:extLst>
            <a:ext uri="{FF2B5EF4-FFF2-40B4-BE49-F238E27FC236}">
              <a16:creationId xmlns:a16="http://schemas.microsoft.com/office/drawing/2014/main" id="{00000000-0008-0000-0800-0000E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001" name="Text Box 6">
          <a:extLst>
            <a:ext uri="{FF2B5EF4-FFF2-40B4-BE49-F238E27FC236}">
              <a16:creationId xmlns:a16="http://schemas.microsoft.com/office/drawing/2014/main" id="{00000000-0008-0000-0800-0000E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02" name="Text Box 4">
          <a:extLst>
            <a:ext uri="{FF2B5EF4-FFF2-40B4-BE49-F238E27FC236}">
              <a16:creationId xmlns:a16="http://schemas.microsoft.com/office/drawing/2014/main" id="{00000000-0008-0000-0800-0000E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03" name="Text Box 6">
          <a:extLst>
            <a:ext uri="{FF2B5EF4-FFF2-40B4-BE49-F238E27FC236}">
              <a16:creationId xmlns:a16="http://schemas.microsoft.com/office/drawing/2014/main" id="{00000000-0008-0000-0800-0000EB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04" name="Text Box 6">
          <a:extLst>
            <a:ext uri="{FF2B5EF4-FFF2-40B4-BE49-F238E27FC236}">
              <a16:creationId xmlns:a16="http://schemas.microsoft.com/office/drawing/2014/main" id="{00000000-0008-0000-0800-0000E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05" name="Text Box 4">
          <a:extLst>
            <a:ext uri="{FF2B5EF4-FFF2-40B4-BE49-F238E27FC236}">
              <a16:creationId xmlns:a16="http://schemas.microsoft.com/office/drawing/2014/main" id="{00000000-0008-0000-0800-0000E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06" name="Text Box 6">
          <a:extLst>
            <a:ext uri="{FF2B5EF4-FFF2-40B4-BE49-F238E27FC236}">
              <a16:creationId xmlns:a16="http://schemas.microsoft.com/office/drawing/2014/main" id="{00000000-0008-0000-0800-0000E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07" name="Text Box 4">
          <a:extLst>
            <a:ext uri="{FF2B5EF4-FFF2-40B4-BE49-F238E27FC236}">
              <a16:creationId xmlns:a16="http://schemas.microsoft.com/office/drawing/2014/main" id="{00000000-0008-0000-0800-0000E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08" name="Text Box 6">
          <a:extLst>
            <a:ext uri="{FF2B5EF4-FFF2-40B4-BE49-F238E27FC236}">
              <a16:creationId xmlns:a16="http://schemas.microsoft.com/office/drawing/2014/main" id="{00000000-0008-0000-0800-0000F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009" name="Text Box 4">
          <a:extLst>
            <a:ext uri="{FF2B5EF4-FFF2-40B4-BE49-F238E27FC236}">
              <a16:creationId xmlns:a16="http://schemas.microsoft.com/office/drawing/2014/main" id="{00000000-0008-0000-0800-0000F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010" name="Text Box 6">
          <a:extLst>
            <a:ext uri="{FF2B5EF4-FFF2-40B4-BE49-F238E27FC236}">
              <a16:creationId xmlns:a16="http://schemas.microsoft.com/office/drawing/2014/main" id="{00000000-0008-0000-0800-0000F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1011" name="Text Box 4">
          <a:extLst>
            <a:ext uri="{FF2B5EF4-FFF2-40B4-BE49-F238E27FC236}">
              <a16:creationId xmlns:a16="http://schemas.microsoft.com/office/drawing/2014/main" id="{00000000-0008-0000-0800-0000F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1012" name="Text Box 6">
          <a:extLst>
            <a:ext uri="{FF2B5EF4-FFF2-40B4-BE49-F238E27FC236}">
              <a16:creationId xmlns:a16="http://schemas.microsoft.com/office/drawing/2014/main" id="{00000000-0008-0000-0800-0000F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13" name="Text Box 4">
          <a:extLst>
            <a:ext uri="{FF2B5EF4-FFF2-40B4-BE49-F238E27FC236}">
              <a16:creationId xmlns:a16="http://schemas.microsoft.com/office/drawing/2014/main" id="{00000000-0008-0000-0800-0000F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14" name="Text Box 6">
          <a:extLst>
            <a:ext uri="{FF2B5EF4-FFF2-40B4-BE49-F238E27FC236}">
              <a16:creationId xmlns:a16="http://schemas.microsoft.com/office/drawing/2014/main" id="{00000000-0008-0000-0800-0000F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1015" name="Text Box 4">
          <a:extLst>
            <a:ext uri="{FF2B5EF4-FFF2-40B4-BE49-F238E27FC236}">
              <a16:creationId xmlns:a16="http://schemas.microsoft.com/office/drawing/2014/main" id="{00000000-0008-0000-0800-0000F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1016" name="Text Box 6">
          <a:extLst>
            <a:ext uri="{FF2B5EF4-FFF2-40B4-BE49-F238E27FC236}">
              <a16:creationId xmlns:a16="http://schemas.microsoft.com/office/drawing/2014/main" id="{00000000-0008-0000-0800-0000F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017" name="Text Box 4">
          <a:extLst>
            <a:ext uri="{FF2B5EF4-FFF2-40B4-BE49-F238E27FC236}">
              <a16:creationId xmlns:a16="http://schemas.microsoft.com/office/drawing/2014/main" id="{00000000-0008-0000-0800-0000F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018" name="Text Box 6">
          <a:extLst>
            <a:ext uri="{FF2B5EF4-FFF2-40B4-BE49-F238E27FC236}">
              <a16:creationId xmlns:a16="http://schemas.microsoft.com/office/drawing/2014/main" id="{00000000-0008-0000-0800-0000F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19" name="Text Box 4">
          <a:extLst>
            <a:ext uri="{FF2B5EF4-FFF2-40B4-BE49-F238E27FC236}">
              <a16:creationId xmlns:a16="http://schemas.microsoft.com/office/drawing/2014/main" id="{00000000-0008-0000-0800-0000F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20" name="Text Box 6">
          <a:extLst>
            <a:ext uri="{FF2B5EF4-FFF2-40B4-BE49-F238E27FC236}">
              <a16:creationId xmlns:a16="http://schemas.microsoft.com/office/drawing/2014/main" id="{00000000-0008-0000-0800-0000F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21" name="Text Box 4">
          <a:extLst>
            <a:ext uri="{FF2B5EF4-FFF2-40B4-BE49-F238E27FC236}">
              <a16:creationId xmlns:a16="http://schemas.microsoft.com/office/drawing/2014/main" id="{00000000-0008-0000-0800-0000F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22" name="Text Box 6">
          <a:extLst>
            <a:ext uri="{FF2B5EF4-FFF2-40B4-BE49-F238E27FC236}">
              <a16:creationId xmlns:a16="http://schemas.microsoft.com/office/drawing/2014/main" id="{00000000-0008-0000-0800-0000F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023" name="Text Box 4">
          <a:extLst>
            <a:ext uri="{FF2B5EF4-FFF2-40B4-BE49-F238E27FC236}">
              <a16:creationId xmlns:a16="http://schemas.microsoft.com/office/drawing/2014/main" id="{00000000-0008-0000-0800-0000F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024" name="Text Box 6">
          <a:extLst>
            <a:ext uri="{FF2B5EF4-FFF2-40B4-BE49-F238E27FC236}">
              <a16:creationId xmlns:a16="http://schemas.microsoft.com/office/drawing/2014/main" id="{00000000-0008-0000-0800-000000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025" name="Text Box 4">
          <a:extLst>
            <a:ext uri="{FF2B5EF4-FFF2-40B4-BE49-F238E27FC236}">
              <a16:creationId xmlns:a16="http://schemas.microsoft.com/office/drawing/2014/main" id="{00000000-0008-0000-0800-00000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026" name="Text Box 6">
          <a:extLst>
            <a:ext uri="{FF2B5EF4-FFF2-40B4-BE49-F238E27FC236}">
              <a16:creationId xmlns:a16="http://schemas.microsoft.com/office/drawing/2014/main" id="{00000000-0008-0000-0800-00000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027" name="Text Box 4">
          <a:extLst>
            <a:ext uri="{FF2B5EF4-FFF2-40B4-BE49-F238E27FC236}">
              <a16:creationId xmlns:a16="http://schemas.microsoft.com/office/drawing/2014/main" id="{00000000-0008-0000-0800-00000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028" name="Text Box 6">
          <a:extLst>
            <a:ext uri="{FF2B5EF4-FFF2-40B4-BE49-F238E27FC236}">
              <a16:creationId xmlns:a16="http://schemas.microsoft.com/office/drawing/2014/main" id="{00000000-0008-0000-0800-00000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029" name="Text Box 4">
          <a:extLst>
            <a:ext uri="{FF2B5EF4-FFF2-40B4-BE49-F238E27FC236}">
              <a16:creationId xmlns:a16="http://schemas.microsoft.com/office/drawing/2014/main" id="{00000000-0008-0000-0800-00000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030" name="Text Box 6">
          <a:extLst>
            <a:ext uri="{FF2B5EF4-FFF2-40B4-BE49-F238E27FC236}">
              <a16:creationId xmlns:a16="http://schemas.microsoft.com/office/drawing/2014/main" id="{00000000-0008-0000-0800-00000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31" name="Text Box 4">
          <a:extLst>
            <a:ext uri="{FF2B5EF4-FFF2-40B4-BE49-F238E27FC236}">
              <a16:creationId xmlns:a16="http://schemas.microsoft.com/office/drawing/2014/main" id="{00000000-0008-0000-0800-00000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32" name="Text Box 6">
          <a:extLst>
            <a:ext uri="{FF2B5EF4-FFF2-40B4-BE49-F238E27FC236}">
              <a16:creationId xmlns:a16="http://schemas.microsoft.com/office/drawing/2014/main" id="{00000000-0008-0000-0800-00000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33" name="Text Box 4">
          <a:extLst>
            <a:ext uri="{FF2B5EF4-FFF2-40B4-BE49-F238E27FC236}">
              <a16:creationId xmlns:a16="http://schemas.microsoft.com/office/drawing/2014/main" id="{00000000-0008-0000-0800-00000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34" name="Text Box 6">
          <a:extLst>
            <a:ext uri="{FF2B5EF4-FFF2-40B4-BE49-F238E27FC236}">
              <a16:creationId xmlns:a16="http://schemas.microsoft.com/office/drawing/2014/main" id="{00000000-0008-0000-0800-00000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35" name="Text Box 4">
          <a:extLst>
            <a:ext uri="{FF2B5EF4-FFF2-40B4-BE49-F238E27FC236}">
              <a16:creationId xmlns:a16="http://schemas.microsoft.com/office/drawing/2014/main" id="{00000000-0008-0000-0800-00000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36" name="Text Box 6">
          <a:extLst>
            <a:ext uri="{FF2B5EF4-FFF2-40B4-BE49-F238E27FC236}">
              <a16:creationId xmlns:a16="http://schemas.microsoft.com/office/drawing/2014/main" id="{00000000-0008-0000-0800-00000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037" name="Text Box 4">
          <a:extLst>
            <a:ext uri="{FF2B5EF4-FFF2-40B4-BE49-F238E27FC236}">
              <a16:creationId xmlns:a16="http://schemas.microsoft.com/office/drawing/2014/main" id="{00000000-0008-0000-0800-00000D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038" name="Text Box 6">
          <a:extLst>
            <a:ext uri="{FF2B5EF4-FFF2-40B4-BE49-F238E27FC236}">
              <a16:creationId xmlns:a16="http://schemas.microsoft.com/office/drawing/2014/main" id="{00000000-0008-0000-0800-00000E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39" name="Text Box 4">
          <a:extLst>
            <a:ext uri="{FF2B5EF4-FFF2-40B4-BE49-F238E27FC236}">
              <a16:creationId xmlns:a16="http://schemas.microsoft.com/office/drawing/2014/main" id="{00000000-0008-0000-0800-00000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40" name="Text Box 6">
          <a:extLst>
            <a:ext uri="{FF2B5EF4-FFF2-40B4-BE49-F238E27FC236}">
              <a16:creationId xmlns:a16="http://schemas.microsoft.com/office/drawing/2014/main" id="{00000000-0008-0000-0800-00001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041" name="Text Box 4">
          <a:extLst>
            <a:ext uri="{FF2B5EF4-FFF2-40B4-BE49-F238E27FC236}">
              <a16:creationId xmlns:a16="http://schemas.microsoft.com/office/drawing/2014/main" id="{00000000-0008-0000-0800-000011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042" name="Text Box 6">
          <a:extLst>
            <a:ext uri="{FF2B5EF4-FFF2-40B4-BE49-F238E27FC236}">
              <a16:creationId xmlns:a16="http://schemas.microsoft.com/office/drawing/2014/main" id="{00000000-0008-0000-0800-000012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043" name="Text Box 4">
          <a:extLst>
            <a:ext uri="{FF2B5EF4-FFF2-40B4-BE49-F238E27FC236}">
              <a16:creationId xmlns:a16="http://schemas.microsoft.com/office/drawing/2014/main" id="{00000000-0008-0000-0800-00001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044" name="Text Box 6">
          <a:extLst>
            <a:ext uri="{FF2B5EF4-FFF2-40B4-BE49-F238E27FC236}">
              <a16:creationId xmlns:a16="http://schemas.microsoft.com/office/drawing/2014/main" id="{00000000-0008-0000-0800-00001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045" name="Text Box 4">
          <a:extLst>
            <a:ext uri="{FF2B5EF4-FFF2-40B4-BE49-F238E27FC236}">
              <a16:creationId xmlns:a16="http://schemas.microsoft.com/office/drawing/2014/main" id="{00000000-0008-0000-0800-00001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046" name="Text Box 6">
          <a:extLst>
            <a:ext uri="{FF2B5EF4-FFF2-40B4-BE49-F238E27FC236}">
              <a16:creationId xmlns:a16="http://schemas.microsoft.com/office/drawing/2014/main" id="{00000000-0008-0000-0800-000016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047" name="Text Box 4">
          <a:extLst>
            <a:ext uri="{FF2B5EF4-FFF2-40B4-BE49-F238E27FC236}">
              <a16:creationId xmlns:a16="http://schemas.microsoft.com/office/drawing/2014/main" id="{00000000-0008-0000-0800-00001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048" name="Text Box 6">
          <a:extLst>
            <a:ext uri="{FF2B5EF4-FFF2-40B4-BE49-F238E27FC236}">
              <a16:creationId xmlns:a16="http://schemas.microsoft.com/office/drawing/2014/main" id="{00000000-0008-0000-0800-000018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49" name="Text Box 4">
          <a:extLst>
            <a:ext uri="{FF2B5EF4-FFF2-40B4-BE49-F238E27FC236}">
              <a16:creationId xmlns:a16="http://schemas.microsoft.com/office/drawing/2014/main" id="{00000000-0008-0000-0800-00001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50" name="Text Box 6">
          <a:extLst>
            <a:ext uri="{FF2B5EF4-FFF2-40B4-BE49-F238E27FC236}">
              <a16:creationId xmlns:a16="http://schemas.microsoft.com/office/drawing/2014/main" id="{00000000-0008-0000-0800-00001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51" name="Text Box 4">
          <a:extLst>
            <a:ext uri="{FF2B5EF4-FFF2-40B4-BE49-F238E27FC236}">
              <a16:creationId xmlns:a16="http://schemas.microsoft.com/office/drawing/2014/main" id="{00000000-0008-0000-0800-00001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52" name="Text Box 6">
          <a:extLst>
            <a:ext uri="{FF2B5EF4-FFF2-40B4-BE49-F238E27FC236}">
              <a16:creationId xmlns:a16="http://schemas.microsoft.com/office/drawing/2014/main" id="{00000000-0008-0000-0800-00001C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53" name="Text Box 4">
          <a:extLst>
            <a:ext uri="{FF2B5EF4-FFF2-40B4-BE49-F238E27FC236}">
              <a16:creationId xmlns:a16="http://schemas.microsoft.com/office/drawing/2014/main" id="{00000000-0008-0000-0800-00001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54" name="Text Box 6">
          <a:extLst>
            <a:ext uri="{FF2B5EF4-FFF2-40B4-BE49-F238E27FC236}">
              <a16:creationId xmlns:a16="http://schemas.microsoft.com/office/drawing/2014/main" id="{00000000-0008-0000-0800-00001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055" name="Text Box 4">
          <a:extLst>
            <a:ext uri="{FF2B5EF4-FFF2-40B4-BE49-F238E27FC236}">
              <a16:creationId xmlns:a16="http://schemas.microsoft.com/office/drawing/2014/main" id="{00000000-0008-0000-0800-00001F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056" name="Text Box 6">
          <a:extLst>
            <a:ext uri="{FF2B5EF4-FFF2-40B4-BE49-F238E27FC236}">
              <a16:creationId xmlns:a16="http://schemas.microsoft.com/office/drawing/2014/main" id="{00000000-0008-0000-0800-000020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57" name="Text Box 4">
          <a:extLst>
            <a:ext uri="{FF2B5EF4-FFF2-40B4-BE49-F238E27FC236}">
              <a16:creationId xmlns:a16="http://schemas.microsoft.com/office/drawing/2014/main" id="{00000000-0008-0000-0800-00002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58" name="Text Box 6">
          <a:extLst>
            <a:ext uri="{FF2B5EF4-FFF2-40B4-BE49-F238E27FC236}">
              <a16:creationId xmlns:a16="http://schemas.microsoft.com/office/drawing/2014/main" id="{00000000-0008-0000-0800-00002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059" name="Text Box 4">
          <a:extLst>
            <a:ext uri="{FF2B5EF4-FFF2-40B4-BE49-F238E27FC236}">
              <a16:creationId xmlns:a16="http://schemas.microsoft.com/office/drawing/2014/main" id="{00000000-0008-0000-0800-000023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060" name="Text Box 6">
          <a:extLst>
            <a:ext uri="{FF2B5EF4-FFF2-40B4-BE49-F238E27FC236}">
              <a16:creationId xmlns:a16="http://schemas.microsoft.com/office/drawing/2014/main" id="{00000000-0008-0000-0800-000024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061" name="Text Box 6">
          <a:extLst>
            <a:ext uri="{FF2B5EF4-FFF2-40B4-BE49-F238E27FC236}">
              <a16:creationId xmlns:a16="http://schemas.microsoft.com/office/drawing/2014/main" id="{00000000-0008-0000-0800-000025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062" name="Text Box 4">
          <a:extLst>
            <a:ext uri="{FF2B5EF4-FFF2-40B4-BE49-F238E27FC236}">
              <a16:creationId xmlns:a16="http://schemas.microsoft.com/office/drawing/2014/main" id="{00000000-0008-0000-0800-00002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063" name="Text Box 6">
          <a:extLst>
            <a:ext uri="{FF2B5EF4-FFF2-40B4-BE49-F238E27FC236}">
              <a16:creationId xmlns:a16="http://schemas.microsoft.com/office/drawing/2014/main" id="{00000000-0008-0000-0800-00002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064" name="Text Box 4">
          <a:extLst>
            <a:ext uri="{FF2B5EF4-FFF2-40B4-BE49-F238E27FC236}">
              <a16:creationId xmlns:a16="http://schemas.microsoft.com/office/drawing/2014/main" id="{00000000-0008-0000-0800-00002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065" name="Text Box 6">
          <a:extLst>
            <a:ext uri="{FF2B5EF4-FFF2-40B4-BE49-F238E27FC236}">
              <a16:creationId xmlns:a16="http://schemas.microsoft.com/office/drawing/2014/main" id="{00000000-0008-0000-0800-00002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1066" name="Text Box 6">
          <a:extLst>
            <a:ext uri="{FF2B5EF4-FFF2-40B4-BE49-F238E27FC236}">
              <a16:creationId xmlns:a16="http://schemas.microsoft.com/office/drawing/2014/main" id="{00000000-0008-0000-0800-00002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67" name="Text Box 4">
          <a:extLst>
            <a:ext uri="{FF2B5EF4-FFF2-40B4-BE49-F238E27FC236}">
              <a16:creationId xmlns:a16="http://schemas.microsoft.com/office/drawing/2014/main" id="{00000000-0008-0000-0800-00002B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68" name="Text Box 6">
          <a:extLst>
            <a:ext uri="{FF2B5EF4-FFF2-40B4-BE49-F238E27FC236}">
              <a16:creationId xmlns:a16="http://schemas.microsoft.com/office/drawing/2014/main" id="{00000000-0008-0000-0800-00002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69" name="Text Box 4">
          <a:extLst>
            <a:ext uri="{FF2B5EF4-FFF2-40B4-BE49-F238E27FC236}">
              <a16:creationId xmlns:a16="http://schemas.microsoft.com/office/drawing/2014/main" id="{00000000-0008-0000-0800-00002D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70" name="Text Box 6">
          <a:extLst>
            <a:ext uri="{FF2B5EF4-FFF2-40B4-BE49-F238E27FC236}">
              <a16:creationId xmlns:a16="http://schemas.microsoft.com/office/drawing/2014/main" id="{00000000-0008-0000-0800-00002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71" name="Text Box 4">
          <a:extLst>
            <a:ext uri="{FF2B5EF4-FFF2-40B4-BE49-F238E27FC236}">
              <a16:creationId xmlns:a16="http://schemas.microsoft.com/office/drawing/2014/main" id="{00000000-0008-0000-0800-00002F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72" name="Text Box 6">
          <a:extLst>
            <a:ext uri="{FF2B5EF4-FFF2-40B4-BE49-F238E27FC236}">
              <a16:creationId xmlns:a16="http://schemas.microsoft.com/office/drawing/2014/main" id="{00000000-0008-0000-0800-00003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73" name="Text Box 4">
          <a:extLst>
            <a:ext uri="{FF2B5EF4-FFF2-40B4-BE49-F238E27FC236}">
              <a16:creationId xmlns:a16="http://schemas.microsoft.com/office/drawing/2014/main" id="{00000000-0008-0000-0800-00003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74" name="Text Box 6">
          <a:extLst>
            <a:ext uri="{FF2B5EF4-FFF2-40B4-BE49-F238E27FC236}">
              <a16:creationId xmlns:a16="http://schemas.microsoft.com/office/drawing/2014/main" id="{00000000-0008-0000-0800-00003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075" name="Text Box 4">
          <a:extLst>
            <a:ext uri="{FF2B5EF4-FFF2-40B4-BE49-F238E27FC236}">
              <a16:creationId xmlns:a16="http://schemas.microsoft.com/office/drawing/2014/main" id="{00000000-0008-0000-0800-00003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076" name="Text Box 6">
          <a:extLst>
            <a:ext uri="{FF2B5EF4-FFF2-40B4-BE49-F238E27FC236}">
              <a16:creationId xmlns:a16="http://schemas.microsoft.com/office/drawing/2014/main" id="{00000000-0008-0000-0800-00003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1077" name="Text Box 6">
          <a:extLst>
            <a:ext uri="{FF2B5EF4-FFF2-40B4-BE49-F238E27FC236}">
              <a16:creationId xmlns:a16="http://schemas.microsoft.com/office/drawing/2014/main" id="{00000000-0008-0000-0800-000035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78" name="Text Box 4">
          <a:extLst>
            <a:ext uri="{FF2B5EF4-FFF2-40B4-BE49-F238E27FC236}">
              <a16:creationId xmlns:a16="http://schemas.microsoft.com/office/drawing/2014/main" id="{00000000-0008-0000-0800-00003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79" name="Text Box 6">
          <a:extLst>
            <a:ext uri="{FF2B5EF4-FFF2-40B4-BE49-F238E27FC236}">
              <a16:creationId xmlns:a16="http://schemas.microsoft.com/office/drawing/2014/main" id="{00000000-0008-0000-0800-00003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614</xdr:row>
      <xdr:rowOff>0</xdr:rowOff>
    </xdr:from>
    <xdr:to>
      <xdr:col>13</xdr:col>
      <xdr:colOff>104775</xdr:colOff>
      <xdr:row>615</xdr:row>
      <xdr:rowOff>106843</xdr:rowOff>
    </xdr:to>
    <xdr:sp macro="" textlink="">
      <xdr:nvSpPr>
        <xdr:cNvPr id="1080" name="Text Box 4">
          <a:extLst>
            <a:ext uri="{FF2B5EF4-FFF2-40B4-BE49-F238E27FC236}">
              <a16:creationId xmlns:a16="http://schemas.microsoft.com/office/drawing/2014/main" id="{00000000-0008-0000-0800-00003804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1081" name="Text Box 6">
          <a:extLst>
            <a:ext uri="{FF2B5EF4-FFF2-40B4-BE49-F238E27FC236}">
              <a16:creationId xmlns:a16="http://schemas.microsoft.com/office/drawing/2014/main" id="{00000000-0008-0000-0800-000039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1082" name="Text Box 4">
          <a:extLst>
            <a:ext uri="{FF2B5EF4-FFF2-40B4-BE49-F238E27FC236}">
              <a16:creationId xmlns:a16="http://schemas.microsoft.com/office/drawing/2014/main" id="{00000000-0008-0000-0800-00003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154468</xdr:rowOff>
    </xdr:to>
    <xdr:sp macro="" textlink="">
      <xdr:nvSpPr>
        <xdr:cNvPr id="1083" name="Text Box 6">
          <a:extLst>
            <a:ext uri="{FF2B5EF4-FFF2-40B4-BE49-F238E27FC236}">
              <a16:creationId xmlns:a16="http://schemas.microsoft.com/office/drawing/2014/main" id="{00000000-0008-0000-0800-00003B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84" name="Text Box 4">
          <a:extLst>
            <a:ext uri="{FF2B5EF4-FFF2-40B4-BE49-F238E27FC236}">
              <a16:creationId xmlns:a16="http://schemas.microsoft.com/office/drawing/2014/main" id="{00000000-0008-0000-0800-00003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85" name="Text Box 6">
          <a:extLst>
            <a:ext uri="{FF2B5EF4-FFF2-40B4-BE49-F238E27FC236}">
              <a16:creationId xmlns:a16="http://schemas.microsoft.com/office/drawing/2014/main" id="{00000000-0008-0000-0800-00003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86" name="Text Box 4">
          <a:extLst>
            <a:ext uri="{FF2B5EF4-FFF2-40B4-BE49-F238E27FC236}">
              <a16:creationId xmlns:a16="http://schemas.microsoft.com/office/drawing/2014/main" id="{00000000-0008-0000-0800-00003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87" name="Text Box 6">
          <a:extLst>
            <a:ext uri="{FF2B5EF4-FFF2-40B4-BE49-F238E27FC236}">
              <a16:creationId xmlns:a16="http://schemas.microsoft.com/office/drawing/2014/main" id="{00000000-0008-0000-0800-00003F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88" name="Text Box 4">
          <a:extLst>
            <a:ext uri="{FF2B5EF4-FFF2-40B4-BE49-F238E27FC236}">
              <a16:creationId xmlns:a16="http://schemas.microsoft.com/office/drawing/2014/main" id="{00000000-0008-0000-0800-00004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089" name="Text Box 6">
          <a:extLst>
            <a:ext uri="{FF2B5EF4-FFF2-40B4-BE49-F238E27FC236}">
              <a16:creationId xmlns:a16="http://schemas.microsoft.com/office/drawing/2014/main" id="{00000000-0008-0000-0800-000041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90" name="Text Box 4">
          <a:extLst>
            <a:ext uri="{FF2B5EF4-FFF2-40B4-BE49-F238E27FC236}">
              <a16:creationId xmlns:a16="http://schemas.microsoft.com/office/drawing/2014/main" id="{00000000-0008-0000-0800-00004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091" name="Text Box 6">
          <a:extLst>
            <a:ext uri="{FF2B5EF4-FFF2-40B4-BE49-F238E27FC236}">
              <a16:creationId xmlns:a16="http://schemas.microsoft.com/office/drawing/2014/main" id="{00000000-0008-0000-0800-000043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092" name="Text Box 4">
          <a:extLst>
            <a:ext uri="{FF2B5EF4-FFF2-40B4-BE49-F238E27FC236}">
              <a16:creationId xmlns:a16="http://schemas.microsoft.com/office/drawing/2014/main" id="{00000000-0008-0000-0800-00004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093" name="Text Box 6">
          <a:extLst>
            <a:ext uri="{FF2B5EF4-FFF2-40B4-BE49-F238E27FC236}">
              <a16:creationId xmlns:a16="http://schemas.microsoft.com/office/drawing/2014/main" id="{00000000-0008-0000-0800-000045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094" name="Text Box 4">
          <a:extLst>
            <a:ext uri="{FF2B5EF4-FFF2-40B4-BE49-F238E27FC236}">
              <a16:creationId xmlns:a16="http://schemas.microsoft.com/office/drawing/2014/main" id="{00000000-0008-0000-0800-00004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095" name="Text Box 6">
          <a:extLst>
            <a:ext uri="{FF2B5EF4-FFF2-40B4-BE49-F238E27FC236}">
              <a16:creationId xmlns:a16="http://schemas.microsoft.com/office/drawing/2014/main" id="{00000000-0008-0000-0800-00004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96" name="Text Box 4">
          <a:extLst>
            <a:ext uri="{FF2B5EF4-FFF2-40B4-BE49-F238E27FC236}">
              <a16:creationId xmlns:a16="http://schemas.microsoft.com/office/drawing/2014/main" id="{00000000-0008-0000-0800-00004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097" name="Text Box 6">
          <a:extLst>
            <a:ext uri="{FF2B5EF4-FFF2-40B4-BE49-F238E27FC236}">
              <a16:creationId xmlns:a16="http://schemas.microsoft.com/office/drawing/2014/main" id="{00000000-0008-0000-0800-00004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98" name="Text Box 4">
          <a:extLst>
            <a:ext uri="{FF2B5EF4-FFF2-40B4-BE49-F238E27FC236}">
              <a16:creationId xmlns:a16="http://schemas.microsoft.com/office/drawing/2014/main" id="{00000000-0008-0000-0800-00004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099" name="Text Box 6">
          <a:extLst>
            <a:ext uri="{FF2B5EF4-FFF2-40B4-BE49-F238E27FC236}">
              <a16:creationId xmlns:a16="http://schemas.microsoft.com/office/drawing/2014/main" id="{00000000-0008-0000-0800-00004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00" name="Text Box 4">
          <a:extLst>
            <a:ext uri="{FF2B5EF4-FFF2-40B4-BE49-F238E27FC236}">
              <a16:creationId xmlns:a16="http://schemas.microsoft.com/office/drawing/2014/main" id="{00000000-0008-0000-0800-00004C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01" name="Text Box 6">
          <a:extLst>
            <a:ext uri="{FF2B5EF4-FFF2-40B4-BE49-F238E27FC236}">
              <a16:creationId xmlns:a16="http://schemas.microsoft.com/office/drawing/2014/main" id="{00000000-0008-0000-0800-00004D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02" name="Text Box 4">
          <a:extLst>
            <a:ext uri="{FF2B5EF4-FFF2-40B4-BE49-F238E27FC236}">
              <a16:creationId xmlns:a16="http://schemas.microsoft.com/office/drawing/2014/main" id="{00000000-0008-0000-0800-00004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03" name="Text Box 6">
          <a:extLst>
            <a:ext uri="{FF2B5EF4-FFF2-40B4-BE49-F238E27FC236}">
              <a16:creationId xmlns:a16="http://schemas.microsoft.com/office/drawing/2014/main" id="{00000000-0008-0000-0800-00004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04" name="Text Box 4">
          <a:extLst>
            <a:ext uri="{FF2B5EF4-FFF2-40B4-BE49-F238E27FC236}">
              <a16:creationId xmlns:a16="http://schemas.microsoft.com/office/drawing/2014/main" id="{00000000-0008-0000-0800-000050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05" name="Text Box 6">
          <a:extLst>
            <a:ext uri="{FF2B5EF4-FFF2-40B4-BE49-F238E27FC236}">
              <a16:creationId xmlns:a16="http://schemas.microsoft.com/office/drawing/2014/main" id="{00000000-0008-0000-0800-000051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06" name="Text Box 4">
          <a:extLst>
            <a:ext uri="{FF2B5EF4-FFF2-40B4-BE49-F238E27FC236}">
              <a16:creationId xmlns:a16="http://schemas.microsoft.com/office/drawing/2014/main" id="{00000000-0008-0000-0800-000052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07" name="Text Box 6">
          <a:extLst>
            <a:ext uri="{FF2B5EF4-FFF2-40B4-BE49-F238E27FC236}">
              <a16:creationId xmlns:a16="http://schemas.microsoft.com/office/drawing/2014/main" id="{00000000-0008-0000-0800-00005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08" name="Text Box 4">
          <a:extLst>
            <a:ext uri="{FF2B5EF4-FFF2-40B4-BE49-F238E27FC236}">
              <a16:creationId xmlns:a16="http://schemas.microsoft.com/office/drawing/2014/main" id="{00000000-0008-0000-0800-00005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09" name="Text Box 6">
          <a:extLst>
            <a:ext uri="{FF2B5EF4-FFF2-40B4-BE49-F238E27FC236}">
              <a16:creationId xmlns:a16="http://schemas.microsoft.com/office/drawing/2014/main" id="{00000000-0008-0000-0800-000055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10" name="Text Box 4">
          <a:extLst>
            <a:ext uri="{FF2B5EF4-FFF2-40B4-BE49-F238E27FC236}">
              <a16:creationId xmlns:a16="http://schemas.microsoft.com/office/drawing/2014/main" id="{00000000-0008-0000-0800-00005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11" name="Text Box 6">
          <a:extLst>
            <a:ext uri="{FF2B5EF4-FFF2-40B4-BE49-F238E27FC236}">
              <a16:creationId xmlns:a16="http://schemas.microsoft.com/office/drawing/2014/main" id="{00000000-0008-0000-0800-00005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12" name="Text Box 4">
          <a:extLst>
            <a:ext uri="{FF2B5EF4-FFF2-40B4-BE49-F238E27FC236}">
              <a16:creationId xmlns:a16="http://schemas.microsoft.com/office/drawing/2014/main" id="{00000000-0008-0000-0800-000058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13" name="Text Box 6">
          <a:extLst>
            <a:ext uri="{FF2B5EF4-FFF2-40B4-BE49-F238E27FC236}">
              <a16:creationId xmlns:a16="http://schemas.microsoft.com/office/drawing/2014/main" id="{00000000-0008-0000-0800-000059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14" name="Text Box 4">
          <a:extLst>
            <a:ext uri="{FF2B5EF4-FFF2-40B4-BE49-F238E27FC236}">
              <a16:creationId xmlns:a16="http://schemas.microsoft.com/office/drawing/2014/main" id="{00000000-0008-0000-0800-00005A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15" name="Text Box 6">
          <a:extLst>
            <a:ext uri="{FF2B5EF4-FFF2-40B4-BE49-F238E27FC236}">
              <a16:creationId xmlns:a16="http://schemas.microsoft.com/office/drawing/2014/main" id="{00000000-0008-0000-0800-00005B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16" name="Text Box 4">
          <a:extLst>
            <a:ext uri="{FF2B5EF4-FFF2-40B4-BE49-F238E27FC236}">
              <a16:creationId xmlns:a16="http://schemas.microsoft.com/office/drawing/2014/main" id="{00000000-0008-0000-0800-00005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17" name="Text Box 6">
          <a:extLst>
            <a:ext uri="{FF2B5EF4-FFF2-40B4-BE49-F238E27FC236}">
              <a16:creationId xmlns:a16="http://schemas.microsoft.com/office/drawing/2014/main" id="{00000000-0008-0000-0800-00005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18" name="Text Box 4">
          <a:extLst>
            <a:ext uri="{FF2B5EF4-FFF2-40B4-BE49-F238E27FC236}">
              <a16:creationId xmlns:a16="http://schemas.microsoft.com/office/drawing/2014/main" id="{00000000-0008-0000-0800-00005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19" name="Text Box 6">
          <a:extLst>
            <a:ext uri="{FF2B5EF4-FFF2-40B4-BE49-F238E27FC236}">
              <a16:creationId xmlns:a16="http://schemas.microsoft.com/office/drawing/2014/main" id="{00000000-0008-0000-0800-00005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20" name="Text Box 4">
          <a:extLst>
            <a:ext uri="{FF2B5EF4-FFF2-40B4-BE49-F238E27FC236}">
              <a16:creationId xmlns:a16="http://schemas.microsoft.com/office/drawing/2014/main" id="{00000000-0008-0000-0800-00006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21" name="Text Box 6">
          <a:extLst>
            <a:ext uri="{FF2B5EF4-FFF2-40B4-BE49-F238E27FC236}">
              <a16:creationId xmlns:a16="http://schemas.microsoft.com/office/drawing/2014/main" id="{00000000-0008-0000-0800-00006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22" name="Text Box 4">
          <a:extLst>
            <a:ext uri="{FF2B5EF4-FFF2-40B4-BE49-F238E27FC236}">
              <a16:creationId xmlns:a16="http://schemas.microsoft.com/office/drawing/2014/main" id="{00000000-0008-0000-0800-000062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23" name="Text Box 6">
          <a:extLst>
            <a:ext uri="{FF2B5EF4-FFF2-40B4-BE49-F238E27FC236}">
              <a16:creationId xmlns:a16="http://schemas.microsoft.com/office/drawing/2014/main" id="{00000000-0008-0000-0800-000063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24" name="Text Box 4">
          <a:extLst>
            <a:ext uri="{FF2B5EF4-FFF2-40B4-BE49-F238E27FC236}">
              <a16:creationId xmlns:a16="http://schemas.microsoft.com/office/drawing/2014/main" id="{00000000-0008-0000-0800-00006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25" name="Text Box 6">
          <a:extLst>
            <a:ext uri="{FF2B5EF4-FFF2-40B4-BE49-F238E27FC236}">
              <a16:creationId xmlns:a16="http://schemas.microsoft.com/office/drawing/2014/main" id="{00000000-0008-0000-0800-00006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126" name="Text Box 4">
          <a:extLst>
            <a:ext uri="{FF2B5EF4-FFF2-40B4-BE49-F238E27FC236}">
              <a16:creationId xmlns:a16="http://schemas.microsoft.com/office/drawing/2014/main" id="{00000000-0008-0000-0800-000066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127" name="Text Box 6">
          <a:extLst>
            <a:ext uri="{FF2B5EF4-FFF2-40B4-BE49-F238E27FC236}">
              <a16:creationId xmlns:a16="http://schemas.microsoft.com/office/drawing/2014/main" id="{00000000-0008-0000-0800-000067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28" name="Text Box 4">
          <a:extLst>
            <a:ext uri="{FF2B5EF4-FFF2-40B4-BE49-F238E27FC236}">
              <a16:creationId xmlns:a16="http://schemas.microsoft.com/office/drawing/2014/main" id="{00000000-0008-0000-0800-00006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29" name="Text Box 6">
          <a:extLst>
            <a:ext uri="{FF2B5EF4-FFF2-40B4-BE49-F238E27FC236}">
              <a16:creationId xmlns:a16="http://schemas.microsoft.com/office/drawing/2014/main" id="{00000000-0008-0000-0800-00006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130" name="Text Box 4">
          <a:extLst>
            <a:ext uri="{FF2B5EF4-FFF2-40B4-BE49-F238E27FC236}">
              <a16:creationId xmlns:a16="http://schemas.microsoft.com/office/drawing/2014/main" id="{00000000-0008-0000-0800-00006A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131" name="Text Box 6">
          <a:extLst>
            <a:ext uri="{FF2B5EF4-FFF2-40B4-BE49-F238E27FC236}">
              <a16:creationId xmlns:a16="http://schemas.microsoft.com/office/drawing/2014/main" id="{00000000-0008-0000-0800-00006B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132" name="Text Box 6">
          <a:extLst>
            <a:ext uri="{FF2B5EF4-FFF2-40B4-BE49-F238E27FC236}">
              <a16:creationId xmlns:a16="http://schemas.microsoft.com/office/drawing/2014/main" id="{00000000-0008-0000-0800-00006C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33" name="Text Box 4">
          <a:extLst>
            <a:ext uri="{FF2B5EF4-FFF2-40B4-BE49-F238E27FC236}">
              <a16:creationId xmlns:a16="http://schemas.microsoft.com/office/drawing/2014/main" id="{00000000-0008-0000-0800-00006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34" name="Text Box 6">
          <a:extLst>
            <a:ext uri="{FF2B5EF4-FFF2-40B4-BE49-F238E27FC236}">
              <a16:creationId xmlns:a16="http://schemas.microsoft.com/office/drawing/2014/main" id="{00000000-0008-0000-0800-00006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135" name="Text Box 4">
          <a:extLst>
            <a:ext uri="{FF2B5EF4-FFF2-40B4-BE49-F238E27FC236}">
              <a16:creationId xmlns:a16="http://schemas.microsoft.com/office/drawing/2014/main" id="{00000000-0008-0000-0800-00006F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136" name="Text Box 6">
          <a:extLst>
            <a:ext uri="{FF2B5EF4-FFF2-40B4-BE49-F238E27FC236}">
              <a16:creationId xmlns:a16="http://schemas.microsoft.com/office/drawing/2014/main" id="{00000000-0008-0000-0800-00007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37" name="Text Box 4">
          <a:extLst>
            <a:ext uri="{FF2B5EF4-FFF2-40B4-BE49-F238E27FC236}">
              <a16:creationId xmlns:a16="http://schemas.microsoft.com/office/drawing/2014/main" id="{00000000-0008-0000-0800-00007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38" name="Text Box 6">
          <a:extLst>
            <a:ext uri="{FF2B5EF4-FFF2-40B4-BE49-F238E27FC236}">
              <a16:creationId xmlns:a16="http://schemas.microsoft.com/office/drawing/2014/main" id="{00000000-0008-0000-0800-00007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39" name="Text Box 4">
          <a:extLst>
            <a:ext uri="{FF2B5EF4-FFF2-40B4-BE49-F238E27FC236}">
              <a16:creationId xmlns:a16="http://schemas.microsoft.com/office/drawing/2014/main" id="{00000000-0008-0000-0800-00007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40" name="Text Box 6">
          <a:extLst>
            <a:ext uri="{FF2B5EF4-FFF2-40B4-BE49-F238E27FC236}">
              <a16:creationId xmlns:a16="http://schemas.microsoft.com/office/drawing/2014/main" id="{00000000-0008-0000-0800-00007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41" name="Text Box 4">
          <a:extLst>
            <a:ext uri="{FF2B5EF4-FFF2-40B4-BE49-F238E27FC236}">
              <a16:creationId xmlns:a16="http://schemas.microsoft.com/office/drawing/2014/main" id="{00000000-0008-0000-0800-00007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42" name="Text Box 6">
          <a:extLst>
            <a:ext uri="{FF2B5EF4-FFF2-40B4-BE49-F238E27FC236}">
              <a16:creationId xmlns:a16="http://schemas.microsoft.com/office/drawing/2014/main" id="{00000000-0008-0000-0800-000076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43" name="Text Box 4">
          <a:extLst>
            <a:ext uri="{FF2B5EF4-FFF2-40B4-BE49-F238E27FC236}">
              <a16:creationId xmlns:a16="http://schemas.microsoft.com/office/drawing/2014/main" id="{00000000-0008-0000-0800-00007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44" name="Text Box 6">
          <a:extLst>
            <a:ext uri="{FF2B5EF4-FFF2-40B4-BE49-F238E27FC236}">
              <a16:creationId xmlns:a16="http://schemas.microsoft.com/office/drawing/2014/main" id="{00000000-0008-0000-0800-00007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145" name="Text Box 4">
          <a:extLst>
            <a:ext uri="{FF2B5EF4-FFF2-40B4-BE49-F238E27FC236}">
              <a16:creationId xmlns:a16="http://schemas.microsoft.com/office/drawing/2014/main" id="{00000000-0008-0000-0800-00007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146" name="Text Box 6">
          <a:extLst>
            <a:ext uri="{FF2B5EF4-FFF2-40B4-BE49-F238E27FC236}">
              <a16:creationId xmlns:a16="http://schemas.microsoft.com/office/drawing/2014/main" id="{00000000-0008-0000-0800-00007A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47" name="Text Box 4">
          <a:extLst>
            <a:ext uri="{FF2B5EF4-FFF2-40B4-BE49-F238E27FC236}">
              <a16:creationId xmlns:a16="http://schemas.microsoft.com/office/drawing/2014/main" id="{00000000-0008-0000-0800-00007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48" name="Text Box 6">
          <a:extLst>
            <a:ext uri="{FF2B5EF4-FFF2-40B4-BE49-F238E27FC236}">
              <a16:creationId xmlns:a16="http://schemas.microsoft.com/office/drawing/2014/main" id="{00000000-0008-0000-0800-00007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149" name="Text Box 4">
          <a:extLst>
            <a:ext uri="{FF2B5EF4-FFF2-40B4-BE49-F238E27FC236}">
              <a16:creationId xmlns:a16="http://schemas.microsoft.com/office/drawing/2014/main" id="{00000000-0008-0000-0800-00007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150" name="Text Box 6">
          <a:extLst>
            <a:ext uri="{FF2B5EF4-FFF2-40B4-BE49-F238E27FC236}">
              <a16:creationId xmlns:a16="http://schemas.microsoft.com/office/drawing/2014/main" id="{00000000-0008-0000-0800-00007E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151" name="Text Box 6">
          <a:extLst>
            <a:ext uri="{FF2B5EF4-FFF2-40B4-BE49-F238E27FC236}">
              <a16:creationId xmlns:a16="http://schemas.microsoft.com/office/drawing/2014/main" id="{00000000-0008-0000-0800-00007F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52" name="Text Box 4">
          <a:extLst>
            <a:ext uri="{FF2B5EF4-FFF2-40B4-BE49-F238E27FC236}">
              <a16:creationId xmlns:a16="http://schemas.microsoft.com/office/drawing/2014/main" id="{00000000-0008-0000-0800-000080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53" name="Text Box 6">
          <a:extLst>
            <a:ext uri="{FF2B5EF4-FFF2-40B4-BE49-F238E27FC236}">
              <a16:creationId xmlns:a16="http://schemas.microsoft.com/office/drawing/2014/main" id="{00000000-0008-0000-0800-00008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154" name="Text Box 4">
          <a:extLst>
            <a:ext uri="{FF2B5EF4-FFF2-40B4-BE49-F238E27FC236}">
              <a16:creationId xmlns:a16="http://schemas.microsoft.com/office/drawing/2014/main" id="{00000000-0008-0000-0800-000082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155" name="Text Box 6">
          <a:extLst>
            <a:ext uri="{FF2B5EF4-FFF2-40B4-BE49-F238E27FC236}">
              <a16:creationId xmlns:a16="http://schemas.microsoft.com/office/drawing/2014/main" id="{00000000-0008-0000-0800-00008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156" name="Text Box 4">
          <a:extLst>
            <a:ext uri="{FF2B5EF4-FFF2-40B4-BE49-F238E27FC236}">
              <a16:creationId xmlns:a16="http://schemas.microsoft.com/office/drawing/2014/main" id="{00000000-0008-0000-0800-000084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157" name="Text Box 6">
          <a:extLst>
            <a:ext uri="{FF2B5EF4-FFF2-40B4-BE49-F238E27FC236}">
              <a16:creationId xmlns:a16="http://schemas.microsoft.com/office/drawing/2014/main" id="{00000000-0008-0000-0800-000085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158" name="Text Box 4">
          <a:extLst>
            <a:ext uri="{FF2B5EF4-FFF2-40B4-BE49-F238E27FC236}">
              <a16:creationId xmlns:a16="http://schemas.microsoft.com/office/drawing/2014/main" id="{00000000-0008-0000-0800-00008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159" name="Text Box 6">
          <a:extLst>
            <a:ext uri="{FF2B5EF4-FFF2-40B4-BE49-F238E27FC236}">
              <a16:creationId xmlns:a16="http://schemas.microsoft.com/office/drawing/2014/main" id="{00000000-0008-0000-0800-00008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160" name="Text Box 4">
          <a:extLst>
            <a:ext uri="{FF2B5EF4-FFF2-40B4-BE49-F238E27FC236}">
              <a16:creationId xmlns:a16="http://schemas.microsoft.com/office/drawing/2014/main" id="{00000000-0008-0000-0800-000088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161" name="Text Box 6">
          <a:extLst>
            <a:ext uri="{FF2B5EF4-FFF2-40B4-BE49-F238E27FC236}">
              <a16:creationId xmlns:a16="http://schemas.microsoft.com/office/drawing/2014/main" id="{00000000-0008-0000-0800-000089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162" name="Text Box 4">
          <a:extLst>
            <a:ext uri="{FF2B5EF4-FFF2-40B4-BE49-F238E27FC236}">
              <a16:creationId xmlns:a16="http://schemas.microsoft.com/office/drawing/2014/main" id="{00000000-0008-0000-0800-00008A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163" name="Text Box 6">
          <a:extLst>
            <a:ext uri="{FF2B5EF4-FFF2-40B4-BE49-F238E27FC236}">
              <a16:creationId xmlns:a16="http://schemas.microsoft.com/office/drawing/2014/main" id="{00000000-0008-0000-0800-00008B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64" name="Text Box 4">
          <a:extLst>
            <a:ext uri="{FF2B5EF4-FFF2-40B4-BE49-F238E27FC236}">
              <a16:creationId xmlns:a16="http://schemas.microsoft.com/office/drawing/2014/main" id="{00000000-0008-0000-0800-00008C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65" name="Text Box 6">
          <a:extLst>
            <a:ext uri="{FF2B5EF4-FFF2-40B4-BE49-F238E27FC236}">
              <a16:creationId xmlns:a16="http://schemas.microsoft.com/office/drawing/2014/main" id="{00000000-0008-0000-0800-00008D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1166" name="Text Box 4">
          <a:extLst>
            <a:ext uri="{FF2B5EF4-FFF2-40B4-BE49-F238E27FC236}">
              <a16:creationId xmlns:a16="http://schemas.microsoft.com/office/drawing/2014/main" id="{00000000-0008-0000-0800-00008E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76200</xdr:colOff>
      <xdr:row>615</xdr:row>
      <xdr:rowOff>106843</xdr:rowOff>
    </xdr:to>
    <xdr:sp macro="" textlink="">
      <xdr:nvSpPr>
        <xdr:cNvPr id="1167" name="Text Box 6">
          <a:extLst>
            <a:ext uri="{FF2B5EF4-FFF2-40B4-BE49-F238E27FC236}">
              <a16:creationId xmlns:a16="http://schemas.microsoft.com/office/drawing/2014/main" id="{00000000-0008-0000-0800-00008F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168" name="Text Box 4">
          <a:extLst>
            <a:ext uri="{FF2B5EF4-FFF2-40B4-BE49-F238E27FC236}">
              <a16:creationId xmlns:a16="http://schemas.microsoft.com/office/drawing/2014/main" id="{00000000-0008-0000-0800-000090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169" name="Text Box 6">
          <a:extLst>
            <a:ext uri="{FF2B5EF4-FFF2-40B4-BE49-F238E27FC236}">
              <a16:creationId xmlns:a16="http://schemas.microsoft.com/office/drawing/2014/main" id="{00000000-0008-0000-0800-00009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1170" name="Text Box 4">
          <a:extLst>
            <a:ext uri="{FF2B5EF4-FFF2-40B4-BE49-F238E27FC236}">
              <a16:creationId xmlns:a16="http://schemas.microsoft.com/office/drawing/2014/main" id="{00000000-0008-0000-0800-000092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76200</xdr:colOff>
      <xdr:row>615</xdr:row>
      <xdr:rowOff>106843</xdr:rowOff>
    </xdr:to>
    <xdr:sp macro="" textlink="">
      <xdr:nvSpPr>
        <xdr:cNvPr id="1171" name="Text Box 6">
          <a:extLst>
            <a:ext uri="{FF2B5EF4-FFF2-40B4-BE49-F238E27FC236}">
              <a16:creationId xmlns:a16="http://schemas.microsoft.com/office/drawing/2014/main" id="{00000000-0008-0000-0800-000093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72" name="Text Box 4">
          <a:extLst>
            <a:ext uri="{FF2B5EF4-FFF2-40B4-BE49-F238E27FC236}">
              <a16:creationId xmlns:a16="http://schemas.microsoft.com/office/drawing/2014/main" id="{00000000-0008-0000-0800-00009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73" name="Text Box 6">
          <a:extLst>
            <a:ext uri="{FF2B5EF4-FFF2-40B4-BE49-F238E27FC236}">
              <a16:creationId xmlns:a16="http://schemas.microsoft.com/office/drawing/2014/main" id="{00000000-0008-0000-0800-00009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74" name="Text Box 4">
          <a:extLst>
            <a:ext uri="{FF2B5EF4-FFF2-40B4-BE49-F238E27FC236}">
              <a16:creationId xmlns:a16="http://schemas.microsoft.com/office/drawing/2014/main" id="{00000000-0008-0000-0800-00009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75" name="Text Box 6">
          <a:extLst>
            <a:ext uri="{FF2B5EF4-FFF2-40B4-BE49-F238E27FC236}">
              <a16:creationId xmlns:a16="http://schemas.microsoft.com/office/drawing/2014/main" id="{00000000-0008-0000-0800-00009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76" name="Text Box 4">
          <a:extLst>
            <a:ext uri="{FF2B5EF4-FFF2-40B4-BE49-F238E27FC236}">
              <a16:creationId xmlns:a16="http://schemas.microsoft.com/office/drawing/2014/main" id="{00000000-0008-0000-0800-00009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77" name="Text Box 6">
          <a:extLst>
            <a:ext uri="{FF2B5EF4-FFF2-40B4-BE49-F238E27FC236}">
              <a16:creationId xmlns:a16="http://schemas.microsoft.com/office/drawing/2014/main" id="{00000000-0008-0000-0800-00009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78" name="Text Box 4">
          <a:extLst>
            <a:ext uri="{FF2B5EF4-FFF2-40B4-BE49-F238E27FC236}">
              <a16:creationId xmlns:a16="http://schemas.microsoft.com/office/drawing/2014/main" id="{00000000-0008-0000-0800-00009A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179" name="Text Box 6">
          <a:extLst>
            <a:ext uri="{FF2B5EF4-FFF2-40B4-BE49-F238E27FC236}">
              <a16:creationId xmlns:a16="http://schemas.microsoft.com/office/drawing/2014/main" id="{00000000-0008-0000-0800-00009B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80" name="Text Box 4">
          <a:extLst>
            <a:ext uri="{FF2B5EF4-FFF2-40B4-BE49-F238E27FC236}">
              <a16:creationId xmlns:a16="http://schemas.microsoft.com/office/drawing/2014/main" id="{00000000-0008-0000-0800-00009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81" name="Text Box 6">
          <a:extLst>
            <a:ext uri="{FF2B5EF4-FFF2-40B4-BE49-F238E27FC236}">
              <a16:creationId xmlns:a16="http://schemas.microsoft.com/office/drawing/2014/main" id="{00000000-0008-0000-0800-00009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82" name="Text Box 4">
          <a:extLst>
            <a:ext uri="{FF2B5EF4-FFF2-40B4-BE49-F238E27FC236}">
              <a16:creationId xmlns:a16="http://schemas.microsoft.com/office/drawing/2014/main" id="{00000000-0008-0000-0800-00009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83" name="Text Box 6">
          <a:extLst>
            <a:ext uri="{FF2B5EF4-FFF2-40B4-BE49-F238E27FC236}">
              <a16:creationId xmlns:a16="http://schemas.microsoft.com/office/drawing/2014/main" id="{00000000-0008-0000-0800-00009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84" name="Text Box 4">
          <a:extLst>
            <a:ext uri="{FF2B5EF4-FFF2-40B4-BE49-F238E27FC236}">
              <a16:creationId xmlns:a16="http://schemas.microsoft.com/office/drawing/2014/main" id="{00000000-0008-0000-0800-0000A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185" name="Text Box 6">
          <a:extLst>
            <a:ext uri="{FF2B5EF4-FFF2-40B4-BE49-F238E27FC236}">
              <a16:creationId xmlns:a16="http://schemas.microsoft.com/office/drawing/2014/main" id="{00000000-0008-0000-0800-0000A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86" name="Text Box 4">
          <a:extLst>
            <a:ext uri="{FF2B5EF4-FFF2-40B4-BE49-F238E27FC236}">
              <a16:creationId xmlns:a16="http://schemas.microsoft.com/office/drawing/2014/main" id="{00000000-0008-0000-0800-0000A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87" name="Text Box 6">
          <a:extLst>
            <a:ext uri="{FF2B5EF4-FFF2-40B4-BE49-F238E27FC236}">
              <a16:creationId xmlns:a16="http://schemas.microsoft.com/office/drawing/2014/main" id="{00000000-0008-0000-0800-0000A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88" name="Text Box 4">
          <a:extLst>
            <a:ext uri="{FF2B5EF4-FFF2-40B4-BE49-F238E27FC236}">
              <a16:creationId xmlns:a16="http://schemas.microsoft.com/office/drawing/2014/main" id="{00000000-0008-0000-0800-0000A4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189" name="Text Box 6">
          <a:extLst>
            <a:ext uri="{FF2B5EF4-FFF2-40B4-BE49-F238E27FC236}">
              <a16:creationId xmlns:a16="http://schemas.microsoft.com/office/drawing/2014/main" id="{00000000-0008-0000-0800-0000A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90" name="Text Box 4">
          <a:extLst>
            <a:ext uri="{FF2B5EF4-FFF2-40B4-BE49-F238E27FC236}">
              <a16:creationId xmlns:a16="http://schemas.microsoft.com/office/drawing/2014/main" id="{00000000-0008-0000-0800-0000A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91" name="Text Box 6">
          <a:extLst>
            <a:ext uri="{FF2B5EF4-FFF2-40B4-BE49-F238E27FC236}">
              <a16:creationId xmlns:a16="http://schemas.microsoft.com/office/drawing/2014/main" id="{00000000-0008-0000-0800-0000A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192" name="Text Box 4">
          <a:extLst>
            <a:ext uri="{FF2B5EF4-FFF2-40B4-BE49-F238E27FC236}">
              <a16:creationId xmlns:a16="http://schemas.microsoft.com/office/drawing/2014/main" id="{00000000-0008-0000-0800-0000A8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193" name="Text Box 6">
          <a:extLst>
            <a:ext uri="{FF2B5EF4-FFF2-40B4-BE49-F238E27FC236}">
              <a16:creationId xmlns:a16="http://schemas.microsoft.com/office/drawing/2014/main" id="{00000000-0008-0000-0800-0000A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94" name="Text Box 4">
          <a:extLst>
            <a:ext uri="{FF2B5EF4-FFF2-40B4-BE49-F238E27FC236}">
              <a16:creationId xmlns:a16="http://schemas.microsoft.com/office/drawing/2014/main" id="{00000000-0008-0000-0800-0000A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195" name="Text Box 6">
          <a:extLst>
            <a:ext uri="{FF2B5EF4-FFF2-40B4-BE49-F238E27FC236}">
              <a16:creationId xmlns:a16="http://schemas.microsoft.com/office/drawing/2014/main" id="{00000000-0008-0000-0800-0000A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196" name="Text Box 4">
          <a:extLst>
            <a:ext uri="{FF2B5EF4-FFF2-40B4-BE49-F238E27FC236}">
              <a16:creationId xmlns:a16="http://schemas.microsoft.com/office/drawing/2014/main" id="{00000000-0008-0000-0800-0000AC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197" name="Text Box 6">
          <a:extLst>
            <a:ext uri="{FF2B5EF4-FFF2-40B4-BE49-F238E27FC236}">
              <a16:creationId xmlns:a16="http://schemas.microsoft.com/office/drawing/2014/main" id="{00000000-0008-0000-0800-0000A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98" name="Text Box 4">
          <a:extLst>
            <a:ext uri="{FF2B5EF4-FFF2-40B4-BE49-F238E27FC236}">
              <a16:creationId xmlns:a16="http://schemas.microsoft.com/office/drawing/2014/main" id="{00000000-0008-0000-0800-0000A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199" name="Text Box 6">
          <a:extLst>
            <a:ext uri="{FF2B5EF4-FFF2-40B4-BE49-F238E27FC236}">
              <a16:creationId xmlns:a16="http://schemas.microsoft.com/office/drawing/2014/main" id="{00000000-0008-0000-0800-0000A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00" name="Text Box 4">
          <a:extLst>
            <a:ext uri="{FF2B5EF4-FFF2-40B4-BE49-F238E27FC236}">
              <a16:creationId xmlns:a16="http://schemas.microsoft.com/office/drawing/2014/main" id="{00000000-0008-0000-0800-0000B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01" name="Text Box 6">
          <a:extLst>
            <a:ext uri="{FF2B5EF4-FFF2-40B4-BE49-F238E27FC236}">
              <a16:creationId xmlns:a16="http://schemas.microsoft.com/office/drawing/2014/main" id="{00000000-0008-0000-0800-0000B1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202" name="Text Box 6">
          <a:extLst>
            <a:ext uri="{FF2B5EF4-FFF2-40B4-BE49-F238E27FC236}">
              <a16:creationId xmlns:a16="http://schemas.microsoft.com/office/drawing/2014/main" id="{00000000-0008-0000-0800-0000B2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03" name="Text Box 4">
          <a:extLst>
            <a:ext uri="{FF2B5EF4-FFF2-40B4-BE49-F238E27FC236}">
              <a16:creationId xmlns:a16="http://schemas.microsoft.com/office/drawing/2014/main" id="{00000000-0008-0000-0800-0000B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04" name="Text Box 6">
          <a:extLst>
            <a:ext uri="{FF2B5EF4-FFF2-40B4-BE49-F238E27FC236}">
              <a16:creationId xmlns:a16="http://schemas.microsoft.com/office/drawing/2014/main" id="{00000000-0008-0000-0800-0000B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05" name="Text Box 4">
          <a:extLst>
            <a:ext uri="{FF2B5EF4-FFF2-40B4-BE49-F238E27FC236}">
              <a16:creationId xmlns:a16="http://schemas.microsoft.com/office/drawing/2014/main" id="{00000000-0008-0000-0800-0000B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06" name="Text Box 6">
          <a:extLst>
            <a:ext uri="{FF2B5EF4-FFF2-40B4-BE49-F238E27FC236}">
              <a16:creationId xmlns:a16="http://schemas.microsoft.com/office/drawing/2014/main" id="{00000000-0008-0000-0800-0000B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207" name="Text Box 4">
          <a:extLst>
            <a:ext uri="{FF2B5EF4-FFF2-40B4-BE49-F238E27FC236}">
              <a16:creationId xmlns:a16="http://schemas.microsoft.com/office/drawing/2014/main" id="{00000000-0008-0000-0800-0000B7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208" name="Text Box 6">
          <a:extLst>
            <a:ext uri="{FF2B5EF4-FFF2-40B4-BE49-F238E27FC236}">
              <a16:creationId xmlns:a16="http://schemas.microsoft.com/office/drawing/2014/main" id="{00000000-0008-0000-0800-0000B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09" name="Text Box 4">
          <a:extLst>
            <a:ext uri="{FF2B5EF4-FFF2-40B4-BE49-F238E27FC236}">
              <a16:creationId xmlns:a16="http://schemas.microsoft.com/office/drawing/2014/main" id="{00000000-0008-0000-0800-0000B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10" name="Text Box 6">
          <a:extLst>
            <a:ext uri="{FF2B5EF4-FFF2-40B4-BE49-F238E27FC236}">
              <a16:creationId xmlns:a16="http://schemas.microsoft.com/office/drawing/2014/main" id="{00000000-0008-0000-0800-0000B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211" name="Text Box 4">
          <a:extLst>
            <a:ext uri="{FF2B5EF4-FFF2-40B4-BE49-F238E27FC236}">
              <a16:creationId xmlns:a16="http://schemas.microsoft.com/office/drawing/2014/main" id="{00000000-0008-0000-0800-0000BB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212" name="Text Box 6">
          <a:extLst>
            <a:ext uri="{FF2B5EF4-FFF2-40B4-BE49-F238E27FC236}">
              <a16:creationId xmlns:a16="http://schemas.microsoft.com/office/drawing/2014/main" id="{00000000-0008-0000-0800-0000BC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13" name="Text Box 4">
          <a:extLst>
            <a:ext uri="{FF2B5EF4-FFF2-40B4-BE49-F238E27FC236}">
              <a16:creationId xmlns:a16="http://schemas.microsoft.com/office/drawing/2014/main" id="{00000000-0008-0000-0800-0000B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14" name="Text Box 6">
          <a:extLst>
            <a:ext uri="{FF2B5EF4-FFF2-40B4-BE49-F238E27FC236}">
              <a16:creationId xmlns:a16="http://schemas.microsoft.com/office/drawing/2014/main" id="{00000000-0008-0000-0800-0000B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215" name="Text Box 4">
          <a:extLst>
            <a:ext uri="{FF2B5EF4-FFF2-40B4-BE49-F238E27FC236}">
              <a16:creationId xmlns:a16="http://schemas.microsoft.com/office/drawing/2014/main" id="{00000000-0008-0000-0800-0000BF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216" name="Text Box 6">
          <a:extLst>
            <a:ext uri="{FF2B5EF4-FFF2-40B4-BE49-F238E27FC236}">
              <a16:creationId xmlns:a16="http://schemas.microsoft.com/office/drawing/2014/main" id="{00000000-0008-0000-0800-0000C0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217" name="Text Box 4">
          <a:extLst>
            <a:ext uri="{FF2B5EF4-FFF2-40B4-BE49-F238E27FC236}">
              <a16:creationId xmlns:a16="http://schemas.microsoft.com/office/drawing/2014/main" id="{00000000-0008-0000-0800-0000C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218" name="Text Box 6">
          <a:extLst>
            <a:ext uri="{FF2B5EF4-FFF2-40B4-BE49-F238E27FC236}">
              <a16:creationId xmlns:a16="http://schemas.microsoft.com/office/drawing/2014/main" id="{00000000-0008-0000-0800-0000C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19" name="Text Box 4">
          <a:extLst>
            <a:ext uri="{FF2B5EF4-FFF2-40B4-BE49-F238E27FC236}">
              <a16:creationId xmlns:a16="http://schemas.microsoft.com/office/drawing/2014/main" id="{00000000-0008-0000-0800-0000C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20" name="Text Box 6">
          <a:extLst>
            <a:ext uri="{FF2B5EF4-FFF2-40B4-BE49-F238E27FC236}">
              <a16:creationId xmlns:a16="http://schemas.microsoft.com/office/drawing/2014/main" id="{00000000-0008-0000-0800-0000C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221" name="Text Box 4">
          <a:extLst>
            <a:ext uri="{FF2B5EF4-FFF2-40B4-BE49-F238E27FC236}">
              <a16:creationId xmlns:a16="http://schemas.microsoft.com/office/drawing/2014/main" id="{00000000-0008-0000-0800-0000C5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222" name="Text Box 6">
          <a:extLst>
            <a:ext uri="{FF2B5EF4-FFF2-40B4-BE49-F238E27FC236}">
              <a16:creationId xmlns:a16="http://schemas.microsoft.com/office/drawing/2014/main" id="{00000000-0008-0000-0800-0000C6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23" name="Text Box 6">
          <a:extLst>
            <a:ext uri="{FF2B5EF4-FFF2-40B4-BE49-F238E27FC236}">
              <a16:creationId xmlns:a16="http://schemas.microsoft.com/office/drawing/2014/main" id="{00000000-0008-0000-0800-0000C7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2898</xdr:rowOff>
    </xdr:to>
    <xdr:sp macro="" textlink="">
      <xdr:nvSpPr>
        <xdr:cNvPr id="1224" name="Text Box 4">
          <a:extLst>
            <a:ext uri="{FF2B5EF4-FFF2-40B4-BE49-F238E27FC236}">
              <a16:creationId xmlns:a16="http://schemas.microsoft.com/office/drawing/2014/main" id="{00000000-0008-0000-0800-0000C8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2898</xdr:rowOff>
    </xdr:to>
    <xdr:sp macro="" textlink="">
      <xdr:nvSpPr>
        <xdr:cNvPr id="1225" name="Text Box 6">
          <a:extLst>
            <a:ext uri="{FF2B5EF4-FFF2-40B4-BE49-F238E27FC236}">
              <a16:creationId xmlns:a16="http://schemas.microsoft.com/office/drawing/2014/main" id="{00000000-0008-0000-0800-0000C9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26" name="Text Box 4">
          <a:extLst>
            <a:ext uri="{FF2B5EF4-FFF2-40B4-BE49-F238E27FC236}">
              <a16:creationId xmlns:a16="http://schemas.microsoft.com/office/drawing/2014/main" id="{00000000-0008-0000-0800-0000C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27" name="Text Box 6">
          <a:extLst>
            <a:ext uri="{FF2B5EF4-FFF2-40B4-BE49-F238E27FC236}">
              <a16:creationId xmlns:a16="http://schemas.microsoft.com/office/drawing/2014/main" id="{00000000-0008-0000-0800-0000C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228" name="Text Box 4">
          <a:extLst>
            <a:ext uri="{FF2B5EF4-FFF2-40B4-BE49-F238E27FC236}">
              <a16:creationId xmlns:a16="http://schemas.microsoft.com/office/drawing/2014/main" id="{00000000-0008-0000-0800-0000CC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229" name="Text Box 6">
          <a:extLst>
            <a:ext uri="{FF2B5EF4-FFF2-40B4-BE49-F238E27FC236}">
              <a16:creationId xmlns:a16="http://schemas.microsoft.com/office/drawing/2014/main" id="{00000000-0008-0000-0800-0000CD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30" name="Text Box 4">
          <a:extLst>
            <a:ext uri="{FF2B5EF4-FFF2-40B4-BE49-F238E27FC236}">
              <a16:creationId xmlns:a16="http://schemas.microsoft.com/office/drawing/2014/main" id="{00000000-0008-0000-0800-0000C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31" name="Text Box 6">
          <a:extLst>
            <a:ext uri="{FF2B5EF4-FFF2-40B4-BE49-F238E27FC236}">
              <a16:creationId xmlns:a16="http://schemas.microsoft.com/office/drawing/2014/main" id="{00000000-0008-0000-0800-0000C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232" name="Text Box 4">
          <a:extLst>
            <a:ext uri="{FF2B5EF4-FFF2-40B4-BE49-F238E27FC236}">
              <a16:creationId xmlns:a16="http://schemas.microsoft.com/office/drawing/2014/main" id="{00000000-0008-0000-0800-0000D0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233" name="Text Box 6">
          <a:extLst>
            <a:ext uri="{FF2B5EF4-FFF2-40B4-BE49-F238E27FC236}">
              <a16:creationId xmlns:a16="http://schemas.microsoft.com/office/drawing/2014/main" id="{00000000-0008-0000-0800-0000D1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234" name="Text Box 4">
          <a:extLst>
            <a:ext uri="{FF2B5EF4-FFF2-40B4-BE49-F238E27FC236}">
              <a16:creationId xmlns:a16="http://schemas.microsoft.com/office/drawing/2014/main" id="{00000000-0008-0000-0800-0000D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235" name="Text Box 6">
          <a:extLst>
            <a:ext uri="{FF2B5EF4-FFF2-40B4-BE49-F238E27FC236}">
              <a16:creationId xmlns:a16="http://schemas.microsoft.com/office/drawing/2014/main" id="{00000000-0008-0000-0800-0000D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36" name="Text Box 4">
          <a:extLst>
            <a:ext uri="{FF2B5EF4-FFF2-40B4-BE49-F238E27FC236}">
              <a16:creationId xmlns:a16="http://schemas.microsoft.com/office/drawing/2014/main" id="{00000000-0008-0000-0800-0000D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37" name="Text Box 6">
          <a:extLst>
            <a:ext uri="{FF2B5EF4-FFF2-40B4-BE49-F238E27FC236}">
              <a16:creationId xmlns:a16="http://schemas.microsoft.com/office/drawing/2014/main" id="{00000000-0008-0000-0800-0000D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238" name="Text Box 4">
          <a:extLst>
            <a:ext uri="{FF2B5EF4-FFF2-40B4-BE49-F238E27FC236}">
              <a16:creationId xmlns:a16="http://schemas.microsoft.com/office/drawing/2014/main" id="{00000000-0008-0000-0800-0000D6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239" name="Text Box 6">
          <a:extLst>
            <a:ext uri="{FF2B5EF4-FFF2-40B4-BE49-F238E27FC236}">
              <a16:creationId xmlns:a16="http://schemas.microsoft.com/office/drawing/2014/main" id="{00000000-0008-0000-0800-0000D7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240" name="Text Box 4">
          <a:extLst>
            <a:ext uri="{FF2B5EF4-FFF2-40B4-BE49-F238E27FC236}">
              <a16:creationId xmlns:a16="http://schemas.microsoft.com/office/drawing/2014/main" id="{00000000-0008-0000-0800-0000D8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241" name="Text Box 6">
          <a:extLst>
            <a:ext uri="{FF2B5EF4-FFF2-40B4-BE49-F238E27FC236}">
              <a16:creationId xmlns:a16="http://schemas.microsoft.com/office/drawing/2014/main" id="{00000000-0008-0000-0800-0000D9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42" name="Text Box 4">
          <a:extLst>
            <a:ext uri="{FF2B5EF4-FFF2-40B4-BE49-F238E27FC236}">
              <a16:creationId xmlns:a16="http://schemas.microsoft.com/office/drawing/2014/main" id="{00000000-0008-0000-0800-0000D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43" name="Text Box 6">
          <a:extLst>
            <a:ext uri="{FF2B5EF4-FFF2-40B4-BE49-F238E27FC236}">
              <a16:creationId xmlns:a16="http://schemas.microsoft.com/office/drawing/2014/main" id="{00000000-0008-0000-0800-0000D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244" name="Text Box 4">
          <a:extLst>
            <a:ext uri="{FF2B5EF4-FFF2-40B4-BE49-F238E27FC236}">
              <a16:creationId xmlns:a16="http://schemas.microsoft.com/office/drawing/2014/main" id="{00000000-0008-0000-0800-0000DC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245" name="Text Box 6">
          <a:extLst>
            <a:ext uri="{FF2B5EF4-FFF2-40B4-BE49-F238E27FC236}">
              <a16:creationId xmlns:a16="http://schemas.microsoft.com/office/drawing/2014/main" id="{00000000-0008-0000-0800-0000DD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46" name="Text Box 4">
          <a:extLst>
            <a:ext uri="{FF2B5EF4-FFF2-40B4-BE49-F238E27FC236}">
              <a16:creationId xmlns:a16="http://schemas.microsoft.com/office/drawing/2014/main" id="{00000000-0008-0000-0800-0000D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47" name="Text Box 6">
          <a:extLst>
            <a:ext uri="{FF2B5EF4-FFF2-40B4-BE49-F238E27FC236}">
              <a16:creationId xmlns:a16="http://schemas.microsoft.com/office/drawing/2014/main" id="{00000000-0008-0000-0800-0000D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248" name="Text Box 4">
          <a:extLst>
            <a:ext uri="{FF2B5EF4-FFF2-40B4-BE49-F238E27FC236}">
              <a16:creationId xmlns:a16="http://schemas.microsoft.com/office/drawing/2014/main" id="{00000000-0008-0000-0800-0000E0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249" name="Text Box 6">
          <a:extLst>
            <a:ext uri="{FF2B5EF4-FFF2-40B4-BE49-F238E27FC236}">
              <a16:creationId xmlns:a16="http://schemas.microsoft.com/office/drawing/2014/main" id="{00000000-0008-0000-0800-0000E1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50" name="Text Box 4">
          <a:extLst>
            <a:ext uri="{FF2B5EF4-FFF2-40B4-BE49-F238E27FC236}">
              <a16:creationId xmlns:a16="http://schemas.microsoft.com/office/drawing/2014/main" id="{00000000-0008-0000-0800-0000E2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51" name="Text Box 6">
          <a:extLst>
            <a:ext uri="{FF2B5EF4-FFF2-40B4-BE49-F238E27FC236}">
              <a16:creationId xmlns:a16="http://schemas.microsoft.com/office/drawing/2014/main" id="{00000000-0008-0000-0800-0000E3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252" name="Text Box 4">
          <a:extLst>
            <a:ext uri="{FF2B5EF4-FFF2-40B4-BE49-F238E27FC236}">
              <a16:creationId xmlns:a16="http://schemas.microsoft.com/office/drawing/2014/main" id="{00000000-0008-0000-0800-0000E4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253" name="Text Box 6">
          <a:extLst>
            <a:ext uri="{FF2B5EF4-FFF2-40B4-BE49-F238E27FC236}">
              <a16:creationId xmlns:a16="http://schemas.microsoft.com/office/drawing/2014/main" id="{00000000-0008-0000-0800-0000E5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254" name="Text Box 4">
          <a:extLst>
            <a:ext uri="{FF2B5EF4-FFF2-40B4-BE49-F238E27FC236}">
              <a16:creationId xmlns:a16="http://schemas.microsoft.com/office/drawing/2014/main" id="{00000000-0008-0000-0800-0000E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255" name="Text Box 6">
          <a:extLst>
            <a:ext uri="{FF2B5EF4-FFF2-40B4-BE49-F238E27FC236}">
              <a16:creationId xmlns:a16="http://schemas.microsoft.com/office/drawing/2014/main" id="{00000000-0008-0000-0800-0000E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56" name="Text Box 4">
          <a:extLst>
            <a:ext uri="{FF2B5EF4-FFF2-40B4-BE49-F238E27FC236}">
              <a16:creationId xmlns:a16="http://schemas.microsoft.com/office/drawing/2014/main" id="{00000000-0008-0000-0800-0000E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57" name="Text Box 6">
          <a:extLst>
            <a:ext uri="{FF2B5EF4-FFF2-40B4-BE49-F238E27FC236}">
              <a16:creationId xmlns:a16="http://schemas.microsoft.com/office/drawing/2014/main" id="{00000000-0008-0000-0800-0000E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58" name="Text Box 4">
          <a:extLst>
            <a:ext uri="{FF2B5EF4-FFF2-40B4-BE49-F238E27FC236}">
              <a16:creationId xmlns:a16="http://schemas.microsoft.com/office/drawing/2014/main" id="{00000000-0008-0000-0800-0000EA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59" name="Text Box 6">
          <a:extLst>
            <a:ext uri="{FF2B5EF4-FFF2-40B4-BE49-F238E27FC236}">
              <a16:creationId xmlns:a16="http://schemas.microsoft.com/office/drawing/2014/main" id="{00000000-0008-0000-0800-0000EB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260" name="Text Box 4">
          <a:extLst>
            <a:ext uri="{FF2B5EF4-FFF2-40B4-BE49-F238E27FC236}">
              <a16:creationId xmlns:a16="http://schemas.microsoft.com/office/drawing/2014/main" id="{00000000-0008-0000-0800-0000E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261" name="Text Box 6">
          <a:extLst>
            <a:ext uri="{FF2B5EF4-FFF2-40B4-BE49-F238E27FC236}">
              <a16:creationId xmlns:a16="http://schemas.microsoft.com/office/drawing/2014/main" id="{00000000-0008-0000-0800-0000E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62" name="Text Box 4">
          <a:extLst>
            <a:ext uri="{FF2B5EF4-FFF2-40B4-BE49-F238E27FC236}">
              <a16:creationId xmlns:a16="http://schemas.microsoft.com/office/drawing/2014/main" id="{00000000-0008-0000-0800-0000E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63" name="Text Box 6">
          <a:extLst>
            <a:ext uri="{FF2B5EF4-FFF2-40B4-BE49-F238E27FC236}">
              <a16:creationId xmlns:a16="http://schemas.microsoft.com/office/drawing/2014/main" id="{00000000-0008-0000-0800-0000E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64" name="Text Box 4">
          <a:extLst>
            <a:ext uri="{FF2B5EF4-FFF2-40B4-BE49-F238E27FC236}">
              <a16:creationId xmlns:a16="http://schemas.microsoft.com/office/drawing/2014/main" id="{00000000-0008-0000-0800-0000F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65" name="Text Box 6">
          <a:extLst>
            <a:ext uri="{FF2B5EF4-FFF2-40B4-BE49-F238E27FC236}">
              <a16:creationId xmlns:a16="http://schemas.microsoft.com/office/drawing/2014/main" id="{00000000-0008-0000-0800-0000F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66" name="Text Box 4">
          <a:extLst>
            <a:ext uri="{FF2B5EF4-FFF2-40B4-BE49-F238E27FC236}">
              <a16:creationId xmlns:a16="http://schemas.microsoft.com/office/drawing/2014/main" id="{00000000-0008-0000-0800-0000F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267" name="Text Box 6">
          <a:extLst>
            <a:ext uri="{FF2B5EF4-FFF2-40B4-BE49-F238E27FC236}">
              <a16:creationId xmlns:a16="http://schemas.microsoft.com/office/drawing/2014/main" id="{00000000-0008-0000-0800-0000F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268" name="Text Box 4">
          <a:extLst>
            <a:ext uri="{FF2B5EF4-FFF2-40B4-BE49-F238E27FC236}">
              <a16:creationId xmlns:a16="http://schemas.microsoft.com/office/drawing/2014/main" id="{00000000-0008-0000-0800-0000F4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269" name="Text Box 6">
          <a:extLst>
            <a:ext uri="{FF2B5EF4-FFF2-40B4-BE49-F238E27FC236}">
              <a16:creationId xmlns:a16="http://schemas.microsoft.com/office/drawing/2014/main" id="{00000000-0008-0000-0800-0000F5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270" name="Text Box 4">
          <a:extLst>
            <a:ext uri="{FF2B5EF4-FFF2-40B4-BE49-F238E27FC236}">
              <a16:creationId xmlns:a16="http://schemas.microsoft.com/office/drawing/2014/main" id="{00000000-0008-0000-0800-0000F6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271" name="Text Box 6">
          <a:extLst>
            <a:ext uri="{FF2B5EF4-FFF2-40B4-BE49-F238E27FC236}">
              <a16:creationId xmlns:a16="http://schemas.microsoft.com/office/drawing/2014/main" id="{00000000-0008-0000-0800-0000F7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72" name="Text Box 4">
          <a:extLst>
            <a:ext uri="{FF2B5EF4-FFF2-40B4-BE49-F238E27FC236}">
              <a16:creationId xmlns:a16="http://schemas.microsoft.com/office/drawing/2014/main" id="{00000000-0008-0000-0800-0000F8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73" name="Text Box 6">
          <a:extLst>
            <a:ext uri="{FF2B5EF4-FFF2-40B4-BE49-F238E27FC236}">
              <a16:creationId xmlns:a16="http://schemas.microsoft.com/office/drawing/2014/main" id="{00000000-0008-0000-0800-0000F9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274" name="Text Box 4">
          <a:extLst>
            <a:ext uri="{FF2B5EF4-FFF2-40B4-BE49-F238E27FC236}">
              <a16:creationId xmlns:a16="http://schemas.microsoft.com/office/drawing/2014/main" id="{00000000-0008-0000-0800-0000FA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275" name="Text Box 6">
          <a:extLst>
            <a:ext uri="{FF2B5EF4-FFF2-40B4-BE49-F238E27FC236}">
              <a16:creationId xmlns:a16="http://schemas.microsoft.com/office/drawing/2014/main" id="{00000000-0008-0000-0800-0000FB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76" name="Text Box 4">
          <a:extLst>
            <a:ext uri="{FF2B5EF4-FFF2-40B4-BE49-F238E27FC236}">
              <a16:creationId xmlns:a16="http://schemas.microsoft.com/office/drawing/2014/main" id="{00000000-0008-0000-0800-0000FC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77" name="Text Box 6">
          <a:extLst>
            <a:ext uri="{FF2B5EF4-FFF2-40B4-BE49-F238E27FC236}">
              <a16:creationId xmlns:a16="http://schemas.microsoft.com/office/drawing/2014/main" id="{00000000-0008-0000-0800-0000FD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278" name="Text Box 4">
          <a:extLst>
            <a:ext uri="{FF2B5EF4-FFF2-40B4-BE49-F238E27FC236}">
              <a16:creationId xmlns:a16="http://schemas.microsoft.com/office/drawing/2014/main" id="{00000000-0008-0000-0800-0000FE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279" name="Text Box 6">
          <a:extLst>
            <a:ext uri="{FF2B5EF4-FFF2-40B4-BE49-F238E27FC236}">
              <a16:creationId xmlns:a16="http://schemas.microsoft.com/office/drawing/2014/main" id="{00000000-0008-0000-0800-0000FF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80" name="Text Box 4">
          <a:extLst>
            <a:ext uri="{FF2B5EF4-FFF2-40B4-BE49-F238E27FC236}">
              <a16:creationId xmlns:a16="http://schemas.microsoft.com/office/drawing/2014/main" id="{00000000-0008-0000-0800-000000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281" name="Text Box 6">
          <a:extLst>
            <a:ext uri="{FF2B5EF4-FFF2-40B4-BE49-F238E27FC236}">
              <a16:creationId xmlns:a16="http://schemas.microsoft.com/office/drawing/2014/main" id="{00000000-0008-0000-0800-000001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282" name="Text Box 4">
          <a:extLst>
            <a:ext uri="{FF2B5EF4-FFF2-40B4-BE49-F238E27FC236}">
              <a16:creationId xmlns:a16="http://schemas.microsoft.com/office/drawing/2014/main" id="{00000000-0008-0000-0800-000002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283" name="Text Box 6">
          <a:extLst>
            <a:ext uri="{FF2B5EF4-FFF2-40B4-BE49-F238E27FC236}">
              <a16:creationId xmlns:a16="http://schemas.microsoft.com/office/drawing/2014/main" id="{00000000-0008-0000-0800-000003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284" name="Text Box 4">
          <a:extLst>
            <a:ext uri="{FF2B5EF4-FFF2-40B4-BE49-F238E27FC236}">
              <a16:creationId xmlns:a16="http://schemas.microsoft.com/office/drawing/2014/main" id="{00000000-0008-0000-0800-00000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285" name="Text Box 6">
          <a:extLst>
            <a:ext uri="{FF2B5EF4-FFF2-40B4-BE49-F238E27FC236}">
              <a16:creationId xmlns:a16="http://schemas.microsoft.com/office/drawing/2014/main" id="{00000000-0008-0000-0800-00000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86" name="Text Box 4">
          <a:extLst>
            <a:ext uri="{FF2B5EF4-FFF2-40B4-BE49-F238E27FC236}">
              <a16:creationId xmlns:a16="http://schemas.microsoft.com/office/drawing/2014/main" id="{00000000-0008-0000-0800-000006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287" name="Text Box 6">
          <a:extLst>
            <a:ext uri="{FF2B5EF4-FFF2-40B4-BE49-F238E27FC236}">
              <a16:creationId xmlns:a16="http://schemas.microsoft.com/office/drawing/2014/main" id="{00000000-0008-0000-0800-000007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88" name="Text Box 4">
          <a:extLst>
            <a:ext uri="{FF2B5EF4-FFF2-40B4-BE49-F238E27FC236}">
              <a16:creationId xmlns:a16="http://schemas.microsoft.com/office/drawing/2014/main" id="{00000000-0008-0000-0800-00000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89" name="Text Box 6">
          <a:extLst>
            <a:ext uri="{FF2B5EF4-FFF2-40B4-BE49-F238E27FC236}">
              <a16:creationId xmlns:a16="http://schemas.microsoft.com/office/drawing/2014/main" id="{00000000-0008-0000-0800-00000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290" name="Text Box 4">
          <a:extLst>
            <a:ext uri="{FF2B5EF4-FFF2-40B4-BE49-F238E27FC236}">
              <a16:creationId xmlns:a16="http://schemas.microsoft.com/office/drawing/2014/main" id="{00000000-0008-0000-0800-00000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291" name="Text Box 6">
          <a:extLst>
            <a:ext uri="{FF2B5EF4-FFF2-40B4-BE49-F238E27FC236}">
              <a16:creationId xmlns:a16="http://schemas.microsoft.com/office/drawing/2014/main" id="{00000000-0008-0000-0800-00000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92" name="Text Box 4">
          <a:extLst>
            <a:ext uri="{FF2B5EF4-FFF2-40B4-BE49-F238E27FC236}">
              <a16:creationId xmlns:a16="http://schemas.microsoft.com/office/drawing/2014/main" id="{00000000-0008-0000-0800-00000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93" name="Text Box 6">
          <a:extLst>
            <a:ext uri="{FF2B5EF4-FFF2-40B4-BE49-F238E27FC236}">
              <a16:creationId xmlns:a16="http://schemas.microsoft.com/office/drawing/2014/main" id="{00000000-0008-0000-0800-00000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294" name="Text Box 4">
          <a:extLst>
            <a:ext uri="{FF2B5EF4-FFF2-40B4-BE49-F238E27FC236}">
              <a16:creationId xmlns:a16="http://schemas.microsoft.com/office/drawing/2014/main" id="{00000000-0008-0000-0800-00000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295" name="Text Box 6">
          <a:extLst>
            <a:ext uri="{FF2B5EF4-FFF2-40B4-BE49-F238E27FC236}">
              <a16:creationId xmlns:a16="http://schemas.microsoft.com/office/drawing/2014/main" id="{00000000-0008-0000-0800-00000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96" name="Text Box 4">
          <a:extLst>
            <a:ext uri="{FF2B5EF4-FFF2-40B4-BE49-F238E27FC236}">
              <a16:creationId xmlns:a16="http://schemas.microsoft.com/office/drawing/2014/main" id="{00000000-0008-0000-0800-00001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297" name="Text Box 6">
          <a:extLst>
            <a:ext uri="{FF2B5EF4-FFF2-40B4-BE49-F238E27FC236}">
              <a16:creationId xmlns:a16="http://schemas.microsoft.com/office/drawing/2014/main" id="{00000000-0008-0000-0800-00001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298" name="Text Box 4">
          <a:extLst>
            <a:ext uri="{FF2B5EF4-FFF2-40B4-BE49-F238E27FC236}">
              <a16:creationId xmlns:a16="http://schemas.microsoft.com/office/drawing/2014/main" id="{00000000-0008-0000-0800-00001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299" name="Text Box 6">
          <a:extLst>
            <a:ext uri="{FF2B5EF4-FFF2-40B4-BE49-F238E27FC236}">
              <a16:creationId xmlns:a16="http://schemas.microsoft.com/office/drawing/2014/main" id="{00000000-0008-0000-0800-00001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00" name="Text Box 4">
          <a:extLst>
            <a:ext uri="{FF2B5EF4-FFF2-40B4-BE49-F238E27FC236}">
              <a16:creationId xmlns:a16="http://schemas.microsoft.com/office/drawing/2014/main" id="{00000000-0008-0000-0800-00001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01" name="Text Box 6">
          <a:extLst>
            <a:ext uri="{FF2B5EF4-FFF2-40B4-BE49-F238E27FC236}">
              <a16:creationId xmlns:a16="http://schemas.microsoft.com/office/drawing/2014/main" id="{00000000-0008-0000-0800-00001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02" name="Text Box 4">
          <a:extLst>
            <a:ext uri="{FF2B5EF4-FFF2-40B4-BE49-F238E27FC236}">
              <a16:creationId xmlns:a16="http://schemas.microsoft.com/office/drawing/2014/main" id="{00000000-0008-0000-0800-00001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03" name="Text Box 6">
          <a:extLst>
            <a:ext uri="{FF2B5EF4-FFF2-40B4-BE49-F238E27FC236}">
              <a16:creationId xmlns:a16="http://schemas.microsoft.com/office/drawing/2014/main" id="{00000000-0008-0000-0800-00001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04" name="Text Box 4">
          <a:extLst>
            <a:ext uri="{FF2B5EF4-FFF2-40B4-BE49-F238E27FC236}">
              <a16:creationId xmlns:a16="http://schemas.microsoft.com/office/drawing/2014/main" id="{00000000-0008-0000-0800-00001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05" name="Text Box 6">
          <a:extLst>
            <a:ext uri="{FF2B5EF4-FFF2-40B4-BE49-F238E27FC236}">
              <a16:creationId xmlns:a16="http://schemas.microsoft.com/office/drawing/2014/main" id="{00000000-0008-0000-0800-00001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06" name="Text Box 4">
          <a:extLst>
            <a:ext uri="{FF2B5EF4-FFF2-40B4-BE49-F238E27FC236}">
              <a16:creationId xmlns:a16="http://schemas.microsoft.com/office/drawing/2014/main" id="{00000000-0008-0000-0800-00001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07" name="Text Box 6">
          <a:extLst>
            <a:ext uri="{FF2B5EF4-FFF2-40B4-BE49-F238E27FC236}">
              <a16:creationId xmlns:a16="http://schemas.microsoft.com/office/drawing/2014/main" id="{00000000-0008-0000-0800-00001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308" name="Text Box 4">
          <a:extLst>
            <a:ext uri="{FF2B5EF4-FFF2-40B4-BE49-F238E27FC236}">
              <a16:creationId xmlns:a16="http://schemas.microsoft.com/office/drawing/2014/main" id="{00000000-0008-0000-0800-00001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309" name="Text Box 6">
          <a:extLst>
            <a:ext uri="{FF2B5EF4-FFF2-40B4-BE49-F238E27FC236}">
              <a16:creationId xmlns:a16="http://schemas.microsoft.com/office/drawing/2014/main" id="{00000000-0008-0000-0800-00001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10" name="Text Box 4">
          <a:extLst>
            <a:ext uri="{FF2B5EF4-FFF2-40B4-BE49-F238E27FC236}">
              <a16:creationId xmlns:a16="http://schemas.microsoft.com/office/drawing/2014/main" id="{00000000-0008-0000-0800-00001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11" name="Text Box 6">
          <a:extLst>
            <a:ext uri="{FF2B5EF4-FFF2-40B4-BE49-F238E27FC236}">
              <a16:creationId xmlns:a16="http://schemas.microsoft.com/office/drawing/2014/main" id="{00000000-0008-0000-0800-00001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312" name="Text Box 4">
          <a:extLst>
            <a:ext uri="{FF2B5EF4-FFF2-40B4-BE49-F238E27FC236}">
              <a16:creationId xmlns:a16="http://schemas.microsoft.com/office/drawing/2014/main" id="{00000000-0008-0000-0800-00002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313" name="Text Box 6">
          <a:extLst>
            <a:ext uri="{FF2B5EF4-FFF2-40B4-BE49-F238E27FC236}">
              <a16:creationId xmlns:a16="http://schemas.microsoft.com/office/drawing/2014/main" id="{00000000-0008-0000-0800-00002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14" name="Text Box 4">
          <a:extLst>
            <a:ext uri="{FF2B5EF4-FFF2-40B4-BE49-F238E27FC236}">
              <a16:creationId xmlns:a16="http://schemas.microsoft.com/office/drawing/2014/main" id="{00000000-0008-0000-0800-00002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15" name="Text Box 6">
          <a:extLst>
            <a:ext uri="{FF2B5EF4-FFF2-40B4-BE49-F238E27FC236}">
              <a16:creationId xmlns:a16="http://schemas.microsoft.com/office/drawing/2014/main" id="{00000000-0008-0000-0800-00002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316" name="Text Box 4">
          <a:extLst>
            <a:ext uri="{FF2B5EF4-FFF2-40B4-BE49-F238E27FC236}">
              <a16:creationId xmlns:a16="http://schemas.microsoft.com/office/drawing/2014/main" id="{00000000-0008-0000-0800-000024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317" name="Text Box 6">
          <a:extLst>
            <a:ext uri="{FF2B5EF4-FFF2-40B4-BE49-F238E27FC236}">
              <a16:creationId xmlns:a16="http://schemas.microsoft.com/office/drawing/2014/main" id="{00000000-0008-0000-0800-000025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318" name="Text Box 4">
          <a:extLst>
            <a:ext uri="{FF2B5EF4-FFF2-40B4-BE49-F238E27FC236}">
              <a16:creationId xmlns:a16="http://schemas.microsoft.com/office/drawing/2014/main" id="{00000000-0008-0000-0800-000026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319" name="Text Box 6">
          <a:extLst>
            <a:ext uri="{FF2B5EF4-FFF2-40B4-BE49-F238E27FC236}">
              <a16:creationId xmlns:a16="http://schemas.microsoft.com/office/drawing/2014/main" id="{00000000-0008-0000-0800-000027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320" name="Text Box 4">
          <a:extLst>
            <a:ext uri="{FF2B5EF4-FFF2-40B4-BE49-F238E27FC236}">
              <a16:creationId xmlns:a16="http://schemas.microsoft.com/office/drawing/2014/main" id="{00000000-0008-0000-0800-000028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321" name="Text Box 6">
          <a:extLst>
            <a:ext uri="{FF2B5EF4-FFF2-40B4-BE49-F238E27FC236}">
              <a16:creationId xmlns:a16="http://schemas.microsoft.com/office/drawing/2014/main" id="{00000000-0008-0000-0800-000029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322" name="Text Box 4">
          <a:extLst>
            <a:ext uri="{FF2B5EF4-FFF2-40B4-BE49-F238E27FC236}">
              <a16:creationId xmlns:a16="http://schemas.microsoft.com/office/drawing/2014/main" id="{00000000-0008-0000-0800-00002A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323" name="Text Box 6">
          <a:extLst>
            <a:ext uri="{FF2B5EF4-FFF2-40B4-BE49-F238E27FC236}">
              <a16:creationId xmlns:a16="http://schemas.microsoft.com/office/drawing/2014/main" id="{00000000-0008-0000-0800-00002B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324" name="Text Box 4">
          <a:extLst>
            <a:ext uri="{FF2B5EF4-FFF2-40B4-BE49-F238E27FC236}">
              <a16:creationId xmlns:a16="http://schemas.microsoft.com/office/drawing/2014/main" id="{00000000-0008-0000-0800-00002C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325" name="Text Box 6">
          <a:extLst>
            <a:ext uri="{FF2B5EF4-FFF2-40B4-BE49-F238E27FC236}">
              <a16:creationId xmlns:a16="http://schemas.microsoft.com/office/drawing/2014/main" id="{00000000-0008-0000-0800-00002D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26" name="Text Box 4">
          <a:extLst>
            <a:ext uri="{FF2B5EF4-FFF2-40B4-BE49-F238E27FC236}">
              <a16:creationId xmlns:a16="http://schemas.microsoft.com/office/drawing/2014/main" id="{00000000-0008-0000-0800-00002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27" name="Text Box 6">
          <a:extLst>
            <a:ext uri="{FF2B5EF4-FFF2-40B4-BE49-F238E27FC236}">
              <a16:creationId xmlns:a16="http://schemas.microsoft.com/office/drawing/2014/main" id="{00000000-0008-0000-0800-00002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28" name="Text Box 4">
          <a:extLst>
            <a:ext uri="{FF2B5EF4-FFF2-40B4-BE49-F238E27FC236}">
              <a16:creationId xmlns:a16="http://schemas.microsoft.com/office/drawing/2014/main" id="{00000000-0008-0000-0800-00003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29" name="Text Box 6">
          <a:extLst>
            <a:ext uri="{FF2B5EF4-FFF2-40B4-BE49-F238E27FC236}">
              <a16:creationId xmlns:a16="http://schemas.microsoft.com/office/drawing/2014/main" id="{00000000-0008-0000-0800-00003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30" name="Text Box 4">
          <a:extLst>
            <a:ext uri="{FF2B5EF4-FFF2-40B4-BE49-F238E27FC236}">
              <a16:creationId xmlns:a16="http://schemas.microsoft.com/office/drawing/2014/main" id="{00000000-0008-0000-0800-00003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31" name="Text Box 6">
          <a:extLst>
            <a:ext uri="{FF2B5EF4-FFF2-40B4-BE49-F238E27FC236}">
              <a16:creationId xmlns:a16="http://schemas.microsoft.com/office/drawing/2014/main" id="{00000000-0008-0000-0800-00003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332" name="Text Box 4">
          <a:extLst>
            <a:ext uri="{FF2B5EF4-FFF2-40B4-BE49-F238E27FC236}">
              <a16:creationId xmlns:a16="http://schemas.microsoft.com/office/drawing/2014/main" id="{00000000-0008-0000-0800-00003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333" name="Text Box 6">
          <a:extLst>
            <a:ext uri="{FF2B5EF4-FFF2-40B4-BE49-F238E27FC236}">
              <a16:creationId xmlns:a16="http://schemas.microsoft.com/office/drawing/2014/main" id="{00000000-0008-0000-0800-00003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34" name="Text Box 4">
          <a:extLst>
            <a:ext uri="{FF2B5EF4-FFF2-40B4-BE49-F238E27FC236}">
              <a16:creationId xmlns:a16="http://schemas.microsoft.com/office/drawing/2014/main" id="{00000000-0008-0000-0800-00003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35" name="Text Box 6">
          <a:extLst>
            <a:ext uri="{FF2B5EF4-FFF2-40B4-BE49-F238E27FC236}">
              <a16:creationId xmlns:a16="http://schemas.microsoft.com/office/drawing/2014/main" id="{00000000-0008-0000-0800-00003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336" name="Text Box 4">
          <a:extLst>
            <a:ext uri="{FF2B5EF4-FFF2-40B4-BE49-F238E27FC236}">
              <a16:creationId xmlns:a16="http://schemas.microsoft.com/office/drawing/2014/main" id="{00000000-0008-0000-0800-00003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337" name="Text Box 6">
          <a:extLst>
            <a:ext uri="{FF2B5EF4-FFF2-40B4-BE49-F238E27FC236}">
              <a16:creationId xmlns:a16="http://schemas.microsoft.com/office/drawing/2014/main" id="{00000000-0008-0000-0800-00003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38" name="Text Box 4">
          <a:extLst>
            <a:ext uri="{FF2B5EF4-FFF2-40B4-BE49-F238E27FC236}">
              <a16:creationId xmlns:a16="http://schemas.microsoft.com/office/drawing/2014/main" id="{00000000-0008-0000-0800-00003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39" name="Text Box 6">
          <a:extLst>
            <a:ext uri="{FF2B5EF4-FFF2-40B4-BE49-F238E27FC236}">
              <a16:creationId xmlns:a16="http://schemas.microsoft.com/office/drawing/2014/main" id="{00000000-0008-0000-0800-00003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40" name="Text Box 4">
          <a:extLst>
            <a:ext uri="{FF2B5EF4-FFF2-40B4-BE49-F238E27FC236}">
              <a16:creationId xmlns:a16="http://schemas.microsoft.com/office/drawing/2014/main" id="{00000000-0008-0000-0800-00003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41" name="Text Box 6">
          <a:extLst>
            <a:ext uri="{FF2B5EF4-FFF2-40B4-BE49-F238E27FC236}">
              <a16:creationId xmlns:a16="http://schemas.microsoft.com/office/drawing/2014/main" id="{00000000-0008-0000-0800-00003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42" name="Text Box 4">
          <a:extLst>
            <a:ext uri="{FF2B5EF4-FFF2-40B4-BE49-F238E27FC236}">
              <a16:creationId xmlns:a16="http://schemas.microsoft.com/office/drawing/2014/main" id="{00000000-0008-0000-0800-00003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43" name="Text Box 6">
          <a:extLst>
            <a:ext uri="{FF2B5EF4-FFF2-40B4-BE49-F238E27FC236}">
              <a16:creationId xmlns:a16="http://schemas.microsoft.com/office/drawing/2014/main" id="{00000000-0008-0000-0800-00003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44" name="Text Box 4">
          <a:extLst>
            <a:ext uri="{FF2B5EF4-FFF2-40B4-BE49-F238E27FC236}">
              <a16:creationId xmlns:a16="http://schemas.microsoft.com/office/drawing/2014/main" id="{00000000-0008-0000-0800-00004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45" name="Text Box 6">
          <a:extLst>
            <a:ext uri="{FF2B5EF4-FFF2-40B4-BE49-F238E27FC236}">
              <a16:creationId xmlns:a16="http://schemas.microsoft.com/office/drawing/2014/main" id="{00000000-0008-0000-0800-00004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346" name="Text Box 4">
          <a:extLst>
            <a:ext uri="{FF2B5EF4-FFF2-40B4-BE49-F238E27FC236}">
              <a16:creationId xmlns:a16="http://schemas.microsoft.com/office/drawing/2014/main" id="{00000000-0008-0000-0800-00004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347" name="Text Box 6">
          <a:extLst>
            <a:ext uri="{FF2B5EF4-FFF2-40B4-BE49-F238E27FC236}">
              <a16:creationId xmlns:a16="http://schemas.microsoft.com/office/drawing/2014/main" id="{00000000-0008-0000-0800-00004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48" name="Text Box 4">
          <a:extLst>
            <a:ext uri="{FF2B5EF4-FFF2-40B4-BE49-F238E27FC236}">
              <a16:creationId xmlns:a16="http://schemas.microsoft.com/office/drawing/2014/main" id="{00000000-0008-0000-0800-00004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49" name="Text Box 6">
          <a:extLst>
            <a:ext uri="{FF2B5EF4-FFF2-40B4-BE49-F238E27FC236}">
              <a16:creationId xmlns:a16="http://schemas.microsoft.com/office/drawing/2014/main" id="{00000000-0008-0000-0800-00004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350" name="Text Box 4">
          <a:extLst>
            <a:ext uri="{FF2B5EF4-FFF2-40B4-BE49-F238E27FC236}">
              <a16:creationId xmlns:a16="http://schemas.microsoft.com/office/drawing/2014/main" id="{00000000-0008-0000-0800-00004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351" name="Text Box 6">
          <a:extLst>
            <a:ext uri="{FF2B5EF4-FFF2-40B4-BE49-F238E27FC236}">
              <a16:creationId xmlns:a16="http://schemas.microsoft.com/office/drawing/2014/main" id="{00000000-0008-0000-0800-00004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52" name="Text Box 4">
          <a:extLst>
            <a:ext uri="{FF2B5EF4-FFF2-40B4-BE49-F238E27FC236}">
              <a16:creationId xmlns:a16="http://schemas.microsoft.com/office/drawing/2014/main" id="{00000000-0008-0000-0800-00004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53" name="Text Box 6">
          <a:extLst>
            <a:ext uri="{FF2B5EF4-FFF2-40B4-BE49-F238E27FC236}">
              <a16:creationId xmlns:a16="http://schemas.microsoft.com/office/drawing/2014/main" id="{00000000-0008-0000-0800-00004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54" name="Text Box 4">
          <a:extLst>
            <a:ext uri="{FF2B5EF4-FFF2-40B4-BE49-F238E27FC236}">
              <a16:creationId xmlns:a16="http://schemas.microsoft.com/office/drawing/2014/main" id="{00000000-0008-0000-0800-00004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55" name="Text Box 6">
          <a:extLst>
            <a:ext uri="{FF2B5EF4-FFF2-40B4-BE49-F238E27FC236}">
              <a16:creationId xmlns:a16="http://schemas.microsoft.com/office/drawing/2014/main" id="{00000000-0008-0000-0800-00004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356" name="Text Box 4">
          <a:extLst>
            <a:ext uri="{FF2B5EF4-FFF2-40B4-BE49-F238E27FC236}">
              <a16:creationId xmlns:a16="http://schemas.microsoft.com/office/drawing/2014/main" id="{00000000-0008-0000-0800-00004C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357" name="Text Box 6">
          <a:extLst>
            <a:ext uri="{FF2B5EF4-FFF2-40B4-BE49-F238E27FC236}">
              <a16:creationId xmlns:a16="http://schemas.microsoft.com/office/drawing/2014/main" id="{00000000-0008-0000-0800-00004D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58" name="Text Box 4">
          <a:extLst>
            <a:ext uri="{FF2B5EF4-FFF2-40B4-BE49-F238E27FC236}">
              <a16:creationId xmlns:a16="http://schemas.microsoft.com/office/drawing/2014/main" id="{00000000-0008-0000-0800-00004E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59" name="Text Box 6">
          <a:extLst>
            <a:ext uri="{FF2B5EF4-FFF2-40B4-BE49-F238E27FC236}">
              <a16:creationId xmlns:a16="http://schemas.microsoft.com/office/drawing/2014/main" id="{00000000-0008-0000-0800-00004F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60" name="Text Box 4">
          <a:extLst>
            <a:ext uri="{FF2B5EF4-FFF2-40B4-BE49-F238E27FC236}">
              <a16:creationId xmlns:a16="http://schemas.microsoft.com/office/drawing/2014/main" id="{00000000-0008-0000-0800-000050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61" name="Text Box 6">
          <a:extLst>
            <a:ext uri="{FF2B5EF4-FFF2-40B4-BE49-F238E27FC236}">
              <a16:creationId xmlns:a16="http://schemas.microsoft.com/office/drawing/2014/main" id="{00000000-0008-0000-0800-000051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62" name="Text Box 4">
          <a:extLst>
            <a:ext uri="{FF2B5EF4-FFF2-40B4-BE49-F238E27FC236}">
              <a16:creationId xmlns:a16="http://schemas.microsoft.com/office/drawing/2014/main" id="{00000000-0008-0000-0800-000052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63" name="Text Box 6">
          <a:extLst>
            <a:ext uri="{FF2B5EF4-FFF2-40B4-BE49-F238E27FC236}">
              <a16:creationId xmlns:a16="http://schemas.microsoft.com/office/drawing/2014/main" id="{00000000-0008-0000-0800-000053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64" name="Text Box 4">
          <a:extLst>
            <a:ext uri="{FF2B5EF4-FFF2-40B4-BE49-F238E27FC236}">
              <a16:creationId xmlns:a16="http://schemas.microsoft.com/office/drawing/2014/main" id="{00000000-0008-0000-0800-00005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65" name="Text Box 6">
          <a:extLst>
            <a:ext uri="{FF2B5EF4-FFF2-40B4-BE49-F238E27FC236}">
              <a16:creationId xmlns:a16="http://schemas.microsoft.com/office/drawing/2014/main" id="{00000000-0008-0000-0800-00005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366" name="Text Box 4">
          <a:extLst>
            <a:ext uri="{FF2B5EF4-FFF2-40B4-BE49-F238E27FC236}">
              <a16:creationId xmlns:a16="http://schemas.microsoft.com/office/drawing/2014/main" id="{00000000-0008-0000-0800-00005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367" name="Text Box 6">
          <a:extLst>
            <a:ext uri="{FF2B5EF4-FFF2-40B4-BE49-F238E27FC236}">
              <a16:creationId xmlns:a16="http://schemas.microsoft.com/office/drawing/2014/main" id="{00000000-0008-0000-0800-00005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68" name="Text Box 4">
          <a:extLst>
            <a:ext uri="{FF2B5EF4-FFF2-40B4-BE49-F238E27FC236}">
              <a16:creationId xmlns:a16="http://schemas.microsoft.com/office/drawing/2014/main" id="{00000000-0008-0000-0800-00005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69" name="Text Box 6">
          <a:extLst>
            <a:ext uri="{FF2B5EF4-FFF2-40B4-BE49-F238E27FC236}">
              <a16:creationId xmlns:a16="http://schemas.microsoft.com/office/drawing/2014/main" id="{00000000-0008-0000-0800-00005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70" name="Text Box 4">
          <a:extLst>
            <a:ext uri="{FF2B5EF4-FFF2-40B4-BE49-F238E27FC236}">
              <a16:creationId xmlns:a16="http://schemas.microsoft.com/office/drawing/2014/main" id="{00000000-0008-0000-0800-00005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71" name="Text Box 6">
          <a:extLst>
            <a:ext uri="{FF2B5EF4-FFF2-40B4-BE49-F238E27FC236}">
              <a16:creationId xmlns:a16="http://schemas.microsoft.com/office/drawing/2014/main" id="{00000000-0008-0000-0800-00005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72" name="Text Box 4">
          <a:extLst>
            <a:ext uri="{FF2B5EF4-FFF2-40B4-BE49-F238E27FC236}">
              <a16:creationId xmlns:a16="http://schemas.microsoft.com/office/drawing/2014/main" id="{00000000-0008-0000-0800-00005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373" name="Text Box 6">
          <a:extLst>
            <a:ext uri="{FF2B5EF4-FFF2-40B4-BE49-F238E27FC236}">
              <a16:creationId xmlns:a16="http://schemas.microsoft.com/office/drawing/2014/main" id="{00000000-0008-0000-0800-00005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374" name="Text Box 4">
          <a:extLst>
            <a:ext uri="{FF2B5EF4-FFF2-40B4-BE49-F238E27FC236}">
              <a16:creationId xmlns:a16="http://schemas.microsoft.com/office/drawing/2014/main" id="{00000000-0008-0000-0800-00005E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375" name="Text Box 6">
          <a:extLst>
            <a:ext uri="{FF2B5EF4-FFF2-40B4-BE49-F238E27FC236}">
              <a16:creationId xmlns:a16="http://schemas.microsoft.com/office/drawing/2014/main" id="{00000000-0008-0000-0800-00005F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376" name="Text Box 4">
          <a:extLst>
            <a:ext uri="{FF2B5EF4-FFF2-40B4-BE49-F238E27FC236}">
              <a16:creationId xmlns:a16="http://schemas.microsoft.com/office/drawing/2014/main" id="{00000000-0008-0000-0800-000060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377" name="Text Box 6">
          <a:extLst>
            <a:ext uri="{FF2B5EF4-FFF2-40B4-BE49-F238E27FC236}">
              <a16:creationId xmlns:a16="http://schemas.microsoft.com/office/drawing/2014/main" id="{00000000-0008-0000-0800-000061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378" name="Text Box 4">
          <a:extLst>
            <a:ext uri="{FF2B5EF4-FFF2-40B4-BE49-F238E27FC236}">
              <a16:creationId xmlns:a16="http://schemas.microsoft.com/office/drawing/2014/main" id="{00000000-0008-0000-0800-000062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379" name="Text Box 6">
          <a:extLst>
            <a:ext uri="{FF2B5EF4-FFF2-40B4-BE49-F238E27FC236}">
              <a16:creationId xmlns:a16="http://schemas.microsoft.com/office/drawing/2014/main" id="{00000000-0008-0000-0800-000063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380" name="Text Box 4">
          <a:extLst>
            <a:ext uri="{FF2B5EF4-FFF2-40B4-BE49-F238E27FC236}">
              <a16:creationId xmlns:a16="http://schemas.microsoft.com/office/drawing/2014/main" id="{00000000-0008-0000-0800-000064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381" name="Text Box 6">
          <a:extLst>
            <a:ext uri="{FF2B5EF4-FFF2-40B4-BE49-F238E27FC236}">
              <a16:creationId xmlns:a16="http://schemas.microsoft.com/office/drawing/2014/main" id="{00000000-0008-0000-0800-000065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382" name="Text Box 4">
          <a:extLst>
            <a:ext uri="{FF2B5EF4-FFF2-40B4-BE49-F238E27FC236}">
              <a16:creationId xmlns:a16="http://schemas.microsoft.com/office/drawing/2014/main" id="{00000000-0008-0000-0800-000066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383" name="Text Box 6">
          <a:extLst>
            <a:ext uri="{FF2B5EF4-FFF2-40B4-BE49-F238E27FC236}">
              <a16:creationId xmlns:a16="http://schemas.microsoft.com/office/drawing/2014/main" id="{00000000-0008-0000-0800-000067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384" name="Text Box 4">
          <a:extLst>
            <a:ext uri="{FF2B5EF4-FFF2-40B4-BE49-F238E27FC236}">
              <a16:creationId xmlns:a16="http://schemas.microsoft.com/office/drawing/2014/main" id="{00000000-0008-0000-0800-000068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385" name="Text Box 6">
          <a:extLst>
            <a:ext uri="{FF2B5EF4-FFF2-40B4-BE49-F238E27FC236}">
              <a16:creationId xmlns:a16="http://schemas.microsoft.com/office/drawing/2014/main" id="{00000000-0008-0000-0800-000069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386" name="Text Box 4">
          <a:extLst>
            <a:ext uri="{FF2B5EF4-FFF2-40B4-BE49-F238E27FC236}">
              <a16:creationId xmlns:a16="http://schemas.microsoft.com/office/drawing/2014/main" id="{00000000-0008-0000-0800-00006A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387" name="Text Box 6">
          <a:extLst>
            <a:ext uri="{FF2B5EF4-FFF2-40B4-BE49-F238E27FC236}">
              <a16:creationId xmlns:a16="http://schemas.microsoft.com/office/drawing/2014/main" id="{00000000-0008-0000-0800-00006B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388" name="Text Box 4">
          <a:extLst>
            <a:ext uri="{FF2B5EF4-FFF2-40B4-BE49-F238E27FC236}">
              <a16:creationId xmlns:a16="http://schemas.microsoft.com/office/drawing/2014/main" id="{00000000-0008-0000-0800-00006C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389" name="Text Box 6">
          <a:extLst>
            <a:ext uri="{FF2B5EF4-FFF2-40B4-BE49-F238E27FC236}">
              <a16:creationId xmlns:a16="http://schemas.microsoft.com/office/drawing/2014/main" id="{00000000-0008-0000-0800-00006D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390" name="Text Box 4">
          <a:extLst>
            <a:ext uri="{FF2B5EF4-FFF2-40B4-BE49-F238E27FC236}">
              <a16:creationId xmlns:a16="http://schemas.microsoft.com/office/drawing/2014/main" id="{00000000-0008-0000-0800-00006E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391" name="Text Box 6">
          <a:extLst>
            <a:ext uri="{FF2B5EF4-FFF2-40B4-BE49-F238E27FC236}">
              <a16:creationId xmlns:a16="http://schemas.microsoft.com/office/drawing/2014/main" id="{00000000-0008-0000-0800-00006F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92" name="Text Box 4">
          <a:extLst>
            <a:ext uri="{FF2B5EF4-FFF2-40B4-BE49-F238E27FC236}">
              <a16:creationId xmlns:a16="http://schemas.microsoft.com/office/drawing/2014/main" id="{00000000-0008-0000-0800-00007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393" name="Text Box 6">
          <a:extLst>
            <a:ext uri="{FF2B5EF4-FFF2-40B4-BE49-F238E27FC236}">
              <a16:creationId xmlns:a16="http://schemas.microsoft.com/office/drawing/2014/main" id="{00000000-0008-0000-0800-00007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94" name="Text Box 4">
          <a:extLst>
            <a:ext uri="{FF2B5EF4-FFF2-40B4-BE49-F238E27FC236}">
              <a16:creationId xmlns:a16="http://schemas.microsoft.com/office/drawing/2014/main" id="{00000000-0008-0000-0800-00007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95" name="Text Box 6">
          <a:extLst>
            <a:ext uri="{FF2B5EF4-FFF2-40B4-BE49-F238E27FC236}">
              <a16:creationId xmlns:a16="http://schemas.microsoft.com/office/drawing/2014/main" id="{00000000-0008-0000-0800-00007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96" name="Text Box 4">
          <a:extLst>
            <a:ext uri="{FF2B5EF4-FFF2-40B4-BE49-F238E27FC236}">
              <a16:creationId xmlns:a16="http://schemas.microsoft.com/office/drawing/2014/main" id="{00000000-0008-0000-0800-00007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397" name="Text Box 6">
          <a:extLst>
            <a:ext uri="{FF2B5EF4-FFF2-40B4-BE49-F238E27FC236}">
              <a16:creationId xmlns:a16="http://schemas.microsoft.com/office/drawing/2014/main" id="{00000000-0008-0000-0800-00007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98" name="Text Box 4">
          <a:extLst>
            <a:ext uri="{FF2B5EF4-FFF2-40B4-BE49-F238E27FC236}">
              <a16:creationId xmlns:a16="http://schemas.microsoft.com/office/drawing/2014/main" id="{00000000-0008-0000-0800-00007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399" name="Text Box 6">
          <a:extLst>
            <a:ext uri="{FF2B5EF4-FFF2-40B4-BE49-F238E27FC236}">
              <a16:creationId xmlns:a16="http://schemas.microsoft.com/office/drawing/2014/main" id="{00000000-0008-0000-0800-00007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00" name="Text Box 4">
          <a:extLst>
            <a:ext uri="{FF2B5EF4-FFF2-40B4-BE49-F238E27FC236}">
              <a16:creationId xmlns:a16="http://schemas.microsoft.com/office/drawing/2014/main" id="{00000000-0008-0000-0800-00007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01" name="Text Box 6">
          <a:extLst>
            <a:ext uri="{FF2B5EF4-FFF2-40B4-BE49-F238E27FC236}">
              <a16:creationId xmlns:a16="http://schemas.microsoft.com/office/drawing/2014/main" id="{00000000-0008-0000-0800-00007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02" name="Text Box 4">
          <a:extLst>
            <a:ext uri="{FF2B5EF4-FFF2-40B4-BE49-F238E27FC236}">
              <a16:creationId xmlns:a16="http://schemas.microsoft.com/office/drawing/2014/main" id="{00000000-0008-0000-0800-00007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03" name="Text Box 6">
          <a:extLst>
            <a:ext uri="{FF2B5EF4-FFF2-40B4-BE49-F238E27FC236}">
              <a16:creationId xmlns:a16="http://schemas.microsoft.com/office/drawing/2014/main" id="{00000000-0008-0000-0800-00007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04" name="Text Box 4">
          <a:extLst>
            <a:ext uri="{FF2B5EF4-FFF2-40B4-BE49-F238E27FC236}">
              <a16:creationId xmlns:a16="http://schemas.microsoft.com/office/drawing/2014/main" id="{00000000-0008-0000-0800-00007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05" name="Text Box 6">
          <a:extLst>
            <a:ext uri="{FF2B5EF4-FFF2-40B4-BE49-F238E27FC236}">
              <a16:creationId xmlns:a16="http://schemas.microsoft.com/office/drawing/2014/main" id="{00000000-0008-0000-0800-00007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06" name="Text Box 4">
          <a:extLst>
            <a:ext uri="{FF2B5EF4-FFF2-40B4-BE49-F238E27FC236}">
              <a16:creationId xmlns:a16="http://schemas.microsoft.com/office/drawing/2014/main" id="{00000000-0008-0000-0800-00007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07" name="Text Box 6">
          <a:extLst>
            <a:ext uri="{FF2B5EF4-FFF2-40B4-BE49-F238E27FC236}">
              <a16:creationId xmlns:a16="http://schemas.microsoft.com/office/drawing/2014/main" id="{00000000-0008-0000-0800-00007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08" name="Text Box 4">
          <a:extLst>
            <a:ext uri="{FF2B5EF4-FFF2-40B4-BE49-F238E27FC236}">
              <a16:creationId xmlns:a16="http://schemas.microsoft.com/office/drawing/2014/main" id="{00000000-0008-0000-0800-00008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09" name="Text Box 6">
          <a:extLst>
            <a:ext uri="{FF2B5EF4-FFF2-40B4-BE49-F238E27FC236}">
              <a16:creationId xmlns:a16="http://schemas.microsoft.com/office/drawing/2014/main" id="{00000000-0008-0000-0800-00008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10" name="Text Box 4">
          <a:extLst>
            <a:ext uri="{FF2B5EF4-FFF2-40B4-BE49-F238E27FC236}">
              <a16:creationId xmlns:a16="http://schemas.microsoft.com/office/drawing/2014/main" id="{00000000-0008-0000-0800-000082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11" name="Text Box 6">
          <a:extLst>
            <a:ext uri="{FF2B5EF4-FFF2-40B4-BE49-F238E27FC236}">
              <a16:creationId xmlns:a16="http://schemas.microsoft.com/office/drawing/2014/main" id="{00000000-0008-0000-0800-000083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12" name="Text Box 4">
          <a:extLst>
            <a:ext uri="{FF2B5EF4-FFF2-40B4-BE49-F238E27FC236}">
              <a16:creationId xmlns:a16="http://schemas.microsoft.com/office/drawing/2014/main" id="{00000000-0008-0000-0800-00008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13" name="Text Box 6">
          <a:extLst>
            <a:ext uri="{FF2B5EF4-FFF2-40B4-BE49-F238E27FC236}">
              <a16:creationId xmlns:a16="http://schemas.microsoft.com/office/drawing/2014/main" id="{00000000-0008-0000-0800-00008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14" name="Text Box 4">
          <a:extLst>
            <a:ext uri="{FF2B5EF4-FFF2-40B4-BE49-F238E27FC236}">
              <a16:creationId xmlns:a16="http://schemas.microsoft.com/office/drawing/2014/main" id="{00000000-0008-0000-0800-000086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15" name="Text Box 6">
          <a:extLst>
            <a:ext uri="{FF2B5EF4-FFF2-40B4-BE49-F238E27FC236}">
              <a16:creationId xmlns:a16="http://schemas.microsoft.com/office/drawing/2014/main" id="{00000000-0008-0000-0800-000087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16" name="Text Box 4">
          <a:extLst>
            <a:ext uri="{FF2B5EF4-FFF2-40B4-BE49-F238E27FC236}">
              <a16:creationId xmlns:a16="http://schemas.microsoft.com/office/drawing/2014/main" id="{00000000-0008-0000-0800-00008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17" name="Text Box 6">
          <a:extLst>
            <a:ext uri="{FF2B5EF4-FFF2-40B4-BE49-F238E27FC236}">
              <a16:creationId xmlns:a16="http://schemas.microsoft.com/office/drawing/2014/main" id="{00000000-0008-0000-0800-00008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18" name="Text Box 4">
          <a:extLst>
            <a:ext uri="{FF2B5EF4-FFF2-40B4-BE49-F238E27FC236}">
              <a16:creationId xmlns:a16="http://schemas.microsoft.com/office/drawing/2014/main" id="{00000000-0008-0000-0800-00008A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19" name="Text Box 6">
          <a:extLst>
            <a:ext uri="{FF2B5EF4-FFF2-40B4-BE49-F238E27FC236}">
              <a16:creationId xmlns:a16="http://schemas.microsoft.com/office/drawing/2014/main" id="{00000000-0008-0000-0800-00008B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20" name="Text Box 4">
          <a:extLst>
            <a:ext uri="{FF2B5EF4-FFF2-40B4-BE49-F238E27FC236}">
              <a16:creationId xmlns:a16="http://schemas.microsoft.com/office/drawing/2014/main" id="{00000000-0008-0000-0800-00008C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21" name="Text Box 6">
          <a:extLst>
            <a:ext uri="{FF2B5EF4-FFF2-40B4-BE49-F238E27FC236}">
              <a16:creationId xmlns:a16="http://schemas.microsoft.com/office/drawing/2014/main" id="{00000000-0008-0000-0800-00008D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422" name="Text Box 4">
          <a:extLst>
            <a:ext uri="{FF2B5EF4-FFF2-40B4-BE49-F238E27FC236}">
              <a16:creationId xmlns:a16="http://schemas.microsoft.com/office/drawing/2014/main" id="{00000000-0008-0000-0800-00008E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423" name="Text Box 6">
          <a:extLst>
            <a:ext uri="{FF2B5EF4-FFF2-40B4-BE49-F238E27FC236}">
              <a16:creationId xmlns:a16="http://schemas.microsoft.com/office/drawing/2014/main" id="{00000000-0008-0000-0800-00008F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424" name="Text Box 4">
          <a:extLst>
            <a:ext uri="{FF2B5EF4-FFF2-40B4-BE49-F238E27FC236}">
              <a16:creationId xmlns:a16="http://schemas.microsoft.com/office/drawing/2014/main" id="{00000000-0008-0000-0800-000090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425" name="Text Box 6">
          <a:extLst>
            <a:ext uri="{FF2B5EF4-FFF2-40B4-BE49-F238E27FC236}">
              <a16:creationId xmlns:a16="http://schemas.microsoft.com/office/drawing/2014/main" id="{00000000-0008-0000-0800-000091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426" name="Text Box 4">
          <a:extLst>
            <a:ext uri="{FF2B5EF4-FFF2-40B4-BE49-F238E27FC236}">
              <a16:creationId xmlns:a16="http://schemas.microsoft.com/office/drawing/2014/main" id="{00000000-0008-0000-0800-000092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427" name="Text Box 6">
          <a:extLst>
            <a:ext uri="{FF2B5EF4-FFF2-40B4-BE49-F238E27FC236}">
              <a16:creationId xmlns:a16="http://schemas.microsoft.com/office/drawing/2014/main" id="{00000000-0008-0000-0800-000093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428" name="Text Box 4">
          <a:extLst>
            <a:ext uri="{FF2B5EF4-FFF2-40B4-BE49-F238E27FC236}">
              <a16:creationId xmlns:a16="http://schemas.microsoft.com/office/drawing/2014/main" id="{00000000-0008-0000-0800-00009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429" name="Text Box 6">
          <a:extLst>
            <a:ext uri="{FF2B5EF4-FFF2-40B4-BE49-F238E27FC236}">
              <a16:creationId xmlns:a16="http://schemas.microsoft.com/office/drawing/2014/main" id="{00000000-0008-0000-0800-00009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430" name="Text Box 4">
          <a:extLst>
            <a:ext uri="{FF2B5EF4-FFF2-40B4-BE49-F238E27FC236}">
              <a16:creationId xmlns:a16="http://schemas.microsoft.com/office/drawing/2014/main" id="{00000000-0008-0000-0800-000096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431" name="Text Box 6">
          <a:extLst>
            <a:ext uri="{FF2B5EF4-FFF2-40B4-BE49-F238E27FC236}">
              <a16:creationId xmlns:a16="http://schemas.microsoft.com/office/drawing/2014/main" id="{00000000-0008-0000-0800-000097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32" name="Text Box 4">
          <a:extLst>
            <a:ext uri="{FF2B5EF4-FFF2-40B4-BE49-F238E27FC236}">
              <a16:creationId xmlns:a16="http://schemas.microsoft.com/office/drawing/2014/main" id="{00000000-0008-0000-0800-00009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33" name="Text Box 6">
          <a:extLst>
            <a:ext uri="{FF2B5EF4-FFF2-40B4-BE49-F238E27FC236}">
              <a16:creationId xmlns:a16="http://schemas.microsoft.com/office/drawing/2014/main" id="{00000000-0008-0000-0800-00009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34" name="Text Box 4">
          <a:extLst>
            <a:ext uri="{FF2B5EF4-FFF2-40B4-BE49-F238E27FC236}">
              <a16:creationId xmlns:a16="http://schemas.microsoft.com/office/drawing/2014/main" id="{00000000-0008-0000-0800-00009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35" name="Text Box 6">
          <a:extLst>
            <a:ext uri="{FF2B5EF4-FFF2-40B4-BE49-F238E27FC236}">
              <a16:creationId xmlns:a16="http://schemas.microsoft.com/office/drawing/2014/main" id="{00000000-0008-0000-0800-00009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36" name="Text Box 4">
          <a:extLst>
            <a:ext uri="{FF2B5EF4-FFF2-40B4-BE49-F238E27FC236}">
              <a16:creationId xmlns:a16="http://schemas.microsoft.com/office/drawing/2014/main" id="{00000000-0008-0000-0800-00009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37" name="Text Box 6">
          <a:extLst>
            <a:ext uri="{FF2B5EF4-FFF2-40B4-BE49-F238E27FC236}">
              <a16:creationId xmlns:a16="http://schemas.microsoft.com/office/drawing/2014/main" id="{00000000-0008-0000-0800-00009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38" name="Text Box 4">
          <a:extLst>
            <a:ext uri="{FF2B5EF4-FFF2-40B4-BE49-F238E27FC236}">
              <a16:creationId xmlns:a16="http://schemas.microsoft.com/office/drawing/2014/main" id="{00000000-0008-0000-0800-00009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39" name="Text Box 6">
          <a:extLst>
            <a:ext uri="{FF2B5EF4-FFF2-40B4-BE49-F238E27FC236}">
              <a16:creationId xmlns:a16="http://schemas.microsoft.com/office/drawing/2014/main" id="{00000000-0008-0000-0800-00009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40" name="Text Box 4">
          <a:extLst>
            <a:ext uri="{FF2B5EF4-FFF2-40B4-BE49-F238E27FC236}">
              <a16:creationId xmlns:a16="http://schemas.microsoft.com/office/drawing/2014/main" id="{00000000-0008-0000-0800-0000A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41" name="Text Box 6">
          <a:extLst>
            <a:ext uri="{FF2B5EF4-FFF2-40B4-BE49-F238E27FC236}">
              <a16:creationId xmlns:a16="http://schemas.microsoft.com/office/drawing/2014/main" id="{00000000-0008-0000-0800-0000A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42" name="Text Box 4">
          <a:extLst>
            <a:ext uri="{FF2B5EF4-FFF2-40B4-BE49-F238E27FC236}">
              <a16:creationId xmlns:a16="http://schemas.microsoft.com/office/drawing/2014/main" id="{00000000-0008-0000-0800-0000A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43" name="Text Box 6">
          <a:extLst>
            <a:ext uri="{FF2B5EF4-FFF2-40B4-BE49-F238E27FC236}">
              <a16:creationId xmlns:a16="http://schemas.microsoft.com/office/drawing/2014/main" id="{00000000-0008-0000-0800-0000A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44" name="Text Box 4">
          <a:extLst>
            <a:ext uri="{FF2B5EF4-FFF2-40B4-BE49-F238E27FC236}">
              <a16:creationId xmlns:a16="http://schemas.microsoft.com/office/drawing/2014/main" id="{00000000-0008-0000-0800-0000A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45" name="Text Box 6">
          <a:extLst>
            <a:ext uri="{FF2B5EF4-FFF2-40B4-BE49-F238E27FC236}">
              <a16:creationId xmlns:a16="http://schemas.microsoft.com/office/drawing/2014/main" id="{00000000-0008-0000-0800-0000A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46" name="Text Box 4">
          <a:extLst>
            <a:ext uri="{FF2B5EF4-FFF2-40B4-BE49-F238E27FC236}">
              <a16:creationId xmlns:a16="http://schemas.microsoft.com/office/drawing/2014/main" id="{00000000-0008-0000-0800-0000A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47" name="Text Box 6">
          <a:extLst>
            <a:ext uri="{FF2B5EF4-FFF2-40B4-BE49-F238E27FC236}">
              <a16:creationId xmlns:a16="http://schemas.microsoft.com/office/drawing/2014/main" id="{00000000-0008-0000-0800-0000A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48" name="Text Box 4">
          <a:extLst>
            <a:ext uri="{FF2B5EF4-FFF2-40B4-BE49-F238E27FC236}">
              <a16:creationId xmlns:a16="http://schemas.microsoft.com/office/drawing/2014/main" id="{00000000-0008-0000-0800-0000A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49" name="Text Box 6">
          <a:extLst>
            <a:ext uri="{FF2B5EF4-FFF2-40B4-BE49-F238E27FC236}">
              <a16:creationId xmlns:a16="http://schemas.microsoft.com/office/drawing/2014/main" id="{00000000-0008-0000-0800-0000A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50" name="Text Box 4">
          <a:extLst>
            <a:ext uri="{FF2B5EF4-FFF2-40B4-BE49-F238E27FC236}">
              <a16:creationId xmlns:a16="http://schemas.microsoft.com/office/drawing/2014/main" id="{00000000-0008-0000-0800-0000A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51" name="Text Box 6">
          <a:extLst>
            <a:ext uri="{FF2B5EF4-FFF2-40B4-BE49-F238E27FC236}">
              <a16:creationId xmlns:a16="http://schemas.microsoft.com/office/drawing/2014/main" id="{00000000-0008-0000-0800-0000A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52" name="Text Box 4">
          <a:extLst>
            <a:ext uri="{FF2B5EF4-FFF2-40B4-BE49-F238E27FC236}">
              <a16:creationId xmlns:a16="http://schemas.microsoft.com/office/drawing/2014/main" id="{00000000-0008-0000-0800-0000A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53" name="Text Box 6">
          <a:extLst>
            <a:ext uri="{FF2B5EF4-FFF2-40B4-BE49-F238E27FC236}">
              <a16:creationId xmlns:a16="http://schemas.microsoft.com/office/drawing/2014/main" id="{00000000-0008-0000-0800-0000A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54" name="Text Box 4">
          <a:extLst>
            <a:ext uri="{FF2B5EF4-FFF2-40B4-BE49-F238E27FC236}">
              <a16:creationId xmlns:a16="http://schemas.microsoft.com/office/drawing/2014/main" id="{00000000-0008-0000-0800-0000A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55" name="Text Box 6">
          <a:extLst>
            <a:ext uri="{FF2B5EF4-FFF2-40B4-BE49-F238E27FC236}">
              <a16:creationId xmlns:a16="http://schemas.microsoft.com/office/drawing/2014/main" id="{00000000-0008-0000-0800-0000A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56" name="Text Box 4">
          <a:extLst>
            <a:ext uri="{FF2B5EF4-FFF2-40B4-BE49-F238E27FC236}">
              <a16:creationId xmlns:a16="http://schemas.microsoft.com/office/drawing/2014/main" id="{00000000-0008-0000-0800-0000B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57" name="Text Box 6">
          <a:extLst>
            <a:ext uri="{FF2B5EF4-FFF2-40B4-BE49-F238E27FC236}">
              <a16:creationId xmlns:a16="http://schemas.microsoft.com/office/drawing/2014/main" id="{00000000-0008-0000-0800-0000B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58" name="Text Box 4">
          <a:extLst>
            <a:ext uri="{FF2B5EF4-FFF2-40B4-BE49-F238E27FC236}">
              <a16:creationId xmlns:a16="http://schemas.microsoft.com/office/drawing/2014/main" id="{00000000-0008-0000-0800-0000B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59" name="Text Box 6">
          <a:extLst>
            <a:ext uri="{FF2B5EF4-FFF2-40B4-BE49-F238E27FC236}">
              <a16:creationId xmlns:a16="http://schemas.microsoft.com/office/drawing/2014/main" id="{00000000-0008-0000-0800-0000B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60" name="Text Box 4">
          <a:extLst>
            <a:ext uri="{FF2B5EF4-FFF2-40B4-BE49-F238E27FC236}">
              <a16:creationId xmlns:a16="http://schemas.microsoft.com/office/drawing/2014/main" id="{00000000-0008-0000-0800-0000B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61" name="Text Box 6">
          <a:extLst>
            <a:ext uri="{FF2B5EF4-FFF2-40B4-BE49-F238E27FC236}">
              <a16:creationId xmlns:a16="http://schemas.microsoft.com/office/drawing/2014/main" id="{00000000-0008-0000-0800-0000B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462" name="Text Box 4">
          <a:extLst>
            <a:ext uri="{FF2B5EF4-FFF2-40B4-BE49-F238E27FC236}">
              <a16:creationId xmlns:a16="http://schemas.microsoft.com/office/drawing/2014/main" id="{00000000-0008-0000-0800-0000B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463" name="Text Box 6">
          <a:extLst>
            <a:ext uri="{FF2B5EF4-FFF2-40B4-BE49-F238E27FC236}">
              <a16:creationId xmlns:a16="http://schemas.microsoft.com/office/drawing/2014/main" id="{00000000-0008-0000-0800-0000B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64" name="Text Box 4">
          <a:extLst>
            <a:ext uri="{FF2B5EF4-FFF2-40B4-BE49-F238E27FC236}">
              <a16:creationId xmlns:a16="http://schemas.microsoft.com/office/drawing/2014/main" id="{00000000-0008-0000-0800-0000B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65" name="Text Box 6">
          <a:extLst>
            <a:ext uri="{FF2B5EF4-FFF2-40B4-BE49-F238E27FC236}">
              <a16:creationId xmlns:a16="http://schemas.microsoft.com/office/drawing/2014/main" id="{00000000-0008-0000-0800-0000B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66" name="Text Box 4">
          <a:extLst>
            <a:ext uri="{FF2B5EF4-FFF2-40B4-BE49-F238E27FC236}">
              <a16:creationId xmlns:a16="http://schemas.microsoft.com/office/drawing/2014/main" id="{00000000-0008-0000-0800-0000B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67" name="Text Box 6">
          <a:extLst>
            <a:ext uri="{FF2B5EF4-FFF2-40B4-BE49-F238E27FC236}">
              <a16:creationId xmlns:a16="http://schemas.microsoft.com/office/drawing/2014/main" id="{00000000-0008-0000-0800-0000B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68" name="Text Box 4">
          <a:extLst>
            <a:ext uri="{FF2B5EF4-FFF2-40B4-BE49-F238E27FC236}">
              <a16:creationId xmlns:a16="http://schemas.microsoft.com/office/drawing/2014/main" id="{00000000-0008-0000-0800-0000B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469" name="Text Box 6">
          <a:extLst>
            <a:ext uri="{FF2B5EF4-FFF2-40B4-BE49-F238E27FC236}">
              <a16:creationId xmlns:a16="http://schemas.microsoft.com/office/drawing/2014/main" id="{00000000-0008-0000-0800-0000B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70" name="Text Box 4">
          <a:extLst>
            <a:ext uri="{FF2B5EF4-FFF2-40B4-BE49-F238E27FC236}">
              <a16:creationId xmlns:a16="http://schemas.microsoft.com/office/drawing/2014/main" id="{00000000-0008-0000-0800-0000B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71" name="Text Box 6">
          <a:extLst>
            <a:ext uri="{FF2B5EF4-FFF2-40B4-BE49-F238E27FC236}">
              <a16:creationId xmlns:a16="http://schemas.microsoft.com/office/drawing/2014/main" id="{00000000-0008-0000-0800-0000B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72" name="Text Box 4">
          <a:extLst>
            <a:ext uri="{FF2B5EF4-FFF2-40B4-BE49-F238E27FC236}">
              <a16:creationId xmlns:a16="http://schemas.microsoft.com/office/drawing/2014/main" id="{00000000-0008-0000-0800-0000C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73" name="Text Box 6">
          <a:extLst>
            <a:ext uri="{FF2B5EF4-FFF2-40B4-BE49-F238E27FC236}">
              <a16:creationId xmlns:a16="http://schemas.microsoft.com/office/drawing/2014/main" id="{00000000-0008-0000-0800-0000C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74" name="Text Box 4">
          <a:extLst>
            <a:ext uri="{FF2B5EF4-FFF2-40B4-BE49-F238E27FC236}">
              <a16:creationId xmlns:a16="http://schemas.microsoft.com/office/drawing/2014/main" id="{00000000-0008-0000-0800-0000C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75" name="Text Box 6">
          <a:extLst>
            <a:ext uri="{FF2B5EF4-FFF2-40B4-BE49-F238E27FC236}">
              <a16:creationId xmlns:a16="http://schemas.microsoft.com/office/drawing/2014/main" id="{00000000-0008-0000-0800-0000C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76" name="Text Box 4">
          <a:extLst>
            <a:ext uri="{FF2B5EF4-FFF2-40B4-BE49-F238E27FC236}">
              <a16:creationId xmlns:a16="http://schemas.microsoft.com/office/drawing/2014/main" id="{00000000-0008-0000-0800-0000C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77" name="Text Box 6">
          <a:extLst>
            <a:ext uri="{FF2B5EF4-FFF2-40B4-BE49-F238E27FC236}">
              <a16:creationId xmlns:a16="http://schemas.microsoft.com/office/drawing/2014/main" id="{00000000-0008-0000-0800-0000C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78" name="Text Box 4">
          <a:extLst>
            <a:ext uri="{FF2B5EF4-FFF2-40B4-BE49-F238E27FC236}">
              <a16:creationId xmlns:a16="http://schemas.microsoft.com/office/drawing/2014/main" id="{00000000-0008-0000-0800-0000C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79" name="Text Box 6">
          <a:extLst>
            <a:ext uri="{FF2B5EF4-FFF2-40B4-BE49-F238E27FC236}">
              <a16:creationId xmlns:a16="http://schemas.microsoft.com/office/drawing/2014/main" id="{00000000-0008-0000-0800-0000C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80" name="Text Box 4">
          <a:extLst>
            <a:ext uri="{FF2B5EF4-FFF2-40B4-BE49-F238E27FC236}">
              <a16:creationId xmlns:a16="http://schemas.microsoft.com/office/drawing/2014/main" id="{00000000-0008-0000-0800-0000C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81" name="Text Box 6">
          <a:extLst>
            <a:ext uri="{FF2B5EF4-FFF2-40B4-BE49-F238E27FC236}">
              <a16:creationId xmlns:a16="http://schemas.microsoft.com/office/drawing/2014/main" id="{00000000-0008-0000-0800-0000C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82" name="Text Box 4">
          <a:extLst>
            <a:ext uri="{FF2B5EF4-FFF2-40B4-BE49-F238E27FC236}">
              <a16:creationId xmlns:a16="http://schemas.microsoft.com/office/drawing/2014/main" id="{00000000-0008-0000-0800-0000C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83" name="Text Box 6">
          <a:extLst>
            <a:ext uri="{FF2B5EF4-FFF2-40B4-BE49-F238E27FC236}">
              <a16:creationId xmlns:a16="http://schemas.microsoft.com/office/drawing/2014/main" id="{00000000-0008-0000-0800-0000C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84" name="Text Box 4">
          <a:extLst>
            <a:ext uri="{FF2B5EF4-FFF2-40B4-BE49-F238E27FC236}">
              <a16:creationId xmlns:a16="http://schemas.microsoft.com/office/drawing/2014/main" id="{00000000-0008-0000-0800-0000C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85" name="Text Box 6">
          <a:extLst>
            <a:ext uri="{FF2B5EF4-FFF2-40B4-BE49-F238E27FC236}">
              <a16:creationId xmlns:a16="http://schemas.microsoft.com/office/drawing/2014/main" id="{00000000-0008-0000-0800-0000C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86" name="Text Box 4">
          <a:extLst>
            <a:ext uri="{FF2B5EF4-FFF2-40B4-BE49-F238E27FC236}">
              <a16:creationId xmlns:a16="http://schemas.microsoft.com/office/drawing/2014/main" id="{00000000-0008-0000-0800-0000C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487" name="Text Box 6">
          <a:extLst>
            <a:ext uri="{FF2B5EF4-FFF2-40B4-BE49-F238E27FC236}">
              <a16:creationId xmlns:a16="http://schemas.microsoft.com/office/drawing/2014/main" id="{00000000-0008-0000-0800-0000C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88" name="Text Box 4">
          <a:extLst>
            <a:ext uri="{FF2B5EF4-FFF2-40B4-BE49-F238E27FC236}">
              <a16:creationId xmlns:a16="http://schemas.microsoft.com/office/drawing/2014/main" id="{00000000-0008-0000-0800-0000D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89" name="Text Box 6">
          <a:extLst>
            <a:ext uri="{FF2B5EF4-FFF2-40B4-BE49-F238E27FC236}">
              <a16:creationId xmlns:a16="http://schemas.microsoft.com/office/drawing/2014/main" id="{00000000-0008-0000-0800-0000D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90" name="Text Box 4">
          <a:extLst>
            <a:ext uri="{FF2B5EF4-FFF2-40B4-BE49-F238E27FC236}">
              <a16:creationId xmlns:a16="http://schemas.microsoft.com/office/drawing/2014/main" id="{00000000-0008-0000-0800-0000D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491" name="Text Box 6">
          <a:extLst>
            <a:ext uri="{FF2B5EF4-FFF2-40B4-BE49-F238E27FC236}">
              <a16:creationId xmlns:a16="http://schemas.microsoft.com/office/drawing/2014/main" id="{00000000-0008-0000-0800-0000D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92" name="Text Box 4">
          <a:extLst>
            <a:ext uri="{FF2B5EF4-FFF2-40B4-BE49-F238E27FC236}">
              <a16:creationId xmlns:a16="http://schemas.microsoft.com/office/drawing/2014/main" id="{00000000-0008-0000-0800-0000D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493" name="Text Box 6">
          <a:extLst>
            <a:ext uri="{FF2B5EF4-FFF2-40B4-BE49-F238E27FC236}">
              <a16:creationId xmlns:a16="http://schemas.microsoft.com/office/drawing/2014/main" id="{00000000-0008-0000-0800-0000D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94" name="Text Box 4">
          <a:extLst>
            <a:ext uri="{FF2B5EF4-FFF2-40B4-BE49-F238E27FC236}">
              <a16:creationId xmlns:a16="http://schemas.microsoft.com/office/drawing/2014/main" id="{00000000-0008-0000-0800-0000D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495" name="Text Box 6">
          <a:extLst>
            <a:ext uri="{FF2B5EF4-FFF2-40B4-BE49-F238E27FC236}">
              <a16:creationId xmlns:a16="http://schemas.microsoft.com/office/drawing/2014/main" id="{00000000-0008-0000-0800-0000D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96" name="Text Box 4">
          <a:extLst>
            <a:ext uri="{FF2B5EF4-FFF2-40B4-BE49-F238E27FC236}">
              <a16:creationId xmlns:a16="http://schemas.microsoft.com/office/drawing/2014/main" id="{00000000-0008-0000-0800-0000D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497" name="Text Box 6">
          <a:extLst>
            <a:ext uri="{FF2B5EF4-FFF2-40B4-BE49-F238E27FC236}">
              <a16:creationId xmlns:a16="http://schemas.microsoft.com/office/drawing/2014/main" id="{00000000-0008-0000-0800-0000D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498" name="Text Box 4">
          <a:extLst>
            <a:ext uri="{FF2B5EF4-FFF2-40B4-BE49-F238E27FC236}">
              <a16:creationId xmlns:a16="http://schemas.microsoft.com/office/drawing/2014/main" id="{00000000-0008-0000-0800-0000DA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499" name="Text Box 6">
          <a:extLst>
            <a:ext uri="{FF2B5EF4-FFF2-40B4-BE49-F238E27FC236}">
              <a16:creationId xmlns:a16="http://schemas.microsoft.com/office/drawing/2014/main" id="{00000000-0008-0000-0800-0000DB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500" name="Text Box 4">
          <a:extLst>
            <a:ext uri="{FF2B5EF4-FFF2-40B4-BE49-F238E27FC236}">
              <a16:creationId xmlns:a16="http://schemas.microsoft.com/office/drawing/2014/main" id="{00000000-0008-0000-0800-0000DC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501" name="Text Box 6">
          <a:extLst>
            <a:ext uri="{FF2B5EF4-FFF2-40B4-BE49-F238E27FC236}">
              <a16:creationId xmlns:a16="http://schemas.microsoft.com/office/drawing/2014/main" id="{00000000-0008-0000-0800-0000DD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502" name="Text Box 4">
          <a:extLst>
            <a:ext uri="{FF2B5EF4-FFF2-40B4-BE49-F238E27FC236}">
              <a16:creationId xmlns:a16="http://schemas.microsoft.com/office/drawing/2014/main" id="{00000000-0008-0000-0800-0000DE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503" name="Text Box 6">
          <a:extLst>
            <a:ext uri="{FF2B5EF4-FFF2-40B4-BE49-F238E27FC236}">
              <a16:creationId xmlns:a16="http://schemas.microsoft.com/office/drawing/2014/main" id="{00000000-0008-0000-0800-0000DF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504" name="Text Box 4">
          <a:extLst>
            <a:ext uri="{FF2B5EF4-FFF2-40B4-BE49-F238E27FC236}">
              <a16:creationId xmlns:a16="http://schemas.microsoft.com/office/drawing/2014/main" id="{00000000-0008-0000-0800-0000E0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505" name="Text Box 6">
          <a:extLst>
            <a:ext uri="{FF2B5EF4-FFF2-40B4-BE49-F238E27FC236}">
              <a16:creationId xmlns:a16="http://schemas.microsoft.com/office/drawing/2014/main" id="{00000000-0008-0000-0800-0000E1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506" name="Text Box 4">
          <a:extLst>
            <a:ext uri="{FF2B5EF4-FFF2-40B4-BE49-F238E27FC236}">
              <a16:creationId xmlns:a16="http://schemas.microsoft.com/office/drawing/2014/main" id="{00000000-0008-0000-0800-0000E2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507" name="Text Box 6">
          <a:extLst>
            <a:ext uri="{FF2B5EF4-FFF2-40B4-BE49-F238E27FC236}">
              <a16:creationId xmlns:a16="http://schemas.microsoft.com/office/drawing/2014/main" id="{00000000-0008-0000-0800-0000E3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08" name="Text Box 4">
          <a:extLst>
            <a:ext uri="{FF2B5EF4-FFF2-40B4-BE49-F238E27FC236}">
              <a16:creationId xmlns:a16="http://schemas.microsoft.com/office/drawing/2014/main" id="{00000000-0008-0000-0800-0000E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09" name="Text Box 6">
          <a:extLst>
            <a:ext uri="{FF2B5EF4-FFF2-40B4-BE49-F238E27FC236}">
              <a16:creationId xmlns:a16="http://schemas.microsoft.com/office/drawing/2014/main" id="{00000000-0008-0000-0800-0000E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510" name="Text Box 4">
          <a:extLst>
            <a:ext uri="{FF2B5EF4-FFF2-40B4-BE49-F238E27FC236}">
              <a16:creationId xmlns:a16="http://schemas.microsoft.com/office/drawing/2014/main" id="{00000000-0008-0000-0800-0000E6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511" name="Text Box 6">
          <a:extLst>
            <a:ext uri="{FF2B5EF4-FFF2-40B4-BE49-F238E27FC236}">
              <a16:creationId xmlns:a16="http://schemas.microsoft.com/office/drawing/2014/main" id="{00000000-0008-0000-0800-0000E7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12" name="Text Box 4">
          <a:extLst>
            <a:ext uri="{FF2B5EF4-FFF2-40B4-BE49-F238E27FC236}">
              <a16:creationId xmlns:a16="http://schemas.microsoft.com/office/drawing/2014/main" id="{00000000-0008-0000-0800-0000E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13" name="Text Box 6">
          <a:extLst>
            <a:ext uri="{FF2B5EF4-FFF2-40B4-BE49-F238E27FC236}">
              <a16:creationId xmlns:a16="http://schemas.microsoft.com/office/drawing/2014/main" id="{00000000-0008-0000-0800-0000E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514" name="Text Box 4">
          <a:extLst>
            <a:ext uri="{FF2B5EF4-FFF2-40B4-BE49-F238E27FC236}">
              <a16:creationId xmlns:a16="http://schemas.microsoft.com/office/drawing/2014/main" id="{00000000-0008-0000-0800-0000EA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515" name="Text Box 6">
          <a:extLst>
            <a:ext uri="{FF2B5EF4-FFF2-40B4-BE49-F238E27FC236}">
              <a16:creationId xmlns:a16="http://schemas.microsoft.com/office/drawing/2014/main" id="{00000000-0008-0000-0800-0000EB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16" name="Text Box 4">
          <a:extLst>
            <a:ext uri="{FF2B5EF4-FFF2-40B4-BE49-F238E27FC236}">
              <a16:creationId xmlns:a16="http://schemas.microsoft.com/office/drawing/2014/main" id="{00000000-0008-0000-0800-0000E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17" name="Text Box 6">
          <a:extLst>
            <a:ext uri="{FF2B5EF4-FFF2-40B4-BE49-F238E27FC236}">
              <a16:creationId xmlns:a16="http://schemas.microsoft.com/office/drawing/2014/main" id="{00000000-0008-0000-0800-0000E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518" name="Text Box 4">
          <a:extLst>
            <a:ext uri="{FF2B5EF4-FFF2-40B4-BE49-F238E27FC236}">
              <a16:creationId xmlns:a16="http://schemas.microsoft.com/office/drawing/2014/main" id="{00000000-0008-0000-0800-0000EE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519" name="Text Box 6">
          <a:extLst>
            <a:ext uri="{FF2B5EF4-FFF2-40B4-BE49-F238E27FC236}">
              <a16:creationId xmlns:a16="http://schemas.microsoft.com/office/drawing/2014/main" id="{00000000-0008-0000-0800-0000EF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520" name="Text Box 4">
          <a:extLst>
            <a:ext uri="{FF2B5EF4-FFF2-40B4-BE49-F238E27FC236}">
              <a16:creationId xmlns:a16="http://schemas.microsoft.com/office/drawing/2014/main" id="{00000000-0008-0000-0800-0000F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521" name="Text Box 6">
          <a:extLst>
            <a:ext uri="{FF2B5EF4-FFF2-40B4-BE49-F238E27FC236}">
              <a16:creationId xmlns:a16="http://schemas.microsoft.com/office/drawing/2014/main" id="{00000000-0008-0000-0800-0000F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22" name="Text Box 4">
          <a:extLst>
            <a:ext uri="{FF2B5EF4-FFF2-40B4-BE49-F238E27FC236}">
              <a16:creationId xmlns:a16="http://schemas.microsoft.com/office/drawing/2014/main" id="{00000000-0008-0000-0800-0000F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23" name="Text Box 6">
          <a:extLst>
            <a:ext uri="{FF2B5EF4-FFF2-40B4-BE49-F238E27FC236}">
              <a16:creationId xmlns:a16="http://schemas.microsoft.com/office/drawing/2014/main" id="{00000000-0008-0000-0800-0000F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524" name="Text Box 4">
          <a:extLst>
            <a:ext uri="{FF2B5EF4-FFF2-40B4-BE49-F238E27FC236}">
              <a16:creationId xmlns:a16="http://schemas.microsoft.com/office/drawing/2014/main" id="{00000000-0008-0000-0800-0000F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525" name="Text Box 6">
          <a:extLst>
            <a:ext uri="{FF2B5EF4-FFF2-40B4-BE49-F238E27FC236}">
              <a16:creationId xmlns:a16="http://schemas.microsoft.com/office/drawing/2014/main" id="{00000000-0008-0000-0800-0000F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26" name="Text Box 4">
          <a:extLst>
            <a:ext uri="{FF2B5EF4-FFF2-40B4-BE49-F238E27FC236}">
              <a16:creationId xmlns:a16="http://schemas.microsoft.com/office/drawing/2014/main" id="{00000000-0008-0000-0800-0000F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27" name="Text Box 6">
          <a:extLst>
            <a:ext uri="{FF2B5EF4-FFF2-40B4-BE49-F238E27FC236}">
              <a16:creationId xmlns:a16="http://schemas.microsoft.com/office/drawing/2014/main" id="{00000000-0008-0000-0800-0000F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528" name="Text Box 4">
          <a:extLst>
            <a:ext uri="{FF2B5EF4-FFF2-40B4-BE49-F238E27FC236}">
              <a16:creationId xmlns:a16="http://schemas.microsoft.com/office/drawing/2014/main" id="{00000000-0008-0000-0800-0000F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529" name="Text Box 6">
          <a:extLst>
            <a:ext uri="{FF2B5EF4-FFF2-40B4-BE49-F238E27FC236}">
              <a16:creationId xmlns:a16="http://schemas.microsoft.com/office/drawing/2014/main" id="{00000000-0008-0000-0800-0000F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30" name="Text Box 4">
          <a:extLst>
            <a:ext uri="{FF2B5EF4-FFF2-40B4-BE49-F238E27FC236}">
              <a16:creationId xmlns:a16="http://schemas.microsoft.com/office/drawing/2014/main" id="{00000000-0008-0000-0800-0000F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531" name="Text Box 6">
          <a:extLst>
            <a:ext uri="{FF2B5EF4-FFF2-40B4-BE49-F238E27FC236}">
              <a16:creationId xmlns:a16="http://schemas.microsoft.com/office/drawing/2014/main" id="{00000000-0008-0000-0800-0000F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532" name="Text Box 4">
          <a:extLst>
            <a:ext uri="{FF2B5EF4-FFF2-40B4-BE49-F238E27FC236}">
              <a16:creationId xmlns:a16="http://schemas.microsoft.com/office/drawing/2014/main" id="{00000000-0008-0000-0800-0000F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533" name="Text Box 6">
          <a:extLst>
            <a:ext uri="{FF2B5EF4-FFF2-40B4-BE49-F238E27FC236}">
              <a16:creationId xmlns:a16="http://schemas.microsoft.com/office/drawing/2014/main" id="{00000000-0008-0000-0800-0000F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534" name="Text Box 4">
          <a:extLst>
            <a:ext uri="{FF2B5EF4-FFF2-40B4-BE49-F238E27FC236}">
              <a16:creationId xmlns:a16="http://schemas.microsoft.com/office/drawing/2014/main" id="{00000000-0008-0000-0800-0000F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535" name="Text Box 6">
          <a:extLst>
            <a:ext uri="{FF2B5EF4-FFF2-40B4-BE49-F238E27FC236}">
              <a16:creationId xmlns:a16="http://schemas.microsoft.com/office/drawing/2014/main" id="{00000000-0008-0000-0800-0000F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36" name="Text Box 4">
          <a:extLst>
            <a:ext uri="{FF2B5EF4-FFF2-40B4-BE49-F238E27FC236}">
              <a16:creationId xmlns:a16="http://schemas.microsoft.com/office/drawing/2014/main" id="{00000000-0008-0000-0800-00000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37" name="Text Box 6">
          <a:extLst>
            <a:ext uri="{FF2B5EF4-FFF2-40B4-BE49-F238E27FC236}">
              <a16:creationId xmlns:a16="http://schemas.microsoft.com/office/drawing/2014/main" id="{00000000-0008-0000-0800-00000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538" name="Text Box 4">
          <a:extLst>
            <a:ext uri="{FF2B5EF4-FFF2-40B4-BE49-F238E27FC236}">
              <a16:creationId xmlns:a16="http://schemas.microsoft.com/office/drawing/2014/main" id="{00000000-0008-0000-0800-000002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539" name="Text Box 6">
          <a:extLst>
            <a:ext uri="{FF2B5EF4-FFF2-40B4-BE49-F238E27FC236}">
              <a16:creationId xmlns:a16="http://schemas.microsoft.com/office/drawing/2014/main" id="{00000000-0008-0000-0800-000003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40" name="Text Box 4">
          <a:extLst>
            <a:ext uri="{FF2B5EF4-FFF2-40B4-BE49-F238E27FC236}">
              <a16:creationId xmlns:a16="http://schemas.microsoft.com/office/drawing/2014/main" id="{00000000-0008-0000-0800-000004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41" name="Text Box 6">
          <a:extLst>
            <a:ext uri="{FF2B5EF4-FFF2-40B4-BE49-F238E27FC236}">
              <a16:creationId xmlns:a16="http://schemas.microsoft.com/office/drawing/2014/main" id="{00000000-0008-0000-0800-00000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42" name="Text Box 4">
          <a:extLst>
            <a:ext uri="{FF2B5EF4-FFF2-40B4-BE49-F238E27FC236}">
              <a16:creationId xmlns:a16="http://schemas.microsoft.com/office/drawing/2014/main" id="{00000000-0008-0000-0800-00000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43" name="Text Box 6">
          <a:extLst>
            <a:ext uri="{FF2B5EF4-FFF2-40B4-BE49-F238E27FC236}">
              <a16:creationId xmlns:a16="http://schemas.microsoft.com/office/drawing/2014/main" id="{00000000-0008-0000-0800-000007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44" name="Text Box 4">
          <a:extLst>
            <a:ext uri="{FF2B5EF4-FFF2-40B4-BE49-F238E27FC236}">
              <a16:creationId xmlns:a16="http://schemas.microsoft.com/office/drawing/2014/main" id="{00000000-0008-0000-0800-000008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45" name="Text Box 6">
          <a:extLst>
            <a:ext uri="{FF2B5EF4-FFF2-40B4-BE49-F238E27FC236}">
              <a16:creationId xmlns:a16="http://schemas.microsoft.com/office/drawing/2014/main" id="{00000000-0008-0000-0800-000009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46" name="Text Box 4">
          <a:extLst>
            <a:ext uri="{FF2B5EF4-FFF2-40B4-BE49-F238E27FC236}">
              <a16:creationId xmlns:a16="http://schemas.microsoft.com/office/drawing/2014/main" id="{00000000-0008-0000-0800-00000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47" name="Text Box 6">
          <a:extLst>
            <a:ext uri="{FF2B5EF4-FFF2-40B4-BE49-F238E27FC236}">
              <a16:creationId xmlns:a16="http://schemas.microsoft.com/office/drawing/2014/main" id="{00000000-0008-0000-0800-00000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548" name="Text Box 4">
          <a:extLst>
            <a:ext uri="{FF2B5EF4-FFF2-40B4-BE49-F238E27FC236}">
              <a16:creationId xmlns:a16="http://schemas.microsoft.com/office/drawing/2014/main" id="{00000000-0008-0000-0800-00000C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549" name="Text Box 6">
          <a:extLst>
            <a:ext uri="{FF2B5EF4-FFF2-40B4-BE49-F238E27FC236}">
              <a16:creationId xmlns:a16="http://schemas.microsoft.com/office/drawing/2014/main" id="{00000000-0008-0000-0800-00000D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50" name="Text Box 4">
          <a:extLst>
            <a:ext uri="{FF2B5EF4-FFF2-40B4-BE49-F238E27FC236}">
              <a16:creationId xmlns:a16="http://schemas.microsoft.com/office/drawing/2014/main" id="{00000000-0008-0000-0800-00000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51" name="Text Box 6">
          <a:extLst>
            <a:ext uri="{FF2B5EF4-FFF2-40B4-BE49-F238E27FC236}">
              <a16:creationId xmlns:a16="http://schemas.microsoft.com/office/drawing/2014/main" id="{00000000-0008-0000-0800-00000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52" name="Text Box 4">
          <a:extLst>
            <a:ext uri="{FF2B5EF4-FFF2-40B4-BE49-F238E27FC236}">
              <a16:creationId xmlns:a16="http://schemas.microsoft.com/office/drawing/2014/main" id="{00000000-0008-0000-0800-00001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53" name="Text Box 6">
          <a:extLst>
            <a:ext uri="{FF2B5EF4-FFF2-40B4-BE49-F238E27FC236}">
              <a16:creationId xmlns:a16="http://schemas.microsoft.com/office/drawing/2014/main" id="{00000000-0008-0000-0800-00001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54" name="Text Box 4">
          <a:extLst>
            <a:ext uri="{FF2B5EF4-FFF2-40B4-BE49-F238E27FC236}">
              <a16:creationId xmlns:a16="http://schemas.microsoft.com/office/drawing/2014/main" id="{00000000-0008-0000-0800-000012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555" name="Text Box 6">
          <a:extLst>
            <a:ext uri="{FF2B5EF4-FFF2-40B4-BE49-F238E27FC236}">
              <a16:creationId xmlns:a16="http://schemas.microsoft.com/office/drawing/2014/main" id="{00000000-0008-0000-0800-000013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556" name="Text Box 4">
          <a:extLst>
            <a:ext uri="{FF2B5EF4-FFF2-40B4-BE49-F238E27FC236}">
              <a16:creationId xmlns:a16="http://schemas.microsoft.com/office/drawing/2014/main" id="{00000000-0008-0000-0800-00001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557" name="Text Box 6">
          <a:extLst>
            <a:ext uri="{FF2B5EF4-FFF2-40B4-BE49-F238E27FC236}">
              <a16:creationId xmlns:a16="http://schemas.microsoft.com/office/drawing/2014/main" id="{00000000-0008-0000-0800-00001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558" name="Text Box 4">
          <a:extLst>
            <a:ext uri="{FF2B5EF4-FFF2-40B4-BE49-F238E27FC236}">
              <a16:creationId xmlns:a16="http://schemas.microsoft.com/office/drawing/2014/main" id="{00000000-0008-0000-0800-00001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559" name="Text Box 6">
          <a:extLst>
            <a:ext uri="{FF2B5EF4-FFF2-40B4-BE49-F238E27FC236}">
              <a16:creationId xmlns:a16="http://schemas.microsoft.com/office/drawing/2014/main" id="{00000000-0008-0000-0800-00001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60" name="Text Box 4">
          <a:extLst>
            <a:ext uri="{FF2B5EF4-FFF2-40B4-BE49-F238E27FC236}">
              <a16:creationId xmlns:a16="http://schemas.microsoft.com/office/drawing/2014/main" id="{00000000-0008-0000-0800-00001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61" name="Text Box 6">
          <a:extLst>
            <a:ext uri="{FF2B5EF4-FFF2-40B4-BE49-F238E27FC236}">
              <a16:creationId xmlns:a16="http://schemas.microsoft.com/office/drawing/2014/main" id="{00000000-0008-0000-0800-00001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562" name="Text Box 4">
          <a:extLst>
            <a:ext uri="{FF2B5EF4-FFF2-40B4-BE49-F238E27FC236}">
              <a16:creationId xmlns:a16="http://schemas.microsoft.com/office/drawing/2014/main" id="{00000000-0008-0000-0800-00001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563" name="Text Box 6">
          <a:extLst>
            <a:ext uri="{FF2B5EF4-FFF2-40B4-BE49-F238E27FC236}">
              <a16:creationId xmlns:a16="http://schemas.microsoft.com/office/drawing/2014/main" id="{00000000-0008-0000-0800-00001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64" name="Text Box 4">
          <a:extLst>
            <a:ext uri="{FF2B5EF4-FFF2-40B4-BE49-F238E27FC236}">
              <a16:creationId xmlns:a16="http://schemas.microsoft.com/office/drawing/2014/main" id="{00000000-0008-0000-0800-00001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65" name="Text Box 6">
          <a:extLst>
            <a:ext uri="{FF2B5EF4-FFF2-40B4-BE49-F238E27FC236}">
              <a16:creationId xmlns:a16="http://schemas.microsoft.com/office/drawing/2014/main" id="{00000000-0008-0000-0800-00001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566" name="Text Box 4">
          <a:extLst>
            <a:ext uri="{FF2B5EF4-FFF2-40B4-BE49-F238E27FC236}">
              <a16:creationId xmlns:a16="http://schemas.microsoft.com/office/drawing/2014/main" id="{00000000-0008-0000-0800-00001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567" name="Text Box 6">
          <a:extLst>
            <a:ext uri="{FF2B5EF4-FFF2-40B4-BE49-F238E27FC236}">
              <a16:creationId xmlns:a16="http://schemas.microsoft.com/office/drawing/2014/main" id="{00000000-0008-0000-0800-00001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68" name="Text Box 4">
          <a:extLst>
            <a:ext uri="{FF2B5EF4-FFF2-40B4-BE49-F238E27FC236}">
              <a16:creationId xmlns:a16="http://schemas.microsoft.com/office/drawing/2014/main" id="{00000000-0008-0000-0800-00002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69" name="Text Box 6">
          <a:extLst>
            <a:ext uri="{FF2B5EF4-FFF2-40B4-BE49-F238E27FC236}">
              <a16:creationId xmlns:a16="http://schemas.microsoft.com/office/drawing/2014/main" id="{00000000-0008-0000-0800-00002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570" name="Text Box 4">
          <a:extLst>
            <a:ext uri="{FF2B5EF4-FFF2-40B4-BE49-F238E27FC236}">
              <a16:creationId xmlns:a16="http://schemas.microsoft.com/office/drawing/2014/main" id="{00000000-0008-0000-0800-00002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571" name="Text Box 6">
          <a:extLst>
            <a:ext uri="{FF2B5EF4-FFF2-40B4-BE49-F238E27FC236}">
              <a16:creationId xmlns:a16="http://schemas.microsoft.com/office/drawing/2014/main" id="{00000000-0008-0000-0800-00002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572" name="Text Box 4">
          <a:extLst>
            <a:ext uri="{FF2B5EF4-FFF2-40B4-BE49-F238E27FC236}">
              <a16:creationId xmlns:a16="http://schemas.microsoft.com/office/drawing/2014/main" id="{00000000-0008-0000-0800-00002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573" name="Text Box 6">
          <a:extLst>
            <a:ext uri="{FF2B5EF4-FFF2-40B4-BE49-F238E27FC236}">
              <a16:creationId xmlns:a16="http://schemas.microsoft.com/office/drawing/2014/main" id="{00000000-0008-0000-0800-00002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574" name="Text Box 4">
          <a:extLst>
            <a:ext uri="{FF2B5EF4-FFF2-40B4-BE49-F238E27FC236}">
              <a16:creationId xmlns:a16="http://schemas.microsoft.com/office/drawing/2014/main" id="{00000000-0008-0000-0800-00002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575" name="Text Box 6">
          <a:extLst>
            <a:ext uri="{FF2B5EF4-FFF2-40B4-BE49-F238E27FC236}">
              <a16:creationId xmlns:a16="http://schemas.microsoft.com/office/drawing/2014/main" id="{00000000-0008-0000-0800-00002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576" name="Text Box 4">
          <a:extLst>
            <a:ext uri="{FF2B5EF4-FFF2-40B4-BE49-F238E27FC236}">
              <a16:creationId xmlns:a16="http://schemas.microsoft.com/office/drawing/2014/main" id="{00000000-0008-0000-0800-000028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577" name="Text Box 6">
          <a:extLst>
            <a:ext uri="{FF2B5EF4-FFF2-40B4-BE49-F238E27FC236}">
              <a16:creationId xmlns:a16="http://schemas.microsoft.com/office/drawing/2014/main" id="{00000000-0008-0000-0800-000029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578" name="Text Box 4">
          <a:extLst>
            <a:ext uri="{FF2B5EF4-FFF2-40B4-BE49-F238E27FC236}">
              <a16:creationId xmlns:a16="http://schemas.microsoft.com/office/drawing/2014/main" id="{00000000-0008-0000-0800-00002A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579" name="Text Box 6">
          <a:extLst>
            <a:ext uri="{FF2B5EF4-FFF2-40B4-BE49-F238E27FC236}">
              <a16:creationId xmlns:a16="http://schemas.microsoft.com/office/drawing/2014/main" id="{00000000-0008-0000-0800-00002B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80" name="Text Box 4">
          <a:extLst>
            <a:ext uri="{FF2B5EF4-FFF2-40B4-BE49-F238E27FC236}">
              <a16:creationId xmlns:a16="http://schemas.microsoft.com/office/drawing/2014/main" id="{00000000-0008-0000-0800-00002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81" name="Text Box 6">
          <a:extLst>
            <a:ext uri="{FF2B5EF4-FFF2-40B4-BE49-F238E27FC236}">
              <a16:creationId xmlns:a16="http://schemas.microsoft.com/office/drawing/2014/main" id="{00000000-0008-0000-0800-00002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582" name="Text Box 4">
          <a:extLst>
            <a:ext uri="{FF2B5EF4-FFF2-40B4-BE49-F238E27FC236}">
              <a16:creationId xmlns:a16="http://schemas.microsoft.com/office/drawing/2014/main" id="{00000000-0008-0000-0800-00002E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583" name="Text Box 6">
          <a:extLst>
            <a:ext uri="{FF2B5EF4-FFF2-40B4-BE49-F238E27FC236}">
              <a16:creationId xmlns:a16="http://schemas.microsoft.com/office/drawing/2014/main" id="{00000000-0008-0000-0800-00002F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84" name="Text Box 4">
          <a:extLst>
            <a:ext uri="{FF2B5EF4-FFF2-40B4-BE49-F238E27FC236}">
              <a16:creationId xmlns:a16="http://schemas.microsoft.com/office/drawing/2014/main" id="{00000000-0008-0000-0800-00003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85" name="Text Box 6">
          <a:extLst>
            <a:ext uri="{FF2B5EF4-FFF2-40B4-BE49-F238E27FC236}">
              <a16:creationId xmlns:a16="http://schemas.microsoft.com/office/drawing/2014/main" id="{00000000-0008-0000-0800-00003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586" name="Text Box 4">
          <a:extLst>
            <a:ext uri="{FF2B5EF4-FFF2-40B4-BE49-F238E27FC236}">
              <a16:creationId xmlns:a16="http://schemas.microsoft.com/office/drawing/2014/main" id="{00000000-0008-0000-0800-000032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587" name="Text Box 6">
          <a:extLst>
            <a:ext uri="{FF2B5EF4-FFF2-40B4-BE49-F238E27FC236}">
              <a16:creationId xmlns:a16="http://schemas.microsoft.com/office/drawing/2014/main" id="{00000000-0008-0000-0800-000033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88" name="Text Box 4">
          <a:extLst>
            <a:ext uri="{FF2B5EF4-FFF2-40B4-BE49-F238E27FC236}">
              <a16:creationId xmlns:a16="http://schemas.microsoft.com/office/drawing/2014/main" id="{00000000-0008-0000-0800-00003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589" name="Text Box 6">
          <a:extLst>
            <a:ext uri="{FF2B5EF4-FFF2-40B4-BE49-F238E27FC236}">
              <a16:creationId xmlns:a16="http://schemas.microsoft.com/office/drawing/2014/main" id="{00000000-0008-0000-0800-00003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590" name="Text Box 4">
          <a:extLst>
            <a:ext uri="{FF2B5EF4-FFF2-40B4-BE49-F238E27FC236}">
              <a16:creationId xmlns:a16="http://schemas.microsoft.com/office/drawing/2014/main" id="{00000000-0008-0000-0800-000036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591" name="Text Box 6">
          <a:extLst>
            <a:ext uri="{FF2B5EF4-FFF2-40B4-BE49-F238E27FC236}">
              <a16:creationId xmlns:a16="http://schemas.microsoft.com/office/drawing/2014/main" id="{00000000-0008-0000-0800-000037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592" name="Text Box 4">
          <a:extLst>
            <a:ext uri="{FF2B5EF4-FFF2-40B4-BE49-F238E27FC236}">
              <a16:creationId xmlns:a16="http://schemas.microsoft.com/office/drawing/2014/main" id="{00000000-0008-0000-0800-000038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593" name="Text Box 6">
          <a:extLst>
            <a:ext uri="{FF2B5EF4-FFF2-40B4-BE49-F238E27FC236}">
              <a16:creationId xmlns:a16="http://schemas.microsoft.com/office/drawing/2014/main" id="{00000000-0008-0000-0800-000039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594" name="Text Box 4">
          <a:extLst>
            <a:ext uri="{FF2B5EF4-FFF2-40B4-BE49-F238E27FC236}">
              <a16:creationId xmlns:a16="http://schemas.microsoft.com/office/drawing/2014/main" id="{00000000-0008-0000-0800-00003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595" name="Text Box 6">
          <a:extLst>
            <a:ext uri="{FF2B5EF4-FFF2-40B4-BE49-F238E27FC236}">
              <a16:creationId xmlns:a16="http://schemas.microsoft.com/office/drawing/2014/main" id="{00000000-0008-0000-0800-00003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596" name="Text Box 4">
          <a:extLst>
            <a:ext uri="{FF2B5EF4-FFF2-40B4-BE49-F238E27FC236}">
              <a16:creationId xmlns:a16="http://schemas.microsoft.com/office/drawing/2014/main" id="{00000000-0008-0000-0800-00003C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597" name="Text Box 6">
          <a:extLst>
            <a:ext uri="{FF2B5EF4-FFF2-40B4-BE49-F238E27FC236}">
              <a16:creationId xmlns:a16="http://schemas.microsoft.com/office/drawing/2014/main" id="{00000000-0008-0000-0800-00003D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598" name="Text Box 4">
          <a:extLst>
            <a:ext uri="{FF2B5EF4-FFF2-40B4-BE49-F238E27FC236}">
              <a16:creationId xmlns:a16="http://schemas.microsoft.com/office/drawing/2014/main" id="{00000000-0008-0000-0800-00003E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599" name="Text Box 6">
          <a:extLst>
            <a:ext uri="{FF2B5EF4-FFF2-40B4-BE49-F238E27FC236}">
              <a16:creationId xmlns:a16="http://schemas.microsoft.com/office/drawing/2014/main" id="{00000000-0008-0000-0800-00003F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00" name="Text Box 4">
          <a:extLst>
            <a:ext uri="{FF2B5EF4-FFF2-40B4-BE49-F238E27FC236}">
              <a16:creationId xmlns:a16="http://schemas.microsoft.com/office/drawing/2014/main" id="{00000000-0008-0000-0800-00004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01" name="Text Box 6">
          <a:extLst>
            <a:ext uri="{FF2B5EF4-FFF2-40B4-BE49-F238E27FC236}">
              <a16:creationId xmlns:a16="http://schemas.microsoft.com/office/drawing/2014/main" id="{00000000-0008-0000-0800-00004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02" name="Text Box 4">
          <a:extLst>
            <a:ext uri="{FF2B5EF4-FFF2-40B4-BE49-F238E27FC236}">
              <a16:creationId xmlns:a16="http://schemas.microsoft.com/office/drawing/2014/main" id="{00000000-0008-0000-0800-000042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03" name="Text Box 6">
          <a:extLst>
            <a:ext uri="{FF2B5EF4-FFF2-40B4-BE49-F238E27FC236}">
              <a16:creationId xmlns:a16="http://schemas.microsoft.com/office/drawing/2014/main" id="{00000000-0008-0000-0800-000043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04" name="Text Box 4">
          <a:extLst>
            <a:ext uri="{FF2B5EF4-FFF2-40B4-BE49-F238E27FC236}">
              <a16:creationId xmlns:a16="http://schemas.microsoft.com/office/drawing/2014/main" id="{00000000-0008-0000-0800-00004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05" name="Text Box 6">
          <a:extLst>
            <a:ext uri="{FF2B5EF4-FFF2-40B4-BE49-F238E27FC236}">
              <a16:creationId xmlns:a16="http://schemas.microsoft.com/office/drawing/2014/main" id="{00000000-0008-0000-0800-00004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06" name="Text Box 4">
          <a:extLst>
            <a:ext uri="{FF2B5EF4-FFF2-40B4-BE49-F238E27FC236}">
              <a16:creationId xmlns:a16="http://schemas.microsoft.com/office/drawing/2014/main" id="{00000000-0008-0000-0800-000046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07" name="Text Box 6">
          <a:extLst>
            <a:ext uri="{FF2B5EF4-FFF2-40B4-BE49-F238E27FC236}">
              <a16:creationId xmlns:a16="http://schemas.microsoft.com/office/drawing/2014/main" id="{00000000-0008-0000-0800-000047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08" name="Text Box 4">
          <a:extLst>
            <a:ext uri="{FF2B5EF4-FFF2-40B4-BE49-F238E27FC236}">
              <a16:creationId xmlns:a16="http://schemas.microsoft.com/office/drawing/2014/main" id="{00000000-0008-0000-0800-00004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09" name="Text Box 6">
          <a:extLst>
            <a:ext uri="{FF2B5EF4-FFF2-40B4-BE49-F238E27FC236}">
              <a16:creationId xmlns:a16="http://schemas.microsoft.com/office/drawing/2014/main" id="{00000000-0008-0000-0800-00004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10" name="Text Box 4">
          <a:extLst>
            <a:ext uri="{FF2B5EF4-FFF2-40B4-BE49-F238E27FC236}">
              <a16:creationId xmlns:a16="http://schemas.microsoft.com/office/drawing/2014/main" id="{00000000-0008-0000-0800-00004A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11" name="Text Box 6">
          <a:extLst>
            <a:ext uri="{FF2B5EF4-FFF2-40B4-BE49-F238E27FC236}">
              <a16:creationId xmlns:a16="http://schemas.microsoft.com/office/drawing/2014/main" id="{00000000-0008-0000-0800-00004B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612" name="Text Box 4">
          <a:extLst>
            <a:ext uri="{FF2B5EF4-FFF2-40B4-BE49-F238E27FC236}">
              <a16:creationId xmlns:a16="http://schemas.microsoft.com/office/drawing/2014/main" id="{00000000-0008-0000-0800-00004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613" name="Text Box 6">
          <a:extLst>
            <a:ext uri="{FF2B5EF4-FFF2-40B4-BE49-F238E27FC236}">
              <a16:creationId xmlns:a16="http://schemas.microsoft.com/office/drawing/2014/main" id="{00000000-0008-0000-0800-00004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614" name="Text Box 4">
          <a:extLst>
            <a:ext uri="{FF2B5EF4-FFF2-40B4-BE49-F238E27FC236}">
              <a16:creationId xmlns:a16="http://schemas.microsoft.com/office/drawing/2014/main" id="{00000000-0008-0000-0800-00004E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615" name="Text Box 6">
          <a:extLst>
            <a:ext uri="{FF2B5EF4-FFF2-40B4-BE49-F238E27FC236}">
              <a16:creationId xmlns:a16="http://schemas.microsoft.com/office/drawing/2014/main" id="{00000000-0008-0000-0800-00004F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616" name="Text Box 4">
          <a:extLst>
            <a:ext uri="{FF2B5EF4-FFF2-40B4-BE49-F238E27FC236}">
              <a16:creationId xmlns:a16="http://schemas.microsoft.com/office/drawing/2014/main" id="{00000000-0008-0000-0800-000050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617" name="Text Box 6">
          <a:extLst>
            <a:ext uri="{FF2B5EF4-FFF2-40B4-BE49-F238E27FC236}">
              <a16:creationId xmlns:a16="http://schemas.microsoft.com/office/drawing/2014/main" id="{00000000-0008-0000-0800-00005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618" name="Text Box 4">
          <a:extLst>
            <a:ext uri="{FF2B5EF4-FFF2-40B4-BE49-F238E27FC236}">
              <a16:creationId xmlns:a16="http://schemas.microsoft.com/office/drawing/2014/main" id="{00000000-0008-0000-0800-000052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619" name="Text Box 6">
          <a:extLst>
            <a:ext uri="{FF2B5EF4-FFF2-40B4-BE49-F238E27FC236}">
              <a16:creationId xmlns:a16="http://schemas.microsoft.com/office/drawing/2014/main" id="{00000000-0008-0000-0800-000053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20" name="Text Box 4">
          <a:extLst>
            <a:ext uri="{FF2B5EF4-FFF2-40B4-BE49-F238E27FC236}">
              <a16:creationId xmlns:a16="http://schemas.microsoft.com/office/drawing/2014/main" id="{00000000-0008-0000-0800-00005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21" name="Text Box 6">
          <a:extLst>
            <a:ext uri="{FF2B5EF4-FFF2-40B4-BE49-F238E27FC236}">
              <a16:creationId xmlns:a16="http://schemas.microsoft.com/office/drawing/2014/main" id="{00000000-0008-0000-0800-00005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22" name="Text Box 4">
          <a:extLst>
            <a:ext uri="{FF2B5EF4-FFF2-40B4-BE49-F238E27FC236}">
              <a16:creationId xmlns:a16="http://schemas.microsoft.com/office/drawing/2014/main" id="{00000000-0008-0000-0800-000056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23" name="Text Box 6">
          <a:extLst>
            <a:ext uri="{FF2B5EF4-FFF2-40B4-BE49-F238E27FC236}">
              <a16:creationId xmlns:a16="http://schemas.microsoft.com/office/drawing/2014/main" id="{00000000-0008-0000-0800-00005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24" name="Text Box 4">
          <a:extLst>
            <a:ext uri="{FF2B5EF4-FFF2-40B4-BE49-F238E27FC236}">
              <a16:creationId xmlns:a16="http://schemas.microsoft.com/office/drawing/2014/main" id="{00000000-0008-0000-0800-00005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25" name="Text Box 6">
          <a:extLst>
            <a:ext uri="{FF2B5EF4-FFF2-40B4-BE49-F238E27FC236}">
              <a16:creationId xmlns:a16="http://schemas.microsoft.com/office/drawing/2014/main" id="{00000000-0008-0000-0800-00005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26" name="Text Box 4">
          <a:extLst>
            <a:ext uri="{FF2B5EF4-FFF2-40B4-BE49-F238E27FC236}">
              <a16:creationId xmlns:a16="http://schemas.microsoft.com/office/drawing/2014/main" id="{00000000-0008-0000-0800-00005A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27" name="Text Box 6">
          <a:extLst>
            <a:ext uri="{FF2B5EF4-FFF2-40B4-BE49-F238E27FC236}">
              <a16:creationId xmlns:a16="http://schemas.microsoft.com/office/drawing/2014/main" id="{00000000-0008-0000-0800-00005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28" name="Text Box 4">
          <a:extLst>
            <a:ext uri="{FF2B5EF4-FFF2-40B4-BE49-F238E27FC236}">
              <a16:creationId xmlns:a16="http://schemas.microsoft.com/office/drawing/2014/main" id="{00000000-0008-0000-0800-00005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29" name="Text Box 6">
          <a:extLst>
            <a:ext uri="{FF2B5EF4-FFF2-40B4-BE49-F238E27FC236}">
              <a16:creationId xmlns:a16="http://schemas.microsoft.com/office/drawing/2014/main" id="{00000000-0008-0000-0800-00005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30" name="Text Box 4">
          <a:extLst>
            <a:ext uri="{FF2B5EF4-FFF2-40B4-BE49-F238E27FC236}">
              <a16:creationId xmlns:a16="http://schemas.microsoft.com/office/drawing/2014/main" id="{00000000-0008-0000-0800-00005E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31" name="Text Box 6">
          <a:extLst>
            <a:ext uri="{FF2B5EF4-FFF2-40B4-BE49-F238E27FC236}">
              <a16:creationId xmlns:a16="http://schemas.microsoft.com/office/drawing/2014/main" id="{00000000-0008-0000-0800-00005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632" name="Text Box 4">
          <a:extLst>
            <a:ext uri="{FF2B5EF4-FFF2-40B4-BE49-F238E27FC236}">
              <a16:creationId xmlns:a16="http://schemas.microsoft.com/office/drawing/2014/main" id="{00000000-0008-0000-0800-000060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633" name="Text Box 6">
          <a:extLst>
            <a:ext uri="{FF2B5EF4-FFF2-40B4-BE49-F238E27FC236}">
              <a16:creationId xmlns:a16="http://schemas.microsoft.com/office/drawing/2014/main" id="{00000000-0008-0000-0800-00006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634" name="Text Box 4">
          <a:extLst>
            <a:ext uri="{FF2B5EF4-FFF2-40B4-BE49-F238E27FC236}">
              <a16:creationId xmlns:a16="http://schemas.microsoft.com/office/drawing/2014/main" id="{00000000-0008-0000-0800-000062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635" name="Text Box 6">
          <a:extLst>
            <a:ext uri="{FF2B5EF4-FFF2-40B4-BE49-F238E27FC236}">
              <a16:creationId xmlns:a16="http://schemas.microsoft.com/office/drawing/2014/main" id="{00000000-0008-0000-0800-00006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636" name="Text Box 4">
          <a:extLst>
            <a:ext uri="{FF2B5EF4-FFF2-40B4-BE49-F238E27FC236}">
              <a16:creationId xmlns:a16="http://schemas.microsoft.com/office/drawing/2014/main" id="{00000000-0008-0000-0800-00006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637" name="Text Box 6">
          <a:extLst>
            <a:ext uri="{FF2B5EF4-FFF2-40B4-BE49-F238E27FC236}">
              <a16:creationId xmlns:a16="http://schemas.microsoft.com/office/drawing/2014/main" id="{00000000-0008-0000-0800-00006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638" name="Text Box 4">
          <a:extLst>
            <a:ext uri="{FF2B5EF4-FFF2-40B4-BE49-F238E27FC236}">
              <a16:creationId xmlns:a16="http://schemas.microsoft.com/office/drawing/2014/main" id="{00000000-0008-0000-0800-00006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1639" name="Text Box 6">
          <a:extLst>
            <a:ext uri="{FF2B5EF4-FFF2-40B4-BE49-F238E27FC236}">
              <a16:creationId xmlns:a16="http://schemas.microsoft.com/office/drawing/2014/main" id="{00000000-0008-0000-0800-00006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40" name="Text Box 4">
          <a:extLst>
            <a:ext uri="{FF2B5EF4-FFF2-40B4-BE49-F238E27FC236}">
              <a16:creationId xmlns:a16="http://schemas.microsoft.com/office/drawing/2014/main" id="{00000000-0008-0000-0800-00006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41" name="Text Box 6">
          <a:extLst>
            <a:ext uri="{FF2B5EF4-FFF2-40B4-BE49-F238E27FC236}">
              <a16:creationId xmlns:a16="http://schemas.microsoft.com/office/drawing/2014/main" id="{00000000-0008-0000-0800-00006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42" name="Text Box 4">
          <a:extLst>
            <a:ext uri="{FF2B5EF4-FFF2-40B4-BE49-F238E27FC236}">
              <a16:creationId xmlns:a16="http://schemas.microsoft.com/office/drawing/2014/main" id="{00000000-0008-0000-0800-00006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43" name="Text Box 6">
          <a:extLst>
            <a:ext uri="{FF2B5EF4-FFF2-40B4-BE49-F238E27FC236}">
              <a16:creationId xmlns:a16="http://schemas.microsoft.com/office/drawing/2014/main" id="{00000000-0008-0000-0800-00006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44" name="Text Box 4">
          <a:extLst>
            <a:ext uri="{FF2B5EF4-FFF2-40B4-BE49-F238E27FC236}">
              <a16:creationId xmlns:a16="http://schemas.microsoft.com/office/drawing/2014/main" id="{00000000-0008-0000-0800-00006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45" name="Text Box 6">
          <a:extLst>
            <a:ext uri="{FF2B5EF4-FFF2-40B4-BE49-F238E27FC236}">
              <a16:creationId xmlns:a16="http://schemas.microsoft.com/office/drawing/2014/main" id="{00000000-0008-0000-0800-00006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46" name="Text Box 4">
          <a:extLst>
            <a:ext uri="{FF2B5EF4-FFF2-40B4-BE49-F238E27FC236}">
              <a16:creationId xmlns:a16="http://schemas.microsoft.com/office/drawing/2014/main" id="{00000000-0008-0000-0800-00006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47" name="Text Box 6">
          <a:extLst>
            <a:ext uri="{FF2B5EF4-FFF2-40B4-BE49-F238E27FC236}">
              <a16:creationId xmlns:a16="http://schemas.microsoft.com/office/drawing/2014/main" id="{00000000-0008-0000-0800-00006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48" name="Text Box 4">
          <a:extLst>
            <a:ext uri="{FF2B5EF4-FFF2-40B4-BE49-F238E27FC236}">
              <a16:creationId xmlns:a16="http://schemas.microsoft.com/office/drawing/2014/main" id="{00000000-0008-0000-0800-00007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49" name="Text Box 6">
          <a:extLst>
            <a:ext uri="{FF2B5EF4-FFF2-40B4-BE49-F238E27FC236}">
              <a16:creationId xmlns:a16="http://schemas.microsoft.com/office/drawing/2014/main" id="{00000000-0008-0000-0800-00007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50" name="Text Box 4">
          <a:extLst>
            <a:ext uri="{FF2B5EF4-FFF2-40B4-BE49-F238E27FC236}">
              <a16:creationId xmlns:a16="http://schemas.microsoft.com/office/drawing/2014/main" id="{00000000-0008-0000-0800-00007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51" name="Text Box 6">
          <a:extLst>
            <a:ext uri="{FF2B5EF4-FFF2-40B4-BE49-F238E27FC236}">
              <a16:creationId xmlns:a16="http://schemas.microsoft.com/office/drawing/2014/main" id="{00000000-0008-0000-0800-00007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652" name="Text Box 4">
          <a:extLst>
            <a:ext uri="{FF2B5EF4-FFF2-40B4-BE49-F238E27FC236}">
              <a16:creationId xmlns:a16="http://schemas.microsoft.com/office/drawing/2014/main" id="{00000000-0008-0000-0800-00007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653" name="Text Box 6">
          <a:extLst>
            <a:ext uri="{FF2B5EF4-FFF2-40B4-BE49-F238E27FC236}">
              <a16:creationId xmlns:a16="http://schemas.microsoft.com/office/drawing/2014/main" id="{00000000-0008-0000-0800-00007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654" name="Text Box 4">
          <a:extLst>
            <a:ext uri="{FF2B5EF4-FFF2-40B4-BE49-F238E27FC236}">
              <a16:creationId xmlns:a16="http://schemas.microsoft.com/office/drawing/2014/main" id="{00000000-0008-0000-0800-00007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655" name="Text Box 6">
          <a:extLst>
            <a:ext uri="{FF2B5EF4-FFF2-40B4-BE49-F238E27FC236}">
              <a16:creationId xmlns:a16="http://schemas.microsoft.com/office/drawing/2014/main" id="{00000000-0008-0000-0800-00007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56" name="Text Box 6">
          <a:extLst>
            <a:ext uri="{FF2B5EF4-FFF2-40B4-BE49-F238E27FC236}">
              <a16:creationId xmlns:a16="http://schemas.microsoft.com/office/drawing/2014/main" id="{00000000-0008-0000-0800-00007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57" name="Text Box 4">
          <a:extLst>
            <a:ext uri="{FF2B5EF4-FFF2-40B4-BE49-F238E27FC236}">
              <a16:creationId xmlns:a16="http://schemas.microsoft.com/office/drawing/2014/main" id="{00000000-0008-0000-0800-000079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58" name="Text Box 6">
          <a:extLst>
            <a:ext uri="{FF2B5EF4-FFF2-40B4-BE49-F238E27FC236}">
              <a16:creationId xmlns:a16="http://schemas.microsoft.com/office/drawing/2014/main" id="{00000000-0008-0000-0800-00007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59" name="Text Box 4">
          <a:extLst>
            <a:ext uri="{FF2B5EF4-FFF2-40B4-BE49-F238E27FC236}">
              <a16:creationId xmlns:a16="http://schemas.microsoft.com/office/drawing/2014/main" id="{00000000-0008-0000-0800-00007B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60" name="Text Box 6">
          <a:extLst>
            <a:ext uri="{FF2B5EF4-FFF2-40B4-BE49-F238E27FC236}">
              <a16:creationId xmlns:a16="http://schemas.microsoft.com/office/drawing/2014/main" id="{00000000-0008-0000-0800-00007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61" name="Text Box 4">
          <a:extLst>
            <a:ext uri="{FF2B5EF4-FFF2-40B4-BE49-F238E27FC236}">
              <a16:creationId xmlns:a16="http://schemas.microsoft.com/office/drawing/2014/main" id="{00000000-0008-0000-0800-00007D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62" name="Text Box 6">
          <a:extLst>
            <a:ext uri="{FF2B5EF4-FFF2-40B4-BE49-F238E27FC236}">
              <a16:creationId xmlns:a16="http://schemas.microsoft.com/office/drawing/2014/main" id="{00000000-0008-0000-0800-00007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63" name="Text Box 4">
          <a:extLst>
            <a:ext uri="{FF2B5EF4-FFF2-40B4-BE49-F238E27FC236}">
              <a16:creationId xmlns:a16="http://schemas.microsoft.com/office/drawing/2014/main" id="{00000000-0008-0000-0800-00007F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64" name="Text Box 6">
          <a:extLst>
            <a:ext uri="{FF2B5EF4-FFF2-40B4-BE49-F238E27FC236}">
              <a16:creationId xmlns:a16="http://schemas.microsoft.com/office/drawing/2014/main" id="{00000000-0008-0000-0800-00008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65" name="Text Box 4">
          <a:extLst>
            <a:ext uri="{FF2B5EF4-FFF2-40B4-BE49-F238E27FC236}">
              <a16:creationId xmlns:a16="http://schemas.microsoft.com/office/drawing/2014/main" id="{00000000-0008-0000-0800-000081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66" name="Text Box 6">
          <a:extLst>
            <a:ext uri="{FF2B5EF4-FFF2-40B4-BE49-F238E27FC236}">
              <a16:creationId xmlns:a16="http://schemas.microsoft.com/office/drawing/2014/main" id="{00000000-0008-0000-0800-00008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667" name="Text Box 4">
          <a:extLst>
            <a:ext uri="{FF2B5EF4-FFF2-40B4-BE49-F238E27FC236}">
              <a16:creationId xmlns:a16="http://schemas.microsoft.com/office/drawing/2014/main" id="{00000000-0008-0000-0800-00008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668" name="Text Box 6">
          <a:extLst>
            <a:ext uri="{FF2B5EF4-FFF2-40B4-BE49-F238E27FC236}">
              <a16:creationId xmlns:a16="http://schemas.microsoft.com/office/drawing/2014/main" id="{00000000-0008-0000-0800-00008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669" name="Text Box 4">
          <a:extLst>
            <a:ext uri="{FF2B5EF4-FFF2-40B4-BE49-F238E27FC236}">
              <a16:creationId xmlns:a16="http://schemas.microsoft.com/office/drawing/2014/main" id="{00000000-0008-0000-0800-00008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670" name="Text Box 6">
          <a:extLst>
            <a:ext uri="{FF2B5EF4-FFF2-40B4-BE49-F238E27FC236}">
              <a16:creationId xmlns:a16="http://schemas.microsoft.com/office/drawing/2014/main" id="{00000000-0008-0000-0800-00008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671" name="Text Box 6">
          <a:extLst>
            <a:ext uri="{FF2B5EF4-FFF2-40B4-BE49-F238E27FC236}">
              <a16:creationId xmlns:a16="http://schemas.microsoft.com/office/drawing/2014/main" id="{00000000-0008-0000-0800-000087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672" name="Text Box 4">
          <a:extLst>
            <a:ext uri="{FF2B5EF4-FFF2-40B4-BE49-F238E27FC236}">
              <a16:creationId xmlns:a16="http://schemas.microsoft.com/office/drawing/2014/main" id="{00000000-0008-0000-0800-000088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673" name="Text Box 6">
          <a:extLst>
            <a:ext uri="{FF2B5EF4-FFF2-40B4-BE49-F238E27FC236}">
              <a16:creationId xmlns:a16="http://schemas.microsoft.com/office/drawing/2014/main" id="{00000000-0008-0000-0800-000089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674" name="Text Box 4">
          <a:extLst>
            <a:ext uri="{FF2B5EF4-FFF2-40B4-BE49-F238E27FC236}">
              <a16:creationId xmlns:a16="http://schemas.microsoft.com/office/drawing/2014/main" id="{00000000-0008-0000-0800-00008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675" name="Text Box 6">
          <a:extLst>
            <a:ext uri="{FF2B5EF4-FFF2-40B4-BE49-F238E27FC236}">
              <a16:creationId xmlns:a16="http://schemas.microsoft.com/office/drawing/2014/main" id="{00000000-0008-0000-0800-00008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676" name="Text Box 4">
          <a:extLst>
            <a:ext uri="{FF2B5EF4-FFF2-40B4-BE49-F238E27FC236}">
              <a16:creationId xmlns:a16="http://schemas.microsoft.com/office/drawing/2014/main" id="{00000000-0008-0000-0800-00008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677" name="Text Box 6">
          <a:extLst>
            <a:ext uri="{FF2B5EF4-FFF2-40B4-BE49-F238E27FC236}">
              <a16:creationId xmlns:a16="http://schemas.microsoft.com/office/drawing/2014/main" id="{00000000-0008-0000-0800-00008D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678" name="Text Box 4">
          <a:extLst>
            <a:ext uri="{FF2B5EF4-FFF2-40B4-BE49-F238E27FC236}">
              <a16:creationId xmlns:a16="http://schemas.microsoft.com/office/drawing/2014/main" id="{00000000-0008-0000-0800-00008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679" name="Text Box 6">
          <a:extLst>
            <a:ext uri="{FF2B5EF4-FFF2-40B4-BE49-F238E27FC236}">
              <a16:creationId xmlns:a16="http://schemas.microsoft.com/office/drawing/2014/main" id="{00000000-0008-0000-0800-00008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680" name="Text Box 6">
          <a:extLst>
            <a:ext uri="{FF2B5EF4-FFF2-40B4-BE49-F238E27FC236}">
              <a16:creationId xmlns:a16="http://schemas.microsoft.com/office/drawing/2014/main" id="{00000000-0008-0000-0800-000090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681" name="Text Box 4">
          <a:extLst>
            <a:ext uri="{FF2B5EF4-FFF2-40B4-BE49-F238E27FC236}">
              <a16:creationId xmlns:a16="http://schemas.microsoft.com/office/drawing/2014/main" id="{00000000-0008-0000-0800-00009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682" name="Text Box 6">
          <a:extLst>
            <a:ext uri="{FF2B5EF4-FFF2-40B4-BE49-F238E27FC236}">
              <a16:creationId xmlns:a16="http://schemas.microsoft.com/office/drawing/2014/main" id="{00000000-0008-0000-0800-000092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683" name="Text Box 4">
          <a:extLst>
            <a:ext uri="{FF2B5EF4-FFF2-40B4-BE49-F238E27FC236}">
              <a16:creationId xmlns:a16="http://schemas.microsoft.com/office/drawing/2014/main" id="{00000000-0008-0000-0800-000093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684" name="Text Box 6">
          <a:extLst>
            <a:ext uri="{FF2B5EF4-FFF2-40B4-BE49-F238E27FC236}">
              <a16:creationId xmlns:a16="http://schemas.microsoft.com/office/drawing/2014/main" id="{00000000-0008-0000-0800-000094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85" name="Text Box 4">
          <a:extLst>
            <a:ext uri="{FF2B5EF4-FFF2-40B4-BE49-F238E27FC236}">
              <a16:creationId xmlns:a16="http://schemas.microsoft.com/office/drawing/2014/main" id="{00000000-0008-0000-0800-00009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86" name="Text Box 6">
          <a:extLst>
            <a:ext uri="{FF2B5EF4-FFF2-40B4-BE49-F238E27FC236}">
              <a16:creationId xmlns:a16="http://schemas.microsoft.com/office/drawing/2014/main" id="{00000000-0008-0000-0800-000096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87" name="Text Box 4">
          <a:extLst>
            <a:ext uri="{FF2B5EF4-FFF2-40B4-BE49-F238E27FC236}">
              <a16:creationId xmlns:a16="http://schemas.microsoft.com/office/drawing/2014/main" id="{00000000-0008-0000-0800-00009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688" name="Text Box 6">
          <a:extLst>
            <a:ext uri="{FF2B5EF4-FFF2-40B4-BE49-F238E27FC236}">
              <a16:creationId xmlns:a16="http://schemas.microsoft.com/office/drawing/2014/main" id="{00000000-0008-0000-0800-000098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89" name="Text Box 4">
          <a:extLst>
            <a:ext uri="{FF2B5EF4-FFF2-40B4-BE49-F238E27FC236}">
              <a16:creationId xmlns:a16="http://schemas.microsoft.com/office/drawing/2014/main" id="{00000000-0008-0000-0800-00009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90" name="Text Box 6">
          <a:extLst>
            <a:ext uri="{FF2B5EF4-FFF2-40B4-BE49-F238E27FC236}">
              <a16:creationId xmlns:a16="http://schemas.microsoft.com/office/drawing/2014/main" id="{00000000-0008-0000-0800-00009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91" name="Text Box 4">
          <a:extLst>
            <a:ext uri="{FF2B5EF4-FFF2-40B4-BE49-F238E27FC236}">
              <a16:creationId xmlns:a16="http://schemas.microsoft.com/office/drawing/2014/main" id="{00000000-0008-0000-0800-00009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692" name="Text Box 6">
          <a:extLst>
            <a:ext uri="{FF2B5EF4-FFF2-40B4-BE49-F238E27FC236}">
              <a16:creationId xmlns:a16="http://schemas.microsoft.com/office/drawing/2014/main" id="{00000000-0008-0000-0800-00009C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93" name="Text Box 4">
          <a:extLst>
            <a:ext uri="{FF2B5EF4-FFF2-40B4-BE49-F238E27FC236}">
              <a16:creationId xmlns:a16="http://schemas.microsoft.com/office/drawing/2014/main" id="{00000000-0008-0000-0800-00009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694" name="Text Box 6">
          <a:extLst>
            <a:ext uri="{FF2B5EF4-FFF2-40B4-BE49-F238E27FC236}">
              <a16:creationId xmlns:a16="http://schemas.microsoft.com/office/drawing/2014/main" id="{00000000-0008-0000-0800-00009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95" name="Text Box 4">
          <a:extLst>
            <a:ext uri="{FF2B5EF4-FFF2-40B4-BE49-F238E27FC236}">
              <a16:creationId xmlns:a16="http://schemas.microsoft.com/office/drawing/2014/main" id="{00000000-0008-0000-0800-00009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696" name="Text Box 6">
          <a:extLst>
            <a:ext uri="{FF2B5EF4-FFF2-40B4-BE49-F238E27FC236}">
              <a16:creationId xmlns:a16="http://schemas.microsoft.com/office/drawing/2014/main" id="{00000000-0008-0000-0800-0000A0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697" name="Text Box 4">
          <a:extLst>
            <a:ext uri="{FF2B5EF4-FFF2-40B4-BE49-F238E27FC236}">
              <a16:creationId xmlns:a16="http://schemas.microsoft.com/office/drawing/2014/main" id="{00000000-0008-0000-0800-0000A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698" name="Text Box 6">
          <a:extLst>
            <a:ext uri="{FF2B5EF4-FFF2-40B4-BE49-F238E27FC236}">
              <a16:creationId xmlns:a16="http://schemas.microsoft.com/office/drawing/2014/main" id="{00000000-0008-0000-0800-0000A2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699" name="Text Box 4">
          <a:extLst>
            <a:ext uri="{FF2B5EF4-FFF2-40B4-BE49-F238E27FC236}">
              <a16:creationId xmlns:a16="http://schemas.microsoft.com/office/drawing/2014/main" id="{00000000-0008-0000-0800-0000A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00" name="Text Box 6">
          <a:extLst>
            <a:ext uri="{FF2B5EF4-FFF2-40B4-BE49-F238E27FC236}">
              <a16:creationId xmlns:a16="http://schemas.microsoft.com/office/drawing/2014/main" id="{00000000-0008-0000-0800-0000A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701" name="Text Box 4">
          <a:extLst>
            <a:ext uri="{FF2B5EF4-FFF2-40B4-BE49-F238E27FC236}">
              <a16:creationId xmlns:a16="http://schemas.microsoft.com/office/drawing/2014/main" id="{00000000-0008-0000-0800-0000A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702" name="Text Box 6">
          <a:extLst>
            <a:ext uri="{FF2B5EF4-FFF2-40B4-BE49-F238E27FC236}">
              <a16:creationId xmlns:a16="http://schemas.microsoft.com/office/drawing/2014/main" id="{00000000-0008-0000-0800-0000A6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703" name="Text Box 4">
          <a:extLst>
            <a:ext uri="{FF2B5EF4-FFF2-40B4-BE49-F238E27FC236}">
              <a16:creationId xmlns:a16="http://schemas.microsoft.com/office/drawing/2014/main" id="{00000000-0008-0000-0800-0000A7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704" name="Text Box 6">
          <a:extLst>
            <a:ext uri="{FF2B5EF4-FFF2-40B4-BE49-F238E27FC236}">
              <a16:creationId xmlns:a16="http://schemas.microsoft.com/office/drawing/2014/main" id="{00000000-0008-0000-0800-0000A8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705" name="Text Box 4">
          <a:extLst>
            <a:ext uri="{FF2B5EF4-FFF2-40B4-BE49-F238E27FC236}">
              <a16:creationId xmlns:a16="http://schemas.microsoft.com/office/drawing/2014/main" id="{00000000-0008-0000-0800-0000A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706" name="Text Box 6">
          <a:extLst>
            <a:ext uri="{FF2B5EF4-FFF2-40B4-BE49-F238E27FC236}">
              <a16:creationId xmlns:a16="http://schemas.microsoft.com/office/drawing/2014/main" id="{00000000-0008-0000-0800-0000A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707" name="Text Box 4">
          <a:extLst>
            <a:ext uri="{FF2B5EF4-FFF2-40B4-BE49-F238E27FC236}">
              <a16:creationId xmlns:a16="http://schemas.microsoft.com/office/drawing/2014/main" id="{00000000-0008-0000-0800-0000A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708" name="Text Box 6">
          <a:extLst>
            <a:ext uri="{FF2B5EF4-FFF2-40B4-BE49-F238E27FC236}">
              <a16:creationId xmlns:a16="http://schemas.microsoft.com/office/drawing/2014/main" id="{00000000-0008-0000-0800-0000AC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709" name="Text Box 4">
          <a:extLst>
            <a:ext uri="{FF2B5EF4-FFF2-40B4-BE49-F238E27FC236}">
              <a16:creationId xmlns:a16="http://schemas.microsoft.com/office/drawing/2014/main" id="{00000000-0008-0000-0800-0000A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710" name="Text Box 6">
          <a:extLst>
            <a:ext uri="{FF2B5EF4-FFF2-40B4-BE49-F238E27FC236}">
              <a16:creationId xmlns:a16="http://schemas.microsoft.com/office/drawing/2014/main" id="{00000000-0008-0000-0800-0000A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711" name="Text Box 4">
          <a:extLst>
            <a:ext uri="{FF2B5EF4-FFF2-40B4-BE49-F238E27FC236}">
              <a16:creationId xmlns:a16="http://schemas.microsoft.com/office/drawing/2014/main" id="{00000000-0008-0000-0800-0000A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712" name="Text Box 6">
          <a:extLst>
            <a:ext uri="{FF2B5EF4-FFF2-40B4-BE49-F238E27FC236}">
              <a16:creationId xmlns:a16="http://schemas.microsoft.com/office/drawing/2014/main" id="{00000000-0008-0000-0800-0000B0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713" name="Text Box 4">
          <a:extLst>
            <a:ext uri="{FF2B5EF4-FFF2-40B4-BE49-F238E27FC236}">
              <a16:creationId xmlns:a16="http://schemas.microsoft.com/office/drawing/2014/main" id="{00000000-0008-0000-0800-0000B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714" name="Text Box 6">
          <a:extLst>
            <a:ext uri="{FF2B5EF4-FFF2-40B4-BE49-F238E27FC236}">
              <a16:creationId xmlns:a16="http://schemas.microsoft.com/office/drawing/2014/main" id="{00000000-0008-0000-0800-0000B2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715" name="Text Box 4">
          <a:extLst>
            <a:ext uri="{FF2B5EF4-FFF2-40B4-BE49-F238E27FC236}">
              <a16:creationId xmlns:a16="http://schemas.microsoft.com/office/drawing/2014/main" id="{00000000-0008-0000-0800-0000B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716" name="Text Box 6">
          <a:extLst>
            <a:ext uri="{FF2B5EF4-FFF2-40B4-BE49-F238E27FC236}">
              <a16:creationId xmlns:a16="http://schemas.microsoft.com/office/drawing/2014/main" id="{00000000-0008-0000-0800-0000B4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717" name="Text Box 4">
          <a:extLst>
            <a:ext uri="{FF2B5EF4-FFF2-40B4-BE49-F238E27FC236}">
              <a16:creationId xmlns:a16="http://schemas.microsoft.com/office/drawing/2014/main" id="{00000000-0008-0000-0800-0000B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718" name="Text Box 6">
          <a:extLst>
            <a:ext uri="{FF2B5EF4-FFF2-40B4-BE49-F238E27FC236}">
              <a16:creationId xmlns:a16="http://schemas.microsoft.com/office/drawing/2014/main" id="{00000000-0008-0000-0800-0000B6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19" name="Text Box 4">
          <a:extLst>
            <a:ext uri="{FF2B5EF4-FFF2-40B4-BE49-F238E27FC236}">
              <a16:creationId xmlns:a16="http://schemas.microsoft.com/office/drawing/2014/main" id="{00000000-0008-0000-0800-0000B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20" name="Text Box 6">
          <a:extLst>
            <a:ext uri="{FF2B5EF4-FFF2-40B4-BE49-F238E27FC236}">
              <a16:creationId xmlns:a16="http://schemas.microsoft.com/office/drawing/2014/main" id="{00000000-0008-0000-0800-0000B8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21" name="Text Box 4">
          <a:extLst>
            <a:ext uri="{FF2B5EF4-FFF2-40B4-BE49-F238E27FC236}">
              <a16:creationId xmlns:a16="http://schemas.microsoft.com/office/drawing/2014/main" id="{00000000-0008-0000-0800-0000B9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22" name="Text Box 6">
          <a:extLst>
            <a:ext uri="{FF2B5EF4-FFF2-40B4-BE49-F238E27FC236}">
              <a16:creationId xmlns:a16="http://schemas.microsoft.com/office/drawing/2014/main" id="{00000000-0008-0000-0800-0000BA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723" name="Text Box 4">
          <a:extLst>
            <a:ext uri="{FF2B5EF4-FFF2-40B4-BE49-F238E27FC236}">
              <a16:creationId xmlns:a16="http://schemas.microsoft.com/office/drawing/2014/main" id="{00000000-0008-0000-0800-0000BB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724" name="Text Box 6">
          <a:extLst>
            <a:ext uri="{FF2B5EF4-FFF2-40B4-BE49-F238E27FC236}">
              <a16:creationId xmlns:a16="http://schemas.microsoft.com/office/drawing/2014/main" id="{00000000-0008-0000-0800-0000BC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25" name="Text Box 4">
          <a:extLst>
            <a:ext uri="{FF2B5EF4-FFF2-40B4-BE49-F238E27FC236}">
              <a16:creationId xmlns:a16="http://schemas.microsoft.com/office/drawing/2014/main" id="{00000000-0008-0000-0800-0000B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26" name="Text Box 6">
          <a:extLst>
            <a:ext uri="{FF2B5EF4-FFF2-40B4-BE49-F238E27FC236}">
              <a16:creationId xmlns:a16="http://schemas.microsoft.com/office/drawing/2014/main" id="{00000000-0008-0000-0800-0000B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727" name="Text Box 4">
          <a:extLst>
            <a:ext uri="{FF2B5EF4-FFF2-40B4-BE49-F238E27FC236}">
              <a16:creationId xmlns:a16="http://schemas.microsoft.com/office/drawing/2014/main" id="{00000000-0008-0000-0800-0000BF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728" name="Text Box 6">
          <a:extLst>
            <a:ext uri="{FF2B5EF4-FFF2-40B4-BE49-F238E27FC236}">
              <a16:creationId xmlns:a16="http://schemas.microsoft.com/office/drawing/2014/main" id="{00000000-0008-0000-0800-0000C0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29" name="Text Box 4">
          <a:extLst>
            <a:ext uri="{FF2B5EF4-FFF2-40B4-BE49-F238E27FC236}">
              <a16:creationId xmlns:a16="http://schemas.microsoft.com/office/drawing/2014/main" id="{00000000-0008-0000-0800-0000C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30" name="Text Box 6">
          <a:extLst>
            <a:ext uri="{FF2B5EF4-FFF2-40B4-BE49-F238E27FC236}">
              <a16:creationId xmlns:a16="http://schemas.microsoft.com/office/drawing/2014/main" id="{00000000-0008-0000-0800-0000C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731" name="Text Box 4">
          <a:extLst>
            <a:ext uri="{FF2B5EF4-FFF2-40B4-BE49-F238E27FC236}">
              <a16:creationId xmlns:a16="http://schemas.microsoft.com/office/drawing/2014/main" id="{00000000-0008-0000-0800-0000C3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732" name="Text Box 6">
          <a:extLst>
            <a:ext uri="{FF2B5EF4-FFF2-40B4-BE49-F238E27FC236}">
              <a16:creationId xmlns:a16="http://schemas.microsoft.com/office/drawing/2014/main" id="{00000000-0008-0000-0800-0000C4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33" name="Text Box 4">
          <a:extLst>
            <a:ext uri="{FF2B5EF4-FFF2-40B4-BE49-F238E27FC236}">
              <a16:creationId xmlns:a16="http://schemas.microsoft.com/office/drawing/2014/main" id="{00000000-0008-0000-0800-0000C5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34" name="Text Box 6">
          <a:extLst>
            <a:ext uri="{FF2B5EF4-FFF2-40B4-BE49-F238E27FC236}">
              <a16:creationId xmlns:a16="http://schemas.microsoft.com/office/drawing/2014/main" id="{00000000-0008-0000-0800-0000C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35" name="Text Box 4">
          <a:extLst>
            <a:ext uri="{FF2B5EF4-FFF2-40B4-BE49-F238E27FC236}">
              <a16:creationId xmlns:a16="http://schemas.microsoft.com/office/drawing/2014/main" id="{00000000-0008-0000-0800-0000C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36" name="Text Box 6">
          <a:extLst>
            <a:ext uri="{FF2B5EF4-FFF2-40B4-BE49-F238E27FC236}">
              <a16:creationId xmlns:a16="http://schemas.microsoft.com/office/drawing/2014/main" id="{00000000-0008-0000-0800-0000C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737" name="Text Box 4">
          <a:extLst>
            <a:ext uri="{FF2B5EF4-FFF2-40B4-BE49-F238E27FC236}">
              <a16:creationId xmlns:a16="http://schemas.microsoft.com/office/drawing/2014/main" id="{00000000-0008-0000-0800-0000C9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738" name="Text Box 6">
          <a:extLst>
            <a:ext uri="{FF2B5EF4-FFF2-40B4-BE49-F238E27FC236}">
              <a16:creationId xmlns:a16="http://schemas.microsoft.com/office/drawing/2014/main" id="{00000000-0008-0000-0800-0000CA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39" name="Text Box 4">
          <a:extLst>
            <a:ext uri="{FF2B5EF4-FFF2-40B4-BE49-F238E27FC236}">
              <a16:creationId xmlns:a16="http://schemas.microsoft.com/office/drawing/2014/main" id="{00000000-0008-0000-0800-0000CB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40" name="Text Box 6">
          <a:extLst>
            <a:ext uri="{FF2B5EF4-FFF2-40B4-BE49-F238E27FC236}">
              <a16:creationId xmlns:a16="http://schemas.microsoft.com/office/drawing/2014/main" id="{00000000-0008-0000-0800-0000CC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741" name="Text Box 4">
          <a:extLst>
            <a:ext uri="{FF2B5EF4-FFF2-40B4-BE49-F238E27FC236}">
              <a16:creationId xmlns:a16="http://schemas.microsoft.com/office/drawing/2014/main" id="{00000000-0008-0000-0800-0000CD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742" name="Text Box 6">
          <a:extLst>
            <a:ext uri="{FF2B5EF4-FFF2-40B4-BE49-F238E27FC236}">
              <a16:creationId xmlns:a16="http://schemas.microsoft.com/office/drawing/2014/main" id="{00000000-0008-0000-0800-0000CE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43" name="Text Box 4">
          <a:extLst>
            <a:ext uri="{FF2B5EF4-FFF2-40B4-BE49-F238E27FC236}">
              <a16:creationId xmlns:a16="http://schemas.microsoft.com/office/drawing/2014/main" id="{00000000-0008-0000-0800-0000C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44" name="Text Box 6">
          <a:extLst>
            <a:ext uri="{FF2B5EF4-FFF2-40B4-BE49-F238E27FC236}">
              <a16:creationId xmlns:a16="http://schemas.microsoft.com/office/drawing/2014/main" id="{00000000-0008-0000-0800-0000D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745" name="Text Box 4">
          <a:extLst>
            <a:ext uri="{FF2B5EF4-FFF2-40B4-BE49-F238E27FC236}">
              <a16:creationId xmlns:a16="http://schemas.microsoft.com/office/drawing/2014/main" id="{00000000-0008-0000-0800-0000D1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746" name="Text Box 6">
          <a:extLst>
            <a:ext uri="{FF2B5EF4-FFF2-40B4-BE49-F238E27FC236}">
              <a16:creationId xmlns:a16="http://schemas.microsoft.com/office/drawing/2014/main" id="{00000000-0008-0000-0800-0000D2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47" name="Text Box 4">
          <a:extLst>
            <a:ext uri="{FF2B5EF4-FFF2-40B4-BE49-F238E27FC236}">
              <a16:creationId xmlns:a16="http://schemas.microsoft.com/office/drawing/2014/main" id="{00000000-0008-0000-0800-0000D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48" name="Text Box 6">
          <a:extLst>
            <a:ext uri="{FF2B5EF4-FFF2-40B4-BE49-F238E27FC236}">
              <a16:creationId xmlns:a16="http://schemas.microsoft.com/office/drawing/2014/main" id="{00000000-0008-0000-0800-0000D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749" name="Text Box 4">
          <a:extLst>
            <a:ext uri="{FF2B5EF4-FFF2-40B4-BE49-F238E27FC236}">
              <a16:creationId xmlns:a16="http://schemas.microsoft.com/office/drawing/2014/main" id="{00000000-0008-0000-0800-0000D5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750" name="Text Box 6">
          <a:extLst>
            <a:ext uri="{FF2B5EF4-FFF2-40B4-BE49-F238E27FC236}">
              <a16:creationId xmlns:a16="http://schemas.microsoft.com/office/drawing/2014/main" id="{00000000-0008-0000-0800-0000D6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751" name="Text Box 4">
          <a:extLst>
            <a:ext uri="{FF2B5EF4-FFF2-40B4-BE49-F238E27FC236}">
              <a16:creationId xmlns:a16="http://schemas.microsoft.com/office/drawing/2014/main" id="{00000000-0008-0000-0800-0000D7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752" name="Text Box 6">
          <a:extLst>
            <a:ext uri="{FF2B5EF4-FFF2-40B4-BE49-F238E27FC236}">
              <a16:creationId xmlns:a16="http://schemas.microsoft.com/office/drawing/2014/main" id="{00000000-0008-0000-0800-0000D8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753" name="Text Box 4">
          <a:extLst>
            <a:ext uri="{FF2B5EF4-FFF2-40B4-BE49-F238E27FC236}">
              <a16:creationId xmlns:a16="http://schemas.microsoft.com/office/drawing/2014/main" id="{00000000-0008-0000-0800-0000D9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754" name="Text Box 6">
          <a:extLst>
            <a:ext uri="{FF2B5EF4-FFF2-40B4-BE49-F238E27FC236}">
              <a16:creationId xmlns:a16="http://schemas.microsoft.com/office/drawing/2014/main" id="{00000000-0008-0000-0800-0000DA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755" name="Text Box 4">
          <a:extLst>
            <a:ext uri="{FF2B5EF4-FFF2-40B4-BE49-F238E27FC236}">
              <a16:creationId xmlns:a16="http://schemas.microsoft.com/office/drawing/2014/main" id="{00000000-0008-0000-0800-0000DB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756" name="Text Box 6">
          <a:extLst>
            <a:ext uri="{FF2B5EF4-FFF2-40B4-BE49-F238E27FC236}">
              <a16:creationId xmlns:a16="http://schemas.microsoft.com/office/drawing/2014/main" id="{00000000-0008-0000-0800-0000D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757" name="Text Box 4">
          <a:extLst>
            <a:ext uri="{FF2B5EF4-FFF2-40B4-BE49-F238E27FC236}">
              <a16:creationId xmlns:a16="http://schemas.microsoft.com/office/drawing/2014/main" id="{00000000-0008-0000-0800-0000D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758" name="Text Box 6">
          <a:extLst>
            <a:ext uri="{FF2B5EF4-FFF2-40B4-BE49-F238E27FC236}">
              <a16:creationId xmlns:a16="http://schemas.microsoft.com/office/drawing/2014/main" id="{00000000-0008-0000-0800-0000DE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59" name="Text Box 4">
          <a:extLst>
            <a:ext uri="{FF2B5EF4-FFF2-40B4-BE49-F238E27FC236}">
              <a16:creationId xmlns:a16="http://schemas.microsoft.com/office/drawing/2014/main" id="{00000000-0008-0000-0800-0000D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60" name="Text Box 6">
          <a:extLst>
            <a:ext uri="{FF2B5EF4-FFF2-40B4-BE49-F238E27FC236}">
              <a16:creationId xmlns:a16="http://schemas.microsoft.com/office/drawing/2014/main" id="{00000000-0008-0000-0800-0000E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761" name="Text Box 4">
          <a:extLst>
            <a:ext uri="{FF2B5EF4-FFF2-40B4-BE49-F238E27FC236}">
              <a16:creationId xmlns:a16="http://schemas.microsoft.com/office/drawing/2014/main" id="{00000000-0008-0000-0800-0000E1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762" name="Text Box 6">
          <a:extLst>
            <a:ext uri="{FF2B5EF4-FFF2-40B4-BE49-F238E27FC236}">
              <a16:creationId xmlns:a16="http://schemas.microsoft.com/office/drawing/2014/main" id="{00000000-0008-0000-0800-0000E2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63" name="Text Box 4">
          <a:extLst>
            <a:ext uri="{FF2B5EF4-FFF2-40B4-BE49-F238E27FC236}">
              <a16:creationId xmlns:a16="http://schemas.microsoft.com/office/drawing/2014/main" id="{00000000-0008-0000-0800-0000E3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64" name="Text Box 6">
          <a:extLst>
            <a:ext uri="{FF2B5EF4-FFF2-40B4-BE49-F238E27FC236}">
              <a16:creationId xmlns:a16="http://schemas.microsoft.com/office/drawing/2014/main" id="{00000000-0008-0000-0800-0000E4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765" name="Text Box 4">
          <a:extLst>
            <a:ext uri="{FF2B5EF4-FFF2-40B4-BE49-F238E27FC236}">
              <a16:creationId xmlns:a16="http://schemas.microsoft.com/office/drawing/2014/main" id="{00000000-0008-0000-0800-0000E5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766" name="Text Box 6">
          <a:extLst>
            <a:ext uri="{FF2B5EF4-FFF2-40B4-BE49-F238E27FC236}">
              <a16:creationId xmlns:a16="http://schemas.microsoft.com/office/drawing/2014/main" id="{00000000-0008-0000-0800-0000E6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67" name="Text Box 4">
          <a:extLst>
            <a:ext uri="{FF2B5EF4-FFF2-40B4-BE49-F238E27FC236}">
              <a16:creationId xmlns:a16="http://schemas.microsoft.com/office/drawing/2014/main" id="{00000000-0008-0000-0800-0000E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68" name="Text Box 6">
          <a:extLst>
            <a:ext uri="{FF2B5EF4-FFF2-40B4-BE49-F238E27FC236}">
              <a16:creationId xmlns:a16="http://schemas.microsoft.com/office/drawing/2014/main" id="{00000000-0008-0000-0800-0000E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769" name="Text Box 4">
          <a:extLst>
            <a:ext uri="{FF2B5EF4-FFF2-40B4-BE49-F238E27FC236}">
              <a16:creationId xmlns:a16="http://schemas.microsoft.com/office/drawing/2014/main" id="{00000000-0008-0000-0800-0000E9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770" name="Text Box 6">
          <a:extLst>
            <a:ext uri="{FF2B5EF4-FFF2-40B4-BE49-F238E27FC236}">
              <a16:creationId xmlns:a16="http://schemas.microsoft.com/office/drawing/2014/main" id="{00000000-0008-0000-0800-0000EA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71" name="Text Box 4">
          <a:extLst>
            <a:ext uri="{FF2B5EF4-FFF2-40B4-BE49-F238E27FC236}">
              <a16:creationId xmlns:a16="http://schemas.microsoft.com/office/drawing/2014/main" id="{00000000-0008-0000-0800-0000E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72" name="Text Box 6">
          <a:extLst>
            <a:ext uri="{FF2B5EF4-FFF2-40B4-BE49-F238E27FC236}">
              <a16:creationId xmlns:a16="http://schemas.microsoft.com/office/drawing/2014/main" id="{00000000-0008-0000-0800-0000EC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73" name="Text Box 4">
          <a:extLst>
            <a:ext uri="{FF2B5EF4-FFF2-40B4-BE49-F238E27FC236}">
              <a16:creationId xmlns:a16="http://schemas.microsoft.com/office/drawing/2014/main" id="{00000000-0008-0000-0800-0000E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74" name="Text Box 6">
          <a:extLst>
            <a:ext uri="{FF2B5EF4-FFF2-40B4-BE49-F238E27FC236}">
              <a16:creationId xmlns:a16="http://schemas.microsoft.com/office/drawing/2014/main" id="{00000000-0008-0000-0800-0000E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775" name="Text Box 4">
          <a:extLst>
            <a:ext uri="{FF2B5EF4-FFF2-40B4-BE49-F238E27FC236}">
              <a16:creationId xmlns:a16="http://schemas.microsoft.com/office/drawing/2014/main" id="{00000000-0008-0000-0800-0000EF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776" name="Text Box 6">
          <a:extLst>
            <a:ext uri="{FF2B5EF4-FFF2-40B4-BE49-F238E27FC236}">
              <a16:creationId xmlns:a16="http://schemas.microsoft.com/office/drawing/2014/main" id="{00000000-0008-0000-0800-0000F0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77" name="Text Box 4">
          <a:extLst>
            <a:ext uri="{FF2B5EF4-FFF2-40B4-BE49-F238E27FC236}">
              <a16:creationId xmlns:a16="http://schemas.microsoft.com/office/drawing/2014/main" id="{00000000-0008-0000-0800-0000F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78" name="Text Box 6">
          <a:extLst>
            <a:ext uri="{FF2B5EF4-FFF2-40B4-BE49-F238E27FC236}">
              <a16:creationId xmlns:a16="http://schemas.microsoft.com/office/drawing/2014/main" id="{00000000-0008-0000-0800-0000F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779" name="Text Box 4">
          <a:extLst>
            <a:ext uri="{FF2B5EF4-FFF2-40B4-BE49-F238E27FC236}">
              <a16:creationId xmlns:a16="http://schemas.microsoft.com/office/drawing/2014/main" id="{00000000-0008-0000-0800-0000F3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780" name="Text Box 6">
          <a:extLst>
            <a:ext uri="{FF2B5EF4-FFF2-40B4-BE49-F238E27FC236}">
              <a16:creationId xmlns:a16="http://schemas.microsoft.com/office/drawing/2014/main" id="{00000000-0008-0000-0800-0000F4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81" name="Text Box 4">
          <a:extLst>
            <a:ext uri="{FF2B5EF4-FFF2-40B4-BE49-F238E27FC236}">
              <a16:creationId xmlns:a16="http://schemas.microsoft.com/office/drawing/2014/main" id="{00000000-0008-0000-0800-0000F5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782" name="Text Box 6">
          <a:extLst>
            <a:ext uri="{FF2B5EF4-FFF2-40B4-BE49-F238E27FC236}">
              <a16:creationId xmlns:a16="http://schemas.microsoft.com/office/drawing/2014/main" id="{00000000-0008-0000-0800-0000F6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783" name="Text Box 4">
          <a:extLst>
            <a:ext uri="{FF2B5EF4-FFF2-40B4-BE49-F238E27FC236}">
              <a16:creationId xmlns:a16="http://schemas.microsoft.com/office/drawing/2014/main" id="{00000000-0008-0000-0800-0000F7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784" name="Text Box 6">
          <a:extLst>
            <a:ext uri="{FF2B5EF4-FFF2-40B4-BE49-F238E27FC236}">
              <a16:creationId xmlns:a16="http://schemas.microsoft.com/office/drawing/2014/main" id="{00000000-0008-0000-0800-0000F8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85" name="Text Box 4">
          <a:extLst>
            <a:ext uri="{FF2B5EF4-FFF2-40B4-BE49-F238E27FC236}">
              <a16:creationId xmlns:a16="http://schemas.microsoft.com/office/drawing/2014/main" id="{00000000-0008-0000-0800-0000F9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786" name="Text Box 6">
          <a:extLst>
            <a:ext uri="{FF2B5EF4-FFF2-40B4-BE49-F238E27FC236}">
              <a16:creationId xmlns:a16="http://schemas.microsoft.com/office/drawing/2014/main" id="{00000000-0008-0000-0800-0000F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87" name="Text Box 4">
          <a:extLst>
            <a:ext uri="{FF2B5EF4-FFF2-40B4-BE49-F238E27FC236}">
              <a16:creationId xmlns:a16="http://schemas.microsoft.com/office/drawing/2014/main" id="{00000000-0008-0000-0800-0000F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88" name="Text Box 6">
          <a:extLst>
            <a:ext uri="{FF2B5EF4-FFF2-40B4-BE49-F238E27FC236}">
              <a16:creationId xmlns:a16="http://schemas.microsoft.com/office/drawing/2014/main" id="{00000000-0008-0000-0800-0000F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789" name="Text Box 6">
          <a:extLst>
            <a:ext uri="{FF2B5EF4-FFF2-40B4-BE49-F238E27FC236}">
              <a16:creationId xmlns:a16="http://schemas.microsoft.com/office/drawing/2014/main" id="{00000000-0008-0000-0800-0000FD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790" name="Text Box 4">
          <a:extLst>
            <a:ext uri="{FF2B5EF4-FFF2-40B4-BE49-F238E27FC236}">
              <a16:creationId xmlns:a16="http://schemas.microsoft.com/office/drawing/2014/main" id="{00000000-0008-0000-0800-0000FE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791" name="Text Box 6">
          <a:extLst>
            <a:ext uri="{FF2B5EF4-FFF2-40B4-BE49-F238E27FC236}">
              <a16:creationId xmlns:a16="http://schemas.microsoft.com/office/drawing/2014/main" id="{00000000-0008-0000-0800-0000FF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92" name="Text Box 4">
          <a:extLst>
            <a:ext uri="{FF2B5EF4-FFF2-40B4-BE49-F238E27FC236}">
              <a16:creationId xmlns:a16="http://schemas.microsoft.com/office/drawing/2014/main" id="{00000000-0008-0000-0800-00000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93" name="Text Box 6">
          <a:extLst>
            <a:ext uri="{FF2B5EF4-FFF2-40B4-BE49-F238E27FC236}">
              <a16:creationId xmlns:a16="http://schemas.microsoft.com/office/drawing/2014/main" id="{00000000-0008-0000-0800-00000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94" name="Text Box 4">
          <a:extLst>
            <a:ext uri="{FF2B5EF4-FFF2-40B4-BE49-F238E27FC236}">
              <a16:creationId xmlns:a16="http://schemas.microsoft.com/office/drawing/2014/main" id="{00000000-0008-0000-0800-000002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95" name="Text Box 6">
          <a:extLst>
            <a:ext uri="{FF2B5EF4-FFF2-40B4-BE49-F238E27FC236}">
              <a16:creationId xmlns:a16="http://schemas.microsoft.com/office/drawing/2014/main" id="{00000000-0008-0000-0800-00000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96" name="Text Box 4">
          <a:extLst>
            <a:ext uri="{FF2B5EF4-FFF2-40B4-BE49-F238E27FC236}">
              <a16:creationId xmlns:a16="http://schemas.microsoft.com/office/drawing/2014/main" id="{00000000-0008-0000-0800-00000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97" name="Text Box 6">
          <a:extLst>
            <a:ext uri="{FF2B5EF4-FFF2-40B4-BE49-F238E27FC236}">
              <a16:creationId xmlns:a16="http://schemas.microsoft.com/office/drawing/2014/main" id="{00000000-0008-0000-0800-00000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798" name="Text Box 6">
          <a:extLst>
            <a:ext uri="{FF2B5EF4-FFF2-40B4-BE49-F238E27FC236}">
              <a16:creationId xmlns:a16="http://schemas.microsoft.com/office/drawing/2014/main" id="{00000000-0008-0000-0800-000006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799" name="Text Box 4">
          <a:extLst>
            <a:ext uri="{FF2B5EF4-FFF2-40B4-BE49-F238E27FC236}">
              <a16:creationId xmlns:a16="http://schemas.microsoft.com/office/drawing/2014/main" id="{00000000-0008-0000-0800-00000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00" name="Text Box 6">
          <a:extLst>
            <a:ext uri="{FF2B5EF4-FFF2-40B4-BE49-F238E27FC236}">
              <a16:creationId xmlns:a16="http://schemas.microsoft.com/office/drawing/2014/main" id="{00000000-0008-0000-0800-00000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801" name="Text Box 4">
          <a:extLst>
            <a:ext uri="{FF2B5EF4-FFF2-40B4-BE49-F238E27FC236}">
              <a16:creationId xmlns:a16="http://schemas.microsoft.com/office/drawing/2014/main" id="{00000000-0008-0000-0800-000009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802" name="Text Box 6">
          <a:extLst>
            <a:ext uri="{FF2B5EF4-FFF2-40B4-BE49-F238E27FC236}">
              <a16:creationId xmlns:a16="http://schemas.microsoft.com/office/drawing/2014/main" id="{00000000-0008-0000-0800-00000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03" name="Text Box 4">
          <a:extLst>
            <a:ext uri="{FF2B5EF4-FFF2-40B4-BE49-F238E27FC236}">
              <a16:creationId xmlns:a16="http://schemas.microsoft.com/office/drawing/2014/main" id="{00000000-0008-0000-0800-00000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04" name="Text Box 6">
          <a:extLst>
            <a:ext uri="{FF2B5EF4-FFF2-40B4-BE49-F238E27FC236}">
              <a16:creationId xmlns:a16="http://schemas.microsoft.com/office/drawing/2014/main" id="{00000000-0008-0000-0800-00000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05" name="Text Box 4">
          <a:extLst>
            <a:ext uri="{FF2B5EF4-FFF2-40B4-BE49-F238E27FC236}">
              <a16:creationId xmlns:a16="http://schemas.microsoft.com/office/drawing/2014/main" id="{00000000-0008-0000-0800-00000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06" name="Text Box 6">
          <a:extLst>
            <a:ext uri="{FF2B5EF4-FFF2-40B4-BE49-F238E27FC236}">
              <a16:creationId xmlns:a16="http://schemas.microsoft.com/office/drawing/2014/main" id="{00000000-0008-0000-0800-00000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07" name="Text Box 4">
          <a:extLst>
            <a:ext uri="{FF2B5EF4-FFF2-40B4-BE49-F238E27FC236}">
              <a16:creationId xmlns:a16="http://schemas.microsoft.com/office/drawing/2014/main" id="{00000000-0008-0000-0800-00000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08" name="Text Box 6">
          <a:extLst>
            <a:ext uri="{FF2B5EF4-FFF2-40B4-BE49-F238E27FC236}">
              <a16:creationId xmlns:a16="http://schemas.microsoft.com/office/drawing/2014/main" id="{00000000-0008-0000-0800-00001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809" name="Text Box 4">
          <a:extLst>
            <a:ext uri="{FF2B5EF4-FFF2-40B4-BE49-F238E27FC236}">
              <a16:creationId xmlns:a16="http://schemas.microsoft.com/office/drawing/2014/main" id="{00000000-0008-0000-0800-000011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810" name="Text Box 6">
          <a:extLst>
            <a:ext uri="{FF2B5EF4-FFF2-40B4-BE49-F238E27FC236}">
              <a16:creationId xmlns:a16="http://schemas.microsoft.com/office/drawing/2014/main" id="{00000000-0008-0000-0800-000012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811" name="Text Box 4">
          <a:extLst>
            <a:ext uri="{FF2B5EF4-FFF2-40B4-BE49-F238E27FC236}">
              <a16:creationId xmlns:a16="http://schemas.microsoft.com/office/drawing/2014/main" id="{00000000-0008-0000-0800-000013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812" name="Text Box 6">
          <a:extLst>
            <a:ext uri="{FF2B5EF4-FFF2-40B4-BE49-F238E27FC236}">
              <a16:creationId xmlns:a16="http://schemas.microsoft.com/office/drawing/2014/main" id="{00000000-0008-0000-0800-000014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13" name="Text Box 4">
          <a:extLst>
            <a:ext uri="{FF2B5EF4-FFF2-40B4-BE49-F238E27FC236}">
              <a16:creationId xmlns:a16="http://schemas.microsoft.com/office/drawing/2014/main" id="{00000000-0008-0000-0800-000015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14" name="Text Box 6">
          <a:extLst>
            <a:ext uri="{FF2B5EF4-FFF2-40B4-BE49-F238E27FC236}">
              <a16:creationId xmlns:a16="http://schemas.microsoft.com/office/drawing/2014/main" id="{00000000-0008-0000-0800-000016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815" name="Text Box 4">
          <a:extLst>
            <a:ext uri="{FF2B5EF4-FFF2-40B4-BE49-F238E27FC236}">
              <a16:creationId xmlns:a16="http://schemas.microsoft.com/office/drawing/2014/main" id="{00000000-0008-0000-0800-000017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816" name="Text Box 6">
          <a:extLst>
            <a:ext uri="{FF2B5EF4-FFF2-40B4-BE49-F238E27FC236}">
              <a16:creationId xmlns:a16="http://schemas.microsoft.com/office/drawing/2014/main" id="{00000000-0008-0000-0800-000018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17" name="Text Box 4">
          <a:extLst>
            <a:ext uri="{FF2B5EF4-FFF2-40B4-BE49-F238E27FC236}">
              <a16:creationId xmlns:a16="http://schemas.microsoft.com/office/drawing/2014/main" id="{00000000-0008-0000-0800-00001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18" name="Text Box 6">
          <a:extLst>
            <a:ext uri="{FF2B5EF4-FFF2-40B4-BE49-F238E27FC236}">
              <a16:creationId xmlns:a16="http://schemas.microsoft.com/office/drawing/2014/main" id="{00000000-0008-0000-0800-00001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819" name="Text Box 4">
          <a:extLst>
            <a:ext uri="{FF2B5EF4-FFF2-40B4-BE49-F238E27FC236}">
              <a16:creationId xmlns:a16="http://schemas.microsoft.com/office/drawing/2014/main" id="{00000000-0008-0000-0800-00001B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820" name="Text Box 6">
          <a:extLst>
            <a:ext uri="{FF2B5EF4-FFF2-40B4-BE49-F238E27FC236}">
              <a16:creationId xmlns:a16="http://schemas.microsoft.com/office/drawing/2014/main" id="{00000000-0008-0000-0800-00001C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21" name="Text Box 4">
          <a:extLst>
            <a:ext uri="{FF2B5EF4-FFF2-40B4-BE49-F238E27FC236}">
              <a16:creationId xmlns:a16="http://schemas.microsoft.com/office/drawing/2014/main" id="{00000000-0008-0000-0800-00001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22" name="Text Box 6">
          <a:extLst>
            <a:ext uri="{FF2B5EF4-FFF2-40B4-BE49-F238E27FC236}">
              <a16:creationId xmlns:a16="http://schemas.microsoft.com/office/drawing/2014/main" id="{00000000-0008-0000-0800-00001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823" name="Text Box 4">
          <a:extLst>
            <a:ext uri="{FF2B5EF4-FFF2-40B4-BE49-F238E27FC236}">
              <a16:creationId xmlns:a16="http://schemas.microsoft.com/office/drawing/2014/main" id="{00000000-0008-0000-0800-00001F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824" name="Text Box 6">
          <a:extLst>
            <a:ext uri="{FF2B5EF4-FFF2-40B4-BE49-F238E27FC236}">
              <a16:creationId xmlns:a16="http://schemas.microsoft.com/office/drawing/2014/main" id="{00000000-0008-0000-0800-000020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825" name="Text Box 4">
          <a:extLst>
            <a:ext uri="{FF2B5EF4-FFF2-40B4-BE49-F238E27FC236}">
              <a16:creationId xmlns:a16="http://schemas.microsoft.com/office/drawing/2014/main" id="{00000000-0008-0000-0800-00002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826" name="Text Box 6">
          <a:extLst>
            <a:ext uri="{FF2B5EF4-FFF2-40B4-BE49-F238E27FC236}">
              <a16:creationId xmlns:a16="http://schemas.microsoft.com/office/drawing/2014/main" id="{00000000-0008-0000-0800-00002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827" name="Text Box 4">
          <a:extLst>
            <a:ext uri="{FF2B5EF4-FFF2-40B4-BE49-F238E27FC236}">
              <a16:creationId xmlns:a16="http://schemas.microsoft.com/office/drawing/2014/main" id="{00000000-0008-0000-0800-00002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828" name="Text Box 6">
          <a:extLst>
            <a:ext uri="{FF2B5EF4-FFF2-40B4-BE49-F238E27FC236}">
              <a16:creationId xmlns:a16="http://schemas.microsoft.com/office/drawing/2014/main" id="{00000000-0008-0000-0800-00002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829" name="Text Box 4">
          <a:extLst>
            <a:ext uri="{FF2B5EF4-FFF2-40B4-BE49-F238E27FC236}">
              <a16:creationId xmlns:a16="http://schemas.microsoft.com/office/drawing/2014/main" id="{00000000-0008-0000-0800-000025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1830" name="Text Box 6">
          <a:extLst>
            <a:ext uri="{FF2B5EF4-FFF2-40B4-BE49-F238E27FC236}">
              <a16:creationId xmlns:a16="http://schemas.microsoft.com/office/drawing/2014/main" id="{00000000-0008-0000-0800-000026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831" name="Text Box 4">
          <a:extLst>
            <a:ext uri="{FF2B5EF4-FFF2-40B4-BE49-F238E27FC236}">
              <a16:creationId xmlns:a16="http://schemas.microsoft.com/office/drawing/2014/main" id="{00000000-0008-0000-0800-000027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1832" name="Text Box 6">
          <a:extLst>
            <a:ext uri="{FF2B5EF4-FFF2-40B4-BE49-F238E27FC236}">
              <a16:creationId xmlns:a16="http://schemas.microsoft.com/office/drawing/2014/main" id="{00000000-0008-0000-0800-000028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33" name="Text Box 4">
          <a:extLst>
            <a:ext uri="{FF2B5EF4-FFF2-40B4-BE49-F238E27FC236}">
              <a16:creationId xmlns:a16="http://schemas.microsoft.com/office/drawing/2014/main" id="{00000000-0008-0000-0800-00002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34" name="Text Box 6">
          <a:extLst>
            <a:ext uri="{FF2B5EF4-FFF2-40B4-BE49-F238E27FC236}">
              <a16:creationId xmlns:a16="http://schemas.microsoft.com/office/drawing/2014/main" id="{00000000-0008-0000-0800-00002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835" name="Text Box 4">
          <a:extLst>
            <a:ext uri="{FF2B5EF4-FFF2-40B4-BE49-F238E27FC236}">
              <a16:creationId xmlns:a16="http://schemas.microsoft.com/office/drawing/2014/main" id="{00000000-0008-0000-0800-00002B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1836" name="Text Box 6">
          <a:extLst>
            <a:ext uri="{FF2B5EF4-FFF2-40B4-BE49-F238E27FC236}">
              <a16:creationId xmlns:a16="http://schemas.microsoft.com/office/drawing/2014/main" id="{00000000-0008-0000-0800-00002C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37" name="Text Box 4">
          <a:extLst>
            <a:ext uri="{FF2B5EF4-FFF2-40B4-BE49-F238E27FC236}">
              <a16:creationId xmlns:a16="http://schemas.microsoft.com/office/drawing/2014/main" id="{00000000-0008-0000-0800-00002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38" name="Text Box 6">
          <a:extLst>
            <a:ext uri="{FF2B5EF4-FFF2-40B4-BE49-F238E27FC236}">
              <a16:creationId xmlns:a16="http://schemas.microsoft.com/office/drawing/2014/main" id="{00000000-0008-0000-0800-00002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839" name="Text Box 4">
          <a:extLst>
            <a:ext uri="{FF2B5EF4-FFF2-40B4-BE49-F238E27FC236}">
              <a16:creationId xmlns:a16="http://schemas.microsoft.com/office/drawing/2014/main" id="{00000000-0008-0000-0800-00002F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1840" name="Text Box 6">
          <a:extLst>
            <a:ext uri="{FF2B5EF4-FFF2-40B4-BE49-F238E27FC236}">
              <a16:creationId xmlns:a16="http://schemas.microsoft.com/office/drawing/2014/main" id="{00000000-0008-0000-0800-000030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41" name="Text Box 4">
          <a:extLst>
            <a:ext uri="{FF2B5EF4-FFF2-40B4-BE49-F238E27FC236}">
              <a16:creationId xmlns:a16="http://schemas.microsoft.com/office/drawing/2014/main" id="{00000000-0008-0000-0800-000031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1842" name="Text Box 6">
          <a:extLst>
            <a:ext uri="{FF2B5EF4-FFF2-40B4-BE49-F238E27FC236}">
              <a16:creationId xmlns:a16="http://schemas.microsoft.com/office/drawing/2014/main" id="{00000000-0008-0000-0800-000032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843" name="Text Box 4">
          <a:extLst>
            <a:ext uri="{FF2B5EF4-FFF2-40B4-BE49-F238E27FC236}">
              <a16:creationId xmlns:a16="http://schemas.microsoft.com/office/drawing/2014/main" id="{00000000-0008-0000-0800-000033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1844" name="Text Box 6">
          <a:extLst>
            <a:ext uri="{FF2B5EF4-FFF2-40B4-BE49-F238E27FC236}">
              <a16:creationId xmlns:a16="http://schemas.microsoft.com/office/drawing/2014/main" id="{00000000-0008-0000-0800-000034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845" name="Text Box 4">
          <a:extLst>
            <a:ext uri="{FF2B5EF4-FFF2-40B4-BE49-F238E27FC236}">
              <a16:creationId xmlns:a16="http://schemas.microsoft.com/office/drawing/2014/main" id="{00000000-0008-0000-0800-00003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846" name="Text Box 6">
          <a:extLst>
            <a:ext uri="{FF2B5EF4-FFF2-40B4-BE49-F238E27FC236}">
              <a16:creationId xmlns:a16="http://schemas.microsoft.com/office/drawing/2014/main" id="{00000000-0008-0000-0800-00003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847" name="Text Box 4">
          <a:extLst>
            <a:ext uri="{FF2B5EF4-FFF2-40B4-BE49-F238E27FC236}">
              <a16:creationId xmlns:a16="http://schemas.microsoft.com/office/drawing/2014/main" id="{00000000-0008-0000-0800-000037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848" name="Text Box 6">
          <a:extLst>
            <a:ext uri="{FF2B5EF4-FFF2-40B4-BE49-F238E27FC236}">
              <a16:creationId xmlns:a16="http://schemas.microsoft.com/office/drawing/2014/main" id="{00000000-0008-0000-0800-000038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49" name="Text Box 4">
          <a:extLst>
            <a:ext uri="{FF2B5EF4-FFF2-40B4-BE49-F238E27FC236}">
              <a16:creationId xmlns:a16="http://schemas.microsoft.com/office/drawing/2014/main" id="{00000000-0008-0000-0800-00003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50" name="Text Box 6">
          <a:extLst>
            <a:ext uri="{FF2B5EF4-FFF2-40B4-BE49-F238E27FC236}">
              <a16:creationId xmlns:a16="http://schemas.microsoft.com/office/drawing/2014/main" id="{00000000-0008-0000-0800-00003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51" name="Text Box 4">
          <a:extLst>
            <a:ext uri="{FF2B5EF4-FFF2-40B4-BE49-F238E27FC236}">
              <a16:creationId xmlns:a16="http://schemas.microsoft.com/office/drawing/2014/main" id="{00000000-0008-0000-0800-00003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52" name="Text Box 6">
          <a:extLst>
            <a:ext uri="{FF2B5EF4-FFF2-40B4-BE49-F238E27FC236}">
              <a16:creationId xmlns:a16="http://schemas.microsoft.com/office/drawing/2014/main" id="{00000000-0008-0000-0800-00003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853" name="Text Box 4">
          <a:extLst>
            <a:ext uri="{FF2B5EF4-FFF2-40B4-BE49-F238E27FC236}">
              <a16:creationId xmlns:a16="http://schemas.microsoft.com/office/drawing/2014/main" id="{00000000-0008-0000-0800-00003D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854" name="Text Box 6">
          <a:extLst>
            <a:ext uri="{FF2B5EF4-FFF2-40B4-BE49-F238E27FC236}">
              <a16:creationId xmlns:a16="http://schemas.microsoft.com/office/drawing/2014/main" id="{00000000-0008-0000-0800-00003E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55" name="Text Box 4">
          <a:extLst>
            <a:ext uri="{FF2B5EF4-FFF2-40B4-BE49-F238E27FC236}">
              <a16:creationId xmlns:a16="http://schemas.microsoft.com/office/drawing/2014/main" id="{00000000-0008-0000-0800-00003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56" name="Text Box 6">
          <a:extLst>
            <a:ext uri="{FF2B5EF4-FFF2-40B4-BE49-F238E27FC236}">
              <a16:creationId xmlns:a16="http://schemas.microsoft.com/office/drawing/2014/main" id="{00000000-0008-0000-0800-00004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857" name="Text Box 4">
          <a:extLst>
            <a:ext uri="{FF2B5EF4-FFF2-40B4-BE49-F238E27FC236}">
              <a16:creationId xmlns:a16="http://schemas.microsoft.com/office/drawing/2014/main" id="{00000000-0008-0000-0800-000041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858" name="Text Box 6">
          <a:extLst>
            <a:ext uri="{FF2B5EF4-FFF2-40B4-BE49-F238E27FC236}">
              <a16:creationId xmlns:a16="http://schemas.microsoft.com/office/drawing/2014/main" id="{00000000-0008-0000-0800-000042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59" name="Text Box 4">
          <a:extLst>
            <a:ext uri="{FF2B5EF4-FFF2-40B4-BE49-F238E27FC236}">
              <a16:creationId xmlns:a16="http://schemas.microsoft.com/office/drawing/2014/main" id="{00000000-0008-0000-0800-00004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60" name="Text Box 6">
          <a:extLst>
            <a:ext uri="{FF2B5EF4-FFF2-40B4-BE49-F238E27FC236}">
              <a16:creationId xmlns:a16="http://schemas.microsoft.com/office/drawing/2014/main" id="{00000000-0008-0000-0800-00004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861" name="Text Box 4">
          <a:extLst>
            <a:ext uri="{FF2B5EF4-FFF2-40B4-BE49-F238E27FC236}">
              <a16:creationId xmlns:a16="http://schemas.microsoft.com/office/drawing/2014/main" id="{00000000-0008-0000-0800-000045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862" name="Text Box 6">
          <a:extLst>
            <a:ext uri="{FF2B5EF4-FFF2-40B4-BE49-F238E27FC236}">
              <a16:creationId xmlns:a16="http://schemas.microsoft.com/office/drawing/2014/main" id="{00000000-0008-0000-0800-000046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863" name="Text Box 4">
          <a:extLst>
            <a:ext uri="{FF2B5EF4-FFF2-40B4-BE49-F238E27FC236}">
              <a16:creationId xmlns:a16="http://schemas.microsoft.com/office/drawing/2014/main" id="{00000000-0008-0000-0800-00004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864" name="Text Box 6">
          <a:extLst>
            <a:ext uri="{FF2B5EF4-FFF2-40B4-BE49-F238E27FC236}">
              <a16:creationId xmlns:a16="http://schemas.microsoft.com/office/drawing/2014/main" id="{00000000-0008-0000-0800-00004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865" name="Text Box 4">
          <a:extLst>
            <a:ext uri="{FF2B5EF4-FFF2-40B4-BE49-F238E27FC236}">
              <a16:creationId xmlns:a16="http://schemas.microsoft.com/office/drawing/2014/main" id="{00000000-0008-0000-0800-000049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866" name="Text Box 6">
          <a:extLst>
            <a:ext uri="{FF2B5EF4-FFF2-40B4-BE49-F238E27FC236}">
              <a16:creationId xmlns:a16="http://schemas.microsoft.com/office/drawing/2014/main" id="{00000000-0008-0000-0800-00004A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67" name="Text Box 4">
          <a:extLst>
            <a:ext uri="{FF2B5EF4-FFF2-40B4-BE49-F238E27FC236}">
              <a16:creationId xmlns:a16="http://schemas.microsoft.com/office/drawing/2014/main" id="{00000000-0008-0000-0800-00004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68" name="Text Box 6">
          <a:extLst>
            <a:ext uri="{FF2B5EF4-FFF2-40B4-BE49-F238E27FC236}">
              <a16:creationId xmlns:a16="http://schemas.microsoft.com/office/drawing/2014/main" id="{00000000-0008-0000-0800-00004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69" name="Text Box 4">
          <a:extLst>
            <a:ext uri="{FF2B5EF4-FFF2-40B4-BE49-F238E27FC236}">
              <a16:creationId xmlns:a16="http://schemas.microsoft.com/office/drawing/2014/main" id="{00000000-0008-0000-0800-00004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70" name="Text Box 6">
          <a:extLst>
            <a:ext uri="{FF2B5EF4-FFF2-40B4-BE49-F238E27FC236}">
              <a16:creationId xmlns:a16="http://schemas.microsoft.com/office/drawing/2014/main" id="{00000000-0008-0000-0800-00004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871" name="Text Box 4">
          <a:extLst>
            <a:ext uri="{FF2B5EF4-FFF2-40B4-BE49-F238E27FC236}">
              <a16:creationId xmlns:a16="http://schemas.microsoft.com/office/drawing/2014/main" id="{00000000-0008-0000-0800-00004F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872" name="Text Box 6">
          <a:extLst>
            <a:ext uri="{FF2B5EF4-FFF2-40B4-BE49-F238E27FC236}">
              <a16:creationId xmlns:a16="http://schemas.microsoft.com/office/drawing/2014/main" id="{00000000-0008-0000-0800-000050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73" name="Text Box 4">
          <a:extLst>
            <a:ext uri="{FF2B5EF4-FFF2-40B4-BE49-F238E27FC236}">
              <a16:creationId xmlns:a16="http://schemas.microsoft.com/office/drawing/2014/main" id="{00000000-0008-0000-0800-00005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74" name="Text Box 6">
          <a:extLst>
            <a:ext uri="{FF2B5EF4-FFF2-40B4-BE49-F238E27FC236}">
              <a16:creationId xmlns:a16="http://schemas.microsoft.com/office/drawing/2014/main" id="{00000000-0008-0000-0800-00005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875" name="Text Box 4">
          <a:extLst>
            <a:ext uri="{FF2B5EF4-FFF2-40B4-BE49-F238E27FC236}">
              <a16:creationId xmlns:a16="http://schemas.microsoft.com/office/drawing/2014/main" id="{00000000-0008-0000-0800-000053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876" name="Text Box 6">
          <a:extLst>
            <a:ext uri="{FF2B5EF4-FFF2-40B4-BE49-F238E27FC236}">
              <a16:creationId xmlns:a16="http://schemas.microsoft.com/office/drawing/2014/main" id="{00000000-0008-0000-0800-000054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77" name="Text Box 4">
          <a:extLst>
            <a:ext uri="{FF2B5EF4-FFF2-40B4-BE49-F238E27FC236}">
              <a16:creationId xmlns:a16="http://schemas.microsoft.com/office/drawing/2014/main" id="{00000000-0008-0000-0800-00005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78" name="Text Box 6">
          <a:extLst>
            <a:ext uri="{FF2B5EF4-FFF2-40B4-BE49-F238E27FC236}">
              <a16:creationId xmlns:a16="http://schemas.microsoft.com/office/drawing/2014/main" id="{00000000-0008-0000-0800-00005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879" name="Text Box 4">
          <a:extLst>
            <a:ext uri="{FF2B5EF4-FFF2-40B4-BE49-F238E27FC236}">
              <a16:creationId xmlns:a16="http://schemas.microsoft.com/office/drawing/2014/main" id="{00000000-0008-0000-0800-000057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880" name="Text Box 6">
          <a:extLst>
            <a:ext uri="{FF2B5EF4-FFF2-40B4-BE49-F238E27FC236}">
              <a16:creationId xmlns:a16="http://schemas.microsoft.com/office/drawing/2014/main" id="{00000000-0008-0000-0800-000058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881" name="Text Box 4">
          <a:extLst>
            <a:ext uri="{FF2B5EF4-FFF2-40B4-BE49-F238E27FC236}">
              <a16:creationId xmlns:a16="http://schemas.microsoft.com/office/drawing/2014/main" id="{00000000-0008-0000-0800-000059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882" name="Text Box 6">
          <a:extLst>
            <a:ext uri="{FF2B5EF4-FFF2-40B4-BE49-F238E27FC236}">
              <a16:creationId xmlns:a16="http://schemas.microsoft.com/office/drawing/2014/main" id="{00000000-0008-0000-0800-00005A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883" name="Text Box 4">
          <a:extLst>
            <a:ext uri="{FF2B5EF4-FFF2-40B4-BE49-F238E27FC236}">
              <a16:creationId xmlns:a16="http://schemas.microsoft.com/office/drawing/2014/main" id="{00000000-0008-0000-0800-00005B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884" name="Text Box 6">
          <a:extLst>
            <a:ext uri="{FF2B5EF4-FFF2-40B4-BE49-F238E27FC236}">
              <a16:creationId xmlns:a16="http://schemas.microsoft.com/office/drawing/2014/main" id="{00000000-0008-0000-0800-00005C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885" name="Text Box 4">
          <a:extLst>
            <a:ext uri="{FF2B5EF4-FFF2-40B4-BE49-F238E27FC236}">
              <a16:creationId xmlns:a16="http://schemas.microsoft.com/office/drawing/2014/main" id="{00000000-0008-0000-0800-00005D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886" name="Text Box 6">
          <a:extLst>
            <a:ext uri="{FF2B5EF4-FFF2-40B4-BE49-F238E27FC236}">
              <a16:creationId xmlns:a16="http://schemas.microsoft.com/office/drawing/2014/main" id="{00000000-0008-0000-0800-00005E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887" name="Text Box 4">
          <a:extLst>
            <a:ext uri="{FF2B5EF4-FFF2-40B4-BE49-F238E27FC236}">
              <a16:creationId xmlns:a16="http://schemas.microsoft.com/office/drawing/2014/main" id="{00000000-0008-0000-0800-00005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888" name="Text Box 6">
          <a:extLst>
            <a:ext uri="{FF2B5EF4-FFF2-40B4-BE49-F238E27FC236}">
              <a16:creationId xmlns:a16="http://schemas.microsoft.com/office/drawing/2014/main" id="{00000000-0008-0000-0800-00006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889" name="Text Box 4">
          <a:extLst>
            <a:ext uri="{FF2B5EF4-FFF2-40B4-BE49-F238E27FC236}">
              <a16:creationId xmlns:a16="http://schemas.microsoft.com/office/drawing/2014/main" id="{00000000-0008-0000-0800-00006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890" name="Text Box 6">
          <a:extLst>
            <a:ext uri="{FF2B5EF4-FFF2-40B4-BE49-F238E27FC236}">
              <a16:creationId xmlns:a16="http://schemas.microsoft.com/office/drawing/2014/main" id="{00000000-0008-0000-0800-00006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891" name="Text Box 4">
          <a:extLst>
            <a:ext uri="{FF2B5EF4-FFF2-40B4-BE49-F238E27FC236}">
              <a16:creationId xmlns:a16="http://schemas.microsoft.com/office/drawing/2014/main" id="{00000000-0008-0000-0800-000063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892" name="Text Box 6">
          <a:extLst>
            <a:ext uri="{FF2B5EF4-FFF2-40B4-BE49-F238E27FC236}">
              <a16:creationId xmlns:a16="http://schemas.microsoft.com/office/drawing/2014/main" id="{00000000-0008-0000-0800-000064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893" name="Text Box 4">
          <a:extLst>
            <a:ext uri="{FF2B5EF4-FFF2-40B4-BE49-F238E27FC236}">
              <a16:creationId xmlns:a16="http://schemas.microsoft.com/office/drawing/2014/main" id="{00000000-0008-0000-0800-000065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894" name="Text Box 6">
          <a:extLst>
            <a:ext uri="{FF2B5EF4-FFF2-40B4-BE49-F238E27FC236}">
              <a16:creationId xmlns:a16="http://schemas.microsoft.com/office/drawing/2014/main" id="{00000000-0008-0000-0800-000066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95" name="Text Box 4">
          <a:extLst>
            <a:ext uri="{FF2B5EF4-FFF2-40B4-BE49-F238E27FC236}">
              <a16:creationId xmlns:a16="http://schemas.microsoft.com/office/drawing/2014/main" id="{00000000-0008-0000-0800-00006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896" name="Text Box 6">
          <a:extLst>
            <a:ext uri="{FF2B5EF4-FFF2-40B4-BE49-F238E27FC236}">
              <a16:creationId xmlns:a16="http://schemas.microsoft.com/office/drawing/2014/main" id="{00000000-0008-0000-0800-00006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97" name="Text Box 4">
          <a:extLst>
            <a:ext uri="{FF2B5EF4-FFF2-40B4-BE49-F238E27FC236}">
              <a16:creationId xmlns:a16="http://schemas.microsoft.com/office/drawing/2014/main" id="{00000000-0008-0000-0800-00006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898" name="Text Box 6">
          <a:extLst>
            <a:ext uri="{FF2B5EF4-FFF2-40B4-BE49-F238E27FC236}">
              <a16:creationId xmlns:a16="http://schemas.microsoft.com/office/drawing/2014/main" id="{00000000-0008-0000-0800-00006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899" name="Text Box 4">
          <a:extLst>
            <a:ext uri="{FF2B5EF4-FFF2-40B4-BE49-F238E27FC236}">
              <a16:creationId xmlns:a16="http://schemas.microsoft.com/office/drawing/2014/main" id="{00000000-0008-0000-0800-00006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00" name="Text Box 6">
          <a:extLst>
            <a:ext uri="{FF2B5EF4-FFF2-40B4-BE49-F238E27FC236}">
              <a16:creationId xmlns:a16="http://schemas.microsoft.com/office/drawing/2014/main" id="{00000000-0008-0000-0800-00006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901" name="Text Box 4">
          <a:extLst>
            <a:ext uri="{FF2B5EF4-FFF2-40B4-BE49-F238E27FC236}">
              <a16:creationId xmlns:a16="http://schemas.microsoft.com/office/drawing/2014/main" id="{00000000-0008-0000-0800-00006D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902" name="Text Box 6">
          <a:extLst>
            <a:ext uri="{FF2B5EF4-FFF2-40B4-BE49-F238E27FC236}">
              <a16:creationId xmlns:a16="http://schemas.microsoft.com/office/drawing/2014/main" id="{00000000-0008-0000-0800-00006E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03" name="Text Box 4">
          <a:extLst>
            <a:ext uri="{FF2B5EF4-FFF2-40B4-BE49-F238E27FC236}">
              <a16:creationId xmlns:a16="http://schemas.microsoft.com/office/drawing/2014/main" id="{00000000-0008-0000-0800-00006F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04" name="Text Box 6">
          <a:extLst>
            <a:ext uri="{FF2B5EF4-FFF2-40B4-BE49-F238E27FC236}">
              <a16:creationId xmlns:a16="http://schemas.microsoft.com/office/drawing/2014/main" id="{00000000-0008-0000-0800-000070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05" name="Text Box 4">
          <a:extLst>
            <a:ext uri="{FF2B5EF4-FFF2-40B4-BE49-F238E27FC236}">
              <a16:creationId xmlns:a16="http://schemas.microsoft.com/office/drawing/2014/main" id="{00000000-0008-0000-0800-00007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06" name="Text Box 6">
          <a:extLst>
            <a:ext uri="{FF2B5EF4-FFF2-40B4-BE49-F238E27FC236}">
              <a16:creationId xmlns:a16="http://schemas.microsoft.com/office/drawing/2014/main" id="{00000000-0008-0000-0800-00007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07" name="Text Box 4">
          <a:extLst>
            <a:ext uri="{FF2B5EF4-FFF2-40B4-BE49-F238E27FC236}">
              <a16:creationId xmlns:a16="http://schemas.microsoft.com/office/drawing/2014/main" id="{00000000-0008-0000-0800-00007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08" name="Text Box 6">
          <a:extLst>
            <a:ext uri="{FF2B5EF4-FFF2-40B4-BE49-F238E27FC236}">
              <a16:creationId xmlns:a16="http://schemas.microsoft.com/office/drawing/2014/main" id="{00000000-0008-0000-0800-00007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09" name="Text Box 4">
          <a:extLst>
            <a:ext uri="{FF2B5EF4-FFF2-40B4-BE49-F238E27FC236}">
              <a16:creationId xmlns:a16="http://schemas.microsoft.com/office/drawing/2014/main" id="{00000000-0008-0000-0800-00007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10" name="Text Box 6">
          <a:extLst>
            <a:ext uri="{FF2B5EF4-FFF2-40B4-BE49-F238E27FC236}">
              <a16:creationId xmlns:a16="http://schemas.microsoft.com/office/drawing/2014/main" id="{00000000-0008-0000-0800-00007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11" name="Text Box 4">
          <a:extLst>
            <a:ext uri="{FF2B5EF4-FFF2-40B4-BE49-F238E27FC236}">
              <a16:creationId xmlns:a16="http://schemas.microsoft.com/office/drawing/2014/main" id="{00000000-0008-0000-0800-000077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12" name="Text Box 6">
          <a:extLst>
            <a:ext uri="{FF2B5EF4-FFF2-40B4-BE49-F238E27FC236}">
              <a16:creationId xmlns:a16="http://schemas.microsoft.com/office/drawing/2014/main" id="{00000000-0008-0000-0800-000078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13" name="Text Box 4">
          <a:extLst>
            <a:ext uri="{FF2B5EF4-FFF2-40B4-BE49-F238E27FC236}">
              <a16:creationId xmlns:a16="http://schemas.microsoft.com/office/drawing/2014/main" id="{00000000-0008-0000-0800-00007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14" name="Text Box 6">
          <a:extLst>
            <a:ext uri="{FF2B5EF4-FFF2-40B4-BE49-F238E27FC236}">
              <a16:creationId xmlns:a16="http://schemas.microsoft.com/office/drawing/2014/main" id="{00000000-0008-0000-0800-00007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915" name="Text Box 4">
          <a:extLst>
            <a:ext uri="{FF2B5EF4-FFF2-40B4-BE49-F238E27FC236}">
              <a16:creationId xmlns:a16="http://schemas.microsoft.com/office/drawing/2014/main" id="{00000000-0008-0000-0800-00007B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916" name="Text Box 6">
          <a:extLst>
            <a:ext uri="{FF2B5EF4-FFF2-40B4-BE49-F238E27FC236}">
              <a16:creationId xmlns:a16="http://schemas.microsoft.com/office/drawing/2014/main" id="{00000000-0008-0000-0800-00007C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17" name="Text Box 4">
          <a:extLst>
            <a:ext uri="{FF2B5EF4-FFF2-40B4-BE49-F238E27FC236}">
              <a16:creationId xmlns:a16="http://schemas.microsoft.com/office/drawing/2014/main" id="{00000000-0008-0000-0800-00007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18" name="Text Box 6">
          <a:extLst>
            <a:ext uri="{FF2B5EF4-FFF2-40B4-BE49-F238E27FC236}">
              <a16:creationId xmlns:a16="http://schemas.microsoft.com/office/drawing/2014/main" id="{00000000-0008-0000-0800-00007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919" name="Text Box 4">
          <a:extLst>
            <a:ext uri="{FF2B5EF4-FFF2-40B4-BE49-F238E27FC236}">
              <a16:creationId xmlns:a16="http://schemas.microsoft.com/office/drawing/2014/main" id="{00000000-0008-0000-0800-00007F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920" name="Text Box 6">
          <a:extLst>
            <a:ext uri="{FF2B5EF4-FFF2-40B4-BE49-F238E27FC236}">
              <a16:creationId xmlns:a16="http://schemas.microsoft.com/office/drawing/2014/main" id="{00000000-0008-0000-0800-000080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21" name="Text Box 4">
          <a:extLst>
            <a:ext uri="{FF2B5EF4-FFF2-40B4-BE49-F238E27FC236}">
              <a16:creationId xmlns:a16="http://schemas.microsoft.com/office/drawing/2014/main" id="{00000000-0008-0000-0800-00008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22" name="Text Box 6">
          <a:extLst>
            <a:ext uri="{FF2B5EF4-FFF2-40B4-BE49-F238E27FC236}">
              <a16:creationId xmlns:a16="http://schemas.microsoft.com/office/drawing/2014/main" id="{00000000-0008-0000-0800-00008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923" name="Text Box 4">
          <a:extLst>
            <a:ext uri="{FF2B5EF4-FFF2-40B4-BE49-F238E27FC236}">
              <a16:creationId xmlns:a16="http://schemas.microsoft.com/office/drawing/2014/main" id="{00000000-0008-0000-0800-00008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924" name="Text Box 6">
          <a:extLst>
            <a:ext uri="{FF2B5EF4-FFF2-40B4-BE49-F238E27FC236}">
              <a16:creationId xmlns:a16="http://schemas.microsoft.com/office/drawing/2014/main" id="{00000000-0008-0000-0800-00008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25" name="Text Box 4">
          <a:extLst>
            <a:ext uri="{FF2B5EF4-FFF2-40B4-BE49-F238E27FC236}">
              <a16:creationId xmlns:a16="http://schemas.microsoft.com/office/drawing/2014/main" id="{00000000-0008-0000-0800-00008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26" name="Text Box 6">
          <a:extLst>
            <a:ext uri="{FF2B5EF4-FFF2-40B4-BE49-F238E27FC236}">
              <a16:creationId xmlns:a16="http://schemas.microsoft.com/office/drawing/2014/main" id="{00000000-0008-0000-0800-00008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27" name="Text Box 4">
          <a:extLst>
            <a:ext uri="{FF2B5EF4-FFF2-40B4-BE49-F238E27FC236}">
              <a16:creationId xmlns:a16="http://schemas.microsoft.com/office/drawing/2014/main" id="{00000000-0008-0000-0800-00008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28" name="Text Box 6">
          <a:extLst>
            <a:ext uri="{FF2B5EF4-FFF2-40B4-BE49-F238E27FC236}">
              <a16:creationId xmlns:a16="http://schemas.microsoft.com/office/drawing/2014/main" id="{00000000-0008-0000-0800-00008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29" name="Text Box 4">
          <a:extLst>
            <a:ext uri="{FF2B5EF4-FFF2-40B4-BE49-F238E27FC236}">
              <a16:creationId xmlns:a16="http://schemas.microsoft.com/office/drawing/2014/main" id="{00000000-0008-0000-0800-00008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30" name="Text Box 6">
          <a:extLst>
            <a:ext uri="{FF2B5EF4-FFF2-40B4-BE49-F238E27FC236}">
              <a16:creationId xmlns:a16="http://schemas.microsoft.com/office/drawing/2014/main" id="{00000000-0008-0000-0800-00008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31" name="Text Box 4">
          <a:extLst>
            <a:ext uri="{FF2B5EF4-FFF2-40B4-BE49-F238E27FC236}">
              <a16:creationId xmlns:a16="http://schemas.microsoft.com/office/drawing/2014/main" id="{00000000-0008-0000-0800-00008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32" name="Text Box 6">
          <a:extLst>
            <a:ext uri="{FF2B5EF4-FFF2-40B4-BE49-F238E27FC236}">
              <a16:creationId xmlns:a16="http://schemas.microsoft.com/office/drawing/2014/main" id="{00000000-0008-0000-0800-00008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933" name="Text Box 4">
          <a:extLst>
            <a:ext uri="{FF2B5EF4-FFF2-40B4-BE49-F238E27FC236}">
              <a16:creationId xmlns:a16="http://schemas.microsoft.com/office/drawing/2014/main" id="{00000000-0008-0000-0800-00008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934" name="Text Box 6">
          <a:extLst>
            <a:ext uri="{FF2B5EF4-FFF2-40B4-BE49-F238E27FC236}">
              <a16:creationId xmlns:a16="http://schemas.microsoft.com/office/drawing/2014/main" id="{00000000-0008-0000-0800-00008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35" name="Text Box 4">
          <a:extLst>
            <a:ext uri="{FF2B5EF4-FFF2-40B4-BE49-F238E27FC236}">
              <a16:creationId xmlns:a16="http://schemas.microsoft.com/office/drawing/2014/main" id="{00000000-0008-0000-0800-00008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36" name="Text Box 6">
          <a:extLst>
            <a:ext uri="{FF2B5EF4-FFF2-40B4-BE49-F238E27FC236}">
              <a16:creationId xmlns:a16="http://schemas.microsoft.com/office/drawing/2014/main" id="{00000000-0008-0000-0800-00009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937" name="Text Box 4">
          <a:extLst>
            <a:ext uri="{FF2B5EF4-FFF2-40B4-BE49-F238E27FC236}">
              <a16:creationId xmlns:a16="http://schemas.microsoft.com/office/drawing/2014/main" id="{00000000-0008-0000-0800-00009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938" name="Text Box 6">
          <a:extLst>
            <a:ext uri="{FF2B5EF4-FFF2-40B4-BE49-F238E27FC236}">
              <a16:creationId xmlns:a16="http://schemas.microsoft.com/office/drawing/2014/main" id="{00000000-0008-0000-0800-00009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39" name="Text Box 4">
          <a:extLst>
            <a:ext uri="{FF2B5EF4-FFF2-40B4-BE49-F238E27FC236}">
              <a16:creationId xmlns:a16="http://schemas.microsoft.com/office/drawing/2014/main" id="{00000000-0008-0000-0800-000093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40" name="Text Box 6">
          <a:extLst>
            <a:ext uri="{FF2B5EF4-FFF2-40B4-BE49-F238E27FC236}">
              <a16:creationId xmlns:a16="http://schemas.microsoft.com/office/drawing/2014/main" id="{00000000-0008-0000-0800-000094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941" name="Text Box 4">
          <a:extLst>
            <a:ext uri="{FF2B5EF4-FFF2-40B4-BE49-F238E27FC236}">
              <a16:creationId xmlns:a16="http://schemas.microsoft.com/office/drawing/2014/main" id="{00000000-0008-0000-0800-00009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942" name="Text Box 6">
          <a:extLst>
            <a:ext uri="{FF2B5EF4-FFF2-40B4-BE49-F238E27FC236}">
              <a16:creationId xmlns:a16="http://schemas.microsoft.com/office/drawing/2014/main" id="{00000000-0008-0000-0800-00009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43" name="Text Box 4">
          <a:extLst>
            <a:ext uri="{FF2B5EF4-FFF2-40B4-BE49-F238E27FC236}">
              <a16:creationId xmlns:a16="http://schemas.microsoft.com/office/drawing/2014/main" id="{00000000-0008-0000-0800-00009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44" name="Text Box 6">
          <a:extLst>
            <a:ext uri="{FF2B5EF4-FFF2-40B4-BE49-F238E27FC236}">
              <a16:creationId xmlns:a16="http://schemas.microsoft.com/office/drawing/2014/main" id="{00000000-0008-0000-0800-00009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614</xdr:row>
      <xdr:rowOff>0</xdr:rowOff>
    </xdr:from>
    <xdr:to>
      <xdr:col>4</xdr:col>
      <xdr:colOff>523875</xdr:colOff>
      <xdr:row>615</xdr:row>
      <xdr:rowOff>154468</xdr:rowOff>
    </xdr:to>
    <xdr:sp macro="" textlink="">
      <xdr:nvSpPr>
        <xdr:cNvPr id="1945" name="Text Box 6">
          <a:extLst>
            <a:ext uri="{FF2B5EF4-FFF2-40B4-BE49-F238E27FC236}">
              <a16:creationId xmlns:a16="http://schemas.microsoft.com/office/drawing/2014/main" id="{00000000-0008-0000-0800-000099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946" name="Text Box 4">
          <a:extLst>
            <a:ext uri="{FF2B5EF4-FFF2-40B4-BE49-F238E27FC236}">
              <a16:creationId xmlns:a16="http://schemas.microsoft.com/office/drawing/2014/main" id="{00000000-0008-0000-0800-00009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1947" name="Text Box 6">
          <a:extLst>
            <a:ext uri="{FF2B5EF4-FFF2-40B4-BE49-F238E27FC236}">
              <a16:creationId xmlns:a16="http://schemas.microsoft.com/office/drawing/2014/main" id="{00000000-0008-0000-0800-00009B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48" name="Text Box 4">
          <a:extLst>
            <a:ext uri="{FF2B5EF4-FFF2-40B4-BE49-F238E27FC236}">
              <a16:creationId xmlns:a16="http://schemas.microsoft.com/office/drawing/2014/main" id="{00000000-0008-0000-0800-00009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49" name="Text Box 6">
          <a:extLst>
            <a:ext uri="{FF2B5EF4-FFF2-40B4-BE49-F238E27FC236}">
              <a16:creationId xmlns:a16="http://schemas.microsoft.com/office/drawing/2014/main" id="{00000000-0008-0000-0800-00009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50" name="Text Box 4">
          <a:extLst>
            <a:ext uri="{FF2B5EF4-FFF2-40B4-BE49-F238E27FC236}">
              <a16:creationId xmlns:a16="http://schemas.microsoft.com/office/drawing/2014/main" id="{00000000-0008-0000-0800-00009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51" name="Text Box 6">
          <a:extLst>
            <a:ext uri="{FF2B5EF4-FFF2-40B4-BE49-F238E27FC236}">
              <a16:creationId xmlns:a16="http://schemas.microsoft.com/office/drawing/2014/main" id="{00000000-0008-0000-0800-00009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52" name="Text Box 4">
          <a:extLst>
            <a:ext uri="{FF2B5EF4-FFF2-40B4-BE49-F238E27FC236}">
              <a16:creationId xmlns:a16="http://schemas.microsoft.com/office/drawing/2014/main" id="{00000000-0008-0000-0800-0000A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1953" name="Text Box 6">
          <a:extLst>
            <a:ext uri="{FF2B5EF4-FFF2-40B4-BE49-F238E27FC236}">
              <a16:creationId xmlns:a16="http://schemas.microsoft.com/office/drawing/2014/main" id="{00000000-0008-0000-0800-0000A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279400</xdr:colOff>
      <xdr:row>619</xdr:row>
      <xdr:rowOff>190500</xdr:rowOff>
    </xdr:from>
    <xdr:to>
      <xdr:col>4</xdr:col>
      <xdr:colOff>365125</xdr:colOff>
      <xdr:row>620</xdr:row>
      <xdr:rowOff>154468</xdr:rowOff>
    </xdr:to>
    <xdr:sp macro="" textlink="">
      <xdr:nvSpPr>
        <xdr:cNvPr id="1954" name="Text Box 6">
          <a:extLst>
            <a:ext uri="{FF2B5EF4-FFF2-40B4-BE49-F238E27FC236}">
              <a16:creationId xmlns:a16="http://schemas.microsoft.com/office/drawing/2014/main" id="{00000000-0008-0000-0800-0000A2070000}"/>
            </a:ext>
          </a:extLst>
        </xdr:cNvPr>
        <xdr:cNvSpPr txBox="1">
          <a:spLocks noChangeArrowheads="1"/>
        </xdr:cNvSpPr>
      </xdr:nvSpPr>
      <xdr:spPr bwMode="auto">
        <a:xfrm>
          <a:off x="3438525" y="140668375"/>
          <a:ext cx="85725" cy="2020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55" name="Text Box 4">
          <a:extLst>
            <a:ext uri="{FF2B5EF4-FFF2-40B4-BE49-F238E27FC236}">
              <a16:creationId xmlns:a16="http://schemas.microsoft.com/office/drawing/2014/main" id="{00000000-0008-0000-0800-0000A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56" name="Text Box 6">
          <a:extLst>
            <a:ext uri="{FF2B5EF4-FFF2-40B4-BE49-F238E27FC236}">
              <a16:creationId xmlns:a16="http://schemas.microsoft.com/office/drawing/2014/main" id="{00000000-0008-0000-0800-0000A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57" name="Text Box 4">
          <a:extLst>
            <a:ext uri="{FF2B5EF4-FFF2-40B4-BE49-F238E27FC236}">
              <a16:creationId xmlns:a16="http://schemas.microsoft.com/office/drawing/2014/main" id="{00000000-0008-0000-0800-0000A5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58" name="Text Box 6">
          <a:extLst>
            <a:ext uri="{FF2B5EF4-FFF2-40B4-BE49-F238E27FC236}">
              <a16:creationId xmlns:a16="http://schemas.microsoft.com/office/drawing/2014/main" id="{00000000-0008-0000-0800-0000A6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59" name="Text Box 4">
          <a:extLst>
            <a:ext uri="{FF2B5EF4-FFF2-40B4-BE49-F238E27FC236}">
              <a16:creationId xmlns:a16="http://schemas.microsoft.com/office/drawing/2014/main" id="{00000000-0008-0000-0800-0000A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60" name="Text Box 6">
          <a:extLst>
            <a:ext uri="{FF2B5EF4-FFF2-40B4-BE49-F238E27FC236}">
              <a16:creationId xmlns:a16="http://schemas.microsoft.com/office/drawing/2014/main" id="{00000000-0008-0000-0800-0000A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961" name="Text Box 4">
          <a:extLst>
            <a:ext uri="{FF2B5EF4-FFF2-40B4-BE49-F238E27FC236}">
              <a16:creationId xmlns:a16="http://schemas.microsoft.com/office/drawing/2014/main" id="{00000000-0008-0000-0800-0000A9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962" name="Text Box 6">
          <a:extLst>
            <a:ext uri="{FF2B5EF4-FFF2-40B4-BE49-F238E27FC236}">
              <a16:creationId xmlns:a16="http://schemas.microsoft.com/office/drawing/2014/main" id="{00000000-0008-0000-0800-0000AA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63" name="Text Box 4">
          <a:extLst>
            <a:ext uri="{FF2B5EF4-FFF2-40B4-BE49-F238E27FC236}">
              <a16:creationId xmlns:a16="http://schemas.microsoft.com/office/drawing/2014/main" id="{00000000-0008-0000-0800-0000A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64" name="Text Box 6">
          <a:extLst>
            <a:ext uri="{FF2B5EF4-FFF2-40B4-BE49-F238E27FC236}">
              <a16:creationId xmlns:a16="http://schemas.microsoft.com/office/drawing/2014/main" id="{00000000-0008-0000-0800-0000A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965" name="Text Box 4">
          <a:extLst>
            <a:ext uri="{FF2B5EF4-FFF2-40B4-BE49-F238E27FC236}">
              <a16:creationId xmlns:a16="http://schemas.microsoft.com/office/drawing/2014/main" id="{00000000-0008-0000-0800-0000AD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966" name="Text Box 6">
          <a:extLst>
            <a:ext uri="{FF2B5EF4-FFF2-40B4-BE49-F238E27FC236}">
              <a16:creationId xmlns:a16="http://schemas.microsoft.com/office/drawing/2014/main" id="{00000000-0008-0000-0800-0000AE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967" name="Text Box 4">
          <a:extLst>
            <a:ext uri="{FF2B5EF4-FFF2-40B4-BE49-F238E27FC236}">
              <a16:creationId xmlns:a16="http://schemas.microsoft.com/office/drawing/2014/main" id="{00000000-0008-0000-0800-0000AF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968" name="Text Box 6">
          <a:extLst>
            <a:ext uri="{FF2B5EF4-FFF2-40B4-BE49-F238E27FC236}">
              <a16:creationId xmlns:a16="http://schemas.microsoft.com/office/drawing/2014/main" id="{00000000-0008-0000-0800-0000B0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69" name="Text Box 4">
          <a:extLst>
            <a:ext uri="{FF2B5EF4-FFF2-40B4-BE49-F238E27FC236}">
              <a16:creationId xmlns:a16="http://schemas.microsoft.com/office/drawing/2014/main" id="{00000000-0008-0000-0800-0000B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70" name="Text Box 6">
          <a:extLst>
            <a:ext uri="{FF2B5EF4-FFF2-40B4-BE49-F238E27FC236}">
              <a16:creationId xmlns:a16="http://schemas.microsoft.com/office/drawing/2014/main" id="{00000000-0008-0000-0800-0000B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71" name="Text Box 4">
          <a:extLst>
            <a:ext uri="{FF2B5EF4-FFF2-40B4-BE49-F238E27FC236}">
              <a16:creationId xmlns:a16="http://schemas.microsoft.com/office/drawing/2014/main" id="{00000000-0008-0000-0800-0000B3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72" name="Text Box 6">
          <a:extLst>
            <a:ext uri="{FF2B5EF4-FFF2-40B4-BE49-F238E27FC236}">
              <a16:creationId xmlns:a16="http://schemas.microsoft.com/office/drawing/2014/main" id="{00000000-0008-0000-0800-0000B4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73" name="Text Box 4">
          <a:extLst>
            <a:ext uri="{FF2B5EF4-FFF2-40B4-BE49-F238E27FC236}">
              <a16:creationId xmlns:a16="http://schemas.microsoft.com/office/drawing/2014/main" id="{00000000-0008-0000-0800-0000B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74" name="Text Box 6">
          <a:extLst>
            <a:ext uri="{FF2B5EF4-FFF2-40B4-BE49-F238E27FC236}">
              <a16:creationId xmlns:a16="http://schemas.microsoft.com/office/drawing/2014/main" id="{00000000-0008-0000-0800-0000B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975" name="Text Box 4">
          <a:extLst>
            <a:ext uri="{FF2B5EF4-FFF2-40B4-BE49-F238E27FC236}">
              <a16:creationId xmlns:a16="http://schemas.microsoft.com/office/drawing/2014/main" id="{00000000-0008-0000-0800-0000B7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976" name="Text Box 6">
          <a:extLst>
            <a:ext uri="{FF2B5EF4-FFF2-40B4-BE49-F238E27FC236}">
              <a16:creationId xmlns:a16="http://schemas.microsoft.com/office/drawing/2014/main" id="{00000000-0008-0000-0800-0000B8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77" name="Text Box 4">
          <a:extLst>
            <a:ext uri="{FF2B5EF4-FFF2-40B4-BE49-F238E27FC236}">
              <a16:creationId xmlns:a16="http://schemas.microsoft.com/office/drawing/2014/main" id="{00000000-0008-0000-0800-0000B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78" name="Text Box 6">
          <a:extLst>
            <a:ext uri="{FF2B5EF4-FFF2-40B4-BE49-F238E27FC236}">
              <a16:creationId xmlns:a16="http://schemas.microsoft.com/office/drawing/2014/main" id="{00000000-0008-0000-0800-0000B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979" name="Text Box 4">
          <a:extLst>
            <a:ext uri="{FF2B5EF4-FFF2-40B4-BE49-F238E27FC236}">
              <a16:creationId xmlns:a16="http://schemas.microsoft.com/office/drawing/2014/main" id="{00000000-0008-0000-0800-0000BB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1980" name="Text Box 6">
          <a:extLst>
            <a:ext uri="{FF2B5EF4-FFF2-40B4-BE49-F238E27FC236}">
              <a16:creationId xmlns:a16="http://schemas.microsoft.com/office/drawing/2014/main" id="{00000000-0008-0000-0800-0000BC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981" name="Text Box 4">
          <a:extLst>
            <a:ext uri="{FF2B5EF4-FFF2-40B4-BE49-F238E27FC236}">
              <a16:creationId xmlns:a16="http://schemas.microsoft.com/office/drawing/2014/main" id="{00000000-0008-0000-0800-0000BD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1982" name="Text Box 6">
          <a:extLst>
            <a:ext uri="{FF2B5EF4-FFF2-40B4-BE49-F238E27FC236}">
              <a16:creationId xmlns:a16="http://schemas.microsoft.com/office/drawing/2014/main" id="{00000000-0008-0000-0800-0000BE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983" name="Text Box 4">
          <a:extLst>
            <a:ext uri="{FF2B5EF4-FFF2-40B4-BE49-F238E27FC236}">
              <a16:creationId xmlns:a16="http://schemas.microsoft.com/office/drawing/2014/main" id="{00000000-0008-0000-0800-0000B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1984" name="Text Box 6">
          <a:extLst>
            <a:ext uri="{FF2B5EF4-FFF2-40B4-BE49-F238E27FC236}">
              <a16:creationId xmlns:a16="http://schemas.microsoft.com/office/drawing/2014/main" id="{00000000-0008-0000-0800-0000C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985" name="Text Box 4">
          <a:extLst>
            <a:ext uri="{FF2B5EF4-FFF2-40B4-BE49-F238E27FC236}">
              <a16:creationId xmlns:a16="http://schemas.microsoft.com/office/drawing/2014/main" id="{00000000-0008-0000-0800-0000C1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986" name="Text Box 6">
          <a:extLst>
            <a:ext uri="{FF2B5EF4-FFF2-40B4-BE49-F238E27FC236}">
              <a16:creationId xmlns:a16="http://schemas.microsoft.com/office/drawing/2014/main" id="{00000000-0008-0000-0800-0000C2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987" name="Text Box 4">
          <a:extLst>
            <a:ext uri="{FF2B5EF4-FFF2-40B4-BE49-F238E27FC236}">
              <a16:creationId xmlns:a16="http://schemas.microsoft.com/office/drawing/2014/main" id="{00000000-0008-0000-0800-0000C3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1988" name="Text Box 6">
          <a:extLst>
            <a:ext uri="{FF2B5EF4-FFF2-40B4-BE49-F238E27FC236}">
              <a16:creationId xmlns:a16="http://schemas.microsoft.com/office/drawing/2014/main" id="{00000000-0008-0000-0800-0000C4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89" name="Text Box 4">
          <a:extLst>
            <a:ext uri="{FF2B5EF4-FFF2-40B4-BE49-F238E27FC236}">
              <a16:creationId xmlns:a16="http://schemas.microsoft.com/office/drawing/2014/main" id="{00000000-0008-0000-0800-0000C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90" name="Text Box 6">
          <a:extLst>
            <a:ext uri="{FF2B5EF4-FFF2-40B4-BE49-F238E27FC236}">
              <a16:creationId xmlns:a16="http://schemas.microsoft.com/office/drawing/2014/main" id="{00000000-0008-0000-0800-0000C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91" name="Text Box 4">
          <a:extLst>
            <a:ext uri="{FF2B5EF4-FFF2-40B4-BE49-F238E27FC236}">
              <a16:creationId xmlns:a16="http://schemas.microsoft.com/office/drawing/2014/main" id="{00000000-0008-0000-0800-0000C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1992" name="Text Box 6">
          <a:extLst>
            <a:ext uri="{FF2B5EF4-FFF2-40B4-BE49-F238E27FC236}">
              <a16:creationId xmlns:a16="http://schemas.microsoft.com/office/drawing/2014/main" id="{00000000-0008-0000-0800-0000C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93" name="Text Box 4">
          <a:extLst>
            <a:ext uri="{FF2B5EF4-FFF2-40B4-BE49-F238E27FC236}">
              <a16:creationId xmlns:a16="http://schemas.microsoft.com/office/drawing/2014/main" id="{00000000-0008-0000-0800-0000C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94" name="Text Box 6">
          <a:extLst>
            <a:ext uri="{FF2B5EF4-FFF2-40B4-BE49-F238E27FC236}">
              <a16:creationId xmlns:a16="http://schemas.microsoft.com/office/drawing/2014/main" id="{00000000-0008-0000-0800-0000C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95" name="Text Box 4">
          <a:extLst>
            <a:ext uri="{FF2B5EF4-FFF2-40B4-BE49-F238E27FC236}">
              <a16:creationId xmlns:a16="http://schemas.microsoft.com/office/drawing/2014/main" id="{00000000-0008-0000-0800-0000C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1996" name="Text Box 6">
          <a:extLst>
            <a:ext uri="{FF2B5EF4-FFF2-40B4-BE49-F238E27FC236}">
              <a16:creationId xmlns:a16="http://schemas.microsoft.com/office/drawing/2014/main" id="{00000000-0008-0000-0800-0000C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97" name="Text Box 4">
          <a:extLst>
            <a:ext uri="{FF2B5EF4-FFF2-40B4-BE49-F238E27FC236}">
              <a16:creationId xmlns:a16="http://schemas.microsoft.com/office/drawing/2014/main" id="{00000000-0008-0000-0800-0000C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1998" name="Text Box 6">
          <a:extLst>
            <a:ext uri="{FF2B5EF4-FFF2-40B4-BE49-F238E27FC236}">
              <a16:creationId xmlns:a16="http://schemas.microsoft.com/office/drawing/2014/main" id="{00000000-0008-0000-0800-0000C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1999" name="Text Box 4">
          <a:extLst>
            <a:ext uri="{FF2B5EF4-FFF2-40B4-BE49-F238E27FC236}">
              <a16:creationId xmlns:a16="http://schemas.microsoft.com/office/drawing/2014/main" id="{00000000-0008-0000-0800-0000CF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000" name="Text Box 6">
          <a:extLst>
            <a:ext uri="{FF2B5EF4-FFF2-40B4-BE49-F238E27FC236}">
              <a16:creationId xmlns:a16="http://schemas.microsoft.com/office/drawing/2014/main" id="{00000000-0008-0000-0800-0000D0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01" name="Text Box 4">
          <a:extLst>
            <a:ext uri="{FF2B5EF4-FFF2-40B4-BE49-F238E27FC236}">
              <a16:creationId xmlns:a16="http://schemas.microsoft.com/office/drawing/2014/main" id="{00000000-0008-0000-0800-0000D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02" name="Text Box 6">
          <a:extLst>
            <a:ext uri="{FF2B5EF4-FFF2-40B4-BE49-F238E27FC236}">
              <a16:creationId xmlns:a16="http://schemas.microsoft.com/office/drawing/2014/main" id="{00000000-0008-0000-0800-0000D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003" name="Text Box 4">
          <a:extLst>
            <a:ext uri="{FF2B5EF4-FFF2-40B4-BE49-F238E27FC236}">
              <a16:creationId xmlns:a16="http://schemas.microsoft.com/office/drawing/2014/main" id="{00000000-0008-0000-0800-0000D3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004" name="Text Box 6">
          <a:extLst>
            <a:ext uri="{FF2B5EF4-FFF2-40B4-BE49-F238E27FC236}">
              <a16:creationId xmlns:a16="http://schemas.microsoft.com/office/drawing/2014/main" id="{00000000-0008-0000-0800-0000D4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05" name="Text Box 4">
          <a:extLst>
            <a:ext uri="{FF2B5EF4-FFF2-40B4-BE49-F238E27FC236}">
              <a16:creationId xmlns:a16="http://schemas.microsoft.com/office/drawing/2014/main" id="{00000000-0008-0000-0800-0000D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06" name="Text Box 6">
          <a:extLst>
            <a:ext uri="{FF2B5EF4-FFF2-40B4-BE49-F238E27FC236}">
              <a16:creationId xmlns:a16="http://schemas.microsoft.com/office/drawing/2014/main" id="{00000000-0008-0000-0800-0000D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07" name="Text Box 4">
          <a:extLst>
            <a:ext uri="{FF2B5EF4-FFF2-40B4-BE49-F238E27FC236}">
              <a16:creationId xmlns:a16="http://schemas.microsoft.com/office/drawing/2014/main" id="{00000000-0008-0000-0800-0000D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08" name="Text Box 6">
          <a:extLst>
            <a:ext uri="{FF2B5EF4-FFF2-40B4-BE49-F238E27FC236}">
              <a16:creationId xmlns:a16="http://schemas.microsoft.com/office/drawing/2014/main" id="{00000000-0008-0000-0800-0000D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009" name="Text Box 4">
          <a:extLst>
            <a:ext uri="{FF2B5EF4-FFF2-40B4-BE49-F238E27FC236}">
              <a16:creationId xmlns:a16="http://schemas.microsoft.com/office/drawing/2014/main" id="{00000000-0008-0000-0800-0000D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010" name="Text Box 6">
          <a:extLst>
            <a:ext uri="{FF2B5EF4-FFF2-40B4-BE49-F238E27FC236}">
              <a16:creationId xmlns:a16="http://schemas.microsoft.com/office/drawing/2014/main" id="{00000000-0008-0000-0800-0000D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11" name="Text Box 4">
          <a:extLst>
            <a:ext uri="{FF2B5EF4-FFF2-40B4-BE49-F238E27FC236}">
              <a16:creationId xmlns:a16="http://schemas.microsoft.com/office/drawing/2014/main" id="{00000000-0008-0000-0800-0000D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12" name="Text Box 6">
          <a:extLst>
            <a:ext uri="{FF2B5EF4-FFF2-40B4-BE49-F238E27FC236}">
              <a16:creationId xmlns:a16="http://schemas.microsoft.com/office/drawing/2014/main" id="{00000000-0008-0000-0800-0000D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013" name="Text Box 4">
          <a:extLst>
            <a:ext uri="{FF2B5EF4-FFF2-40B4-BE49-F238E27FC236}">
              <a16:creationId xmlns:a16="http://schemas.microsoft.com/office/drawing/2014/main" id="{00000000-0008-0000-0800-0000D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014" name="Text Box 6">
          <a:extLst>
            <a:ext uri="{FF2B5EF4-FFF2-40B4-BE49-F238E27FC236}">
              <a16:creationId xmlns:a16="http://schemas.microsoft.com/office/drawing/2014/main" id="{00000000-0008-0000-0800-0000D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15" name="Text Box 4">
          <a:extLst>
            <a:ext uri="{FF2B5EF4-FFF2-40B4-BE49-F238E27FC236}">
              <a16:creationId xmlns:a16="http://schemas.microsoft.com/office/drawing/2014/main" id="{00000000-0008-0000-0800-0000D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16" name="Text Box 6">
          <a:extLst>
            <a:ext uri="{FF2B5EF4-FFF2-40B4-BE49-F238E27FC236}">
              <a16:creationId xmlns:a16="http://schemas.microsoft.com/office/drawing/2014/main" id="{00000000-0008-0000-0800-0000E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017" name="Text Box 4">
          <a:extLst>
            <a:ext uri="{FF2B5EF4-FFF2-40B4-BE49-F238E27FC236}">
              <a16:creationId xmlns:a16="http://schemas.microsoft.com/office/drawing/2014/main" id="{00000000-0008-0000-0800-0000E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018" name="Text Box 6">
          <a:extLst>
            <a:ext uri="{FF2B5EF4-FFF2-40B4-BE49-F238E27FC236}">
              <a16:creationId xmlns:a16="http://schemas.microsoft.com/office/drawing/2014/main" id="{00000000-0008-0000-0800-0000E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19" name="Text Box 4">
          <a:extLst>
            <a:ext uri="{FF2B5EF4-FFF2-40B4-BE49-F238E27FC236}">
              <a16:creationId xmlns:a16="http://schemas.microsoft.com/office/drawing/2014/main" id="{00000000-0008-0000-0800-0000E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20" name="Text Box 6">
          <a:extLst>
            <a:ext uri="{FF2B5EF4-FFF2-40B4-BE49-F238E27FC236}">
              <a16:creationId xmlns:a16="http://schemas.microsoft.com/office/drawing/2014/main" id="{00000000-0008-0000-0800-0000E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21" name="Text Box 4">
          <a:extLst>
            <a:ext uri="{FF2B5EF4-FFF2-40B4-BE49-F238E27FC236}">
              <a16:creationId xmlns:a16="http://schemas.microsoft.com/office/drawing/2014/main" id="{00000000-0008-0000-0800-0000E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22" name="Text Box 6">
          <a:extLst>
            <a:ext uri="{FF2B5EF4-FFF2-40B4-BE49-F238E27FC236}">
              <a16:creationId xmlns:a16="http://schemas.microsoft.com/office/drawing/2014/main" id="{00000000-0008-0000-0800-0000E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023" name="Text Box 4">
          <a:extLst>
            <a:ext uri="{FF2B5EF4-FFF2-40B4-BE49-F238E27FC236}">
              <a16:creationId xmlns:a16="http://schemas.microsoft.com/office/drawing/2014/main" id="{00000000-0008-0000-0800-0000E7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024" name="Text Box 6">
          <a:extLst>
            <a:ext uri="{FF2B5EF4-FFF2-40B4-BE49-F238E27FC236}">
              <a16:creationId xmlns:a16="http://schemas.microsoft.com/office/drawing/2014/main" id="{00000000-0008-0000-0800-0000E8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25" name="Text Box 4">
          <a:extLst>
            <a:ext uri="{FF2B5EF4-FFF2-40B4-BE49-F238E27FC236}">
              <a16:creationId xmlns:a16="http://schemas.microsoft.com/office/drawing/2014/main" id="{00000000-0008-0000-0800-0000E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26" name="Text Box 6">
          <a:extLst>
            <a:ext uri="{FF2B5EF4-FFF2-40B4-BE49-F238E27FC236}">
              <a16:creationId xmlns:a16="http://schemas.microsoft.com/office/drawing/2014/main" id="{00000000-0008-0000-0800-0000E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27" name="Text Box 4">
          <a:extLst>
            <a:ext uri="{FF2B5EF4-FFF2-40B4-BE49-F238E27FC236}">
              <a16:creationId xmlns:a16="http://schemas.microsoft.com/office/drawing/2014/main" id="{00000000-0008-0000-0800-0000E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28" name="Text Box 6">
          <a:extLst>
            <a:ext uri="{FF2B5EF4-FFF2-40B4-BE49-F238E27FC236}">
              <a16:creationId xmlns:a16="http://schemas.microsoft.com/office/drawing/2014/main" id="{00000000-0008-0000-0800-0000E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29" name="Text Box 4">
          <a:extLst>
            <a:ext uri="{FF2B5EF4-FFF2-40B4-BE49-F238E27FC236}">
              <a16:creationId xmlns:a16="http://schemas.microsoft.com/office/drawing/2014/main" id="{00000000-0008-0000-0800-0000E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30" name="Text Box 6">
          <a:extLst>
            <a:ext uri="{FF2B5EF4-FFF2-40B4-BE49-F238E27FC236}">
              <a16:creationId xmlns:a16="http://schemas.microsoft.com/office/drawing/2014/main" id="{00000000-0008-0000-0800-0000E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31" name="Text Box 4">
          <a:extLst>
            <a:ext uri="{FF2B5EF4-FFF2-40B4-BE49-F238E27FC236}">
              <a16:creationId xmlns:a16="http://schemas.microsoft.com/office/drawing/2014/main" id="{00000000-0008-0000-0800-0000E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32" name="Text Box 6">
          <a:extLst>
            <a:ext uri="{FF2B5EF4-FFF2-40B4-BE49-F238E27FC236}">
              <a16:creationId xmlns:a16="http://schemas.microsoft.com/office/drawing/2014/main" id="{00000000-0008-0000-0800-0000F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033" name="Text Box 4">
          <a:extLst>
            <a:ext uri="{FF2B5EF4-FFF2-40B4-BE49-F238E27FC236}">
              <a16:creationId xmlns:a16="http://schemas.microsoft.com/office/drawing/2014/main" id="{00000000-0008-0000-0800-0000F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034" name="Text Box 6">
          <a:extLst>
            <a:ext uri="{FF2B5EF4-FFF2-40B4-BE49-F238E27FC236}">
              <a16:creationId xmlns:a16="http://schemas.microsoft.com/office/drawing/2014/main" id="{00000000-0008-0000-0800-0000F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35" name="Text Box 4">
          <a:extLst>
            <a:ext uri="{FF2B5EF4-FFF2-40B4-BE49-F238E27FC236}">
              <a16:creationId xmlns:a16="http://schemas.microsoft.com/office/drawing/2014/main" id="{00000000-0008-0000-0800-0000F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36" name="Text Box 6">
          <a:extLst>
            <a:ext uri="{FF2B5EF4-FFF2-40B4-BE49-F238E27FC236}">
              <a16:creationId xmlns:a16="http://schemas.microsoft.com/office/drawing/2014/main" id="{00000000-0008-0000-0800-0000F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37" name="Text Box 4">
          <a:extLst>
            <a:ext uri="{FF2B5EF4-FFF2-40B4-BE49-F238E27FC236}">
              <a16:creationId xmlns:a16="http://schemas.microsoft.com/office/drawing/2014/main" id="{00000000-0008-0000-0800-0000F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38" name="Text Box 6">
          <a:extLst>
            <a:ext uri="{FF2B5EF4-FFF2-40B4-BE49-F238E27FC236}">
              <a16:creationId xmlns:a16="http://schemas.microsoft.com/office/drawing/2014/main" id="{00000000-0008-0000-0800-0000F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39" name="Text Box 4">
          <a:extLst>
            <a:ext uri="{FF2B5EF4-FFF2-40B4-BE49-F238E27FC236}">
              <a16:creationId xmlns:a16="http://schemas.microsoft.com/office/drawing/2014/main" id="{00000000-0008-0000-0800-0000F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040" name="Text Box 6">
          <a:extLst>
            <a:ext uri="{FF2B5EF4-FFF2-40B4-BE49-F238E27FC236}">
              <a16:creationId xmlns:a16="http://schemas.microsoft.com/office/drawing/2014/main" id="{00000000-0008-0000-0800-0000F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041" name="Text Box 4">
          <a:extLst>
            <a:ext uri="{FF2B5EF4-FFF2-40B4-BE49-F238E27FC236}">
              <a16:creationId xmlns:a16="http://schemas.microsoft.com/office/drawing/2014/main" id="{00000000-0008-0000-0800-0000F9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042" name="Text Box 6">
          <a:extLst>
            <a:ext uri="{FF2B5EF4-FFF2-40B4-BE49-F238E27FC236}">
              <a16:creationId xmlns:a16="http://schemas.microsoft.com/office/drawing/2014/main" id="{00000000-0008-0000-0800-0000FA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2043" name="Text Box 4">
          <a:extLst>
            <a:ext uri="{FF2B5EF4-FFF2-40B4-BE49-F238E27FC236}">
              <a16:creationId xmlns:a16="http://schemas.microsoft.com/office/drawing/2014/main" id="{00000000-0008-0000-0800-0000FB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2044" name="Text Box 6">
          <a:extLst>
            <a:ext uri="{FF2B5EF4-FFF2-40B4-BE49-F238E27FC236}">
              <a16:creationId xmlns:a16="http://schemas.microsoft.com/office/drawing/2014/main" id="{00000000-0008-0000-0800-0000FC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45" name="Text Box 4">
          <a:extLst>
            <a:ext uri="{FF2B5EF4-FFF2-40B4-BE49-F238E27FC236}">
              <a16:creationId xmlns:a16="http://schemas.microsoft.com/office/drawing/2014/main" id="{00000000-0008-0000-0800-0000F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46" name="Text Box 6">
          <a:extLst>
            <a:ext uri="{FF2B5EF4-FFF2-40B4-BE49-F238E27FC236}">
              <a16:creationId xmlns:a16="http://schemas.microsoft.com/office/drawing/2014/main" id="{00000000-0008-0000-0800-0000F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047" name="Text Box 4">
          <a:extLst>
            <a:ext uri="{FF2B5EF4-FFF2-40B4-BE49-F238E27FC236}">
              <a16:creationId xmlns:a16="http://schemas.microsoft.com/office/drawing/2014/main" id="{00000000-0008-0000-0800-0000FF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048" name="Text Box 6">
          <a:extLst>
            <a:ext uri="{FF2B5EF4-FFF2-40B4-BE49-F238E27FC236}">
              <a16:creationId xmlns:a16="http://schemas.microsoft.com/office/drawing/2014/main" id="{00000000-0008-0000-0800-000000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49" name="Text Box 4">
          <a:extLst>
            <a:ext uri="{FF2B5EF4-FFF2-40B4-BE49-F238E27FC236}">
              <a16:creationId xmlns:a16="http://schemas.microsoft.com/office/drawing/2014/main" id="{00000000-0008-0000-0800-00000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50" name="Text Box 6">
          <a:extLst>
            <a:ext uri="{FF2B5EF4-FFF2-40B4-BE49-F238E27FC236}">
              <a16:creationId xmlns:a16="http://schemas.microsoft.com/office/drawing/2014/main" id="{00000000-0008-0000-0800-00000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051" name="Text Box 4">
          <a:extLst>
            <a:ext uri="{FF2B5EF4-FFF2-40B4-BE49-F238E27FC236}">
              <a16:creationId xmlns:a16="http://schemas.microsoft.com/office/drawing/2014/main" id="{00000000-0008-0000-0800-000003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052" name="Text Box 6">
          <a:extLst>
            <a:ext uri="{FF2B5EF4-FFF2-40B4-BE49-F238E27FC236}">
              <a16:creationId xmlns:a16="http://schemas.microsoft.com/office/drawing/2014/main" id="{00000000-0008-0000-0800-000004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53" name="Text Box 4">
          <a:extLst>
            <a:ext uri="{FF2B5EF4-FFF2-40B4-BE49-F238E27FC236}">
              <a16:creationId xmlns:a16="http://schemas.microsoft.com/office/drawing/2014/main" id="{00000000-0008-0000-0800-00000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54" name="Text Box 6">
          <a:extLst>
            <a:ext uri="{FF2B5EF4-FFF2-40B4-BE49-F238E27FC236}">
              <a16:creationId xmlns:a16="http://schemas.microsoft.com/office/drawing/2014/main" id="{00000000-0008-0000-0800-00000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055" name="Text Box 4">
          <a:extLst>
            <a:ext uri="{FF2B5EF4-FFF2-40B4-BE49-F238E27FC236}">
              <a16:creationId xmlns:a16="http://schemas.microsoft.com/office/drawing/2014/main" id="{00000000-0008-0000-0800-000007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056" name="Text Box 6">
          <a:extLst>
            <a:ext uri="{FF2B5EF4-FFF2-40B4-BE49-F238E27FC236}">
              <a16:creationId xmlns:a16="http://schemas.microsoft.com/office/drawing/2014/main" id="{00000000-0008-0000-0800-000008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057" name="Text Box 4">
          <a:extLst>
            <a:ext uri="{FF2B5EF4-FFF2-40B4-BE49-F238E27FC236}">
              <a16:creationId xmlns:a16="http://schemas.microsoft.com/office/drawing/2014/main" id="{00000000-0008-0000-0800-000009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058" name="Text Box 6">
          <a:extLst>
            <a:ext uri="{FF2B5EF4-FFF2-40B4-BE49-F238E27FC236}">
              <a16:creationId xmlns:a16="http://schemas.microsoft.com/office/drawing/2014/main" id="{00000000-0008-0000-0800-00000A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59" name="Text Box 4">
          <a:extLst>
            <a:ext uri="{FF2B5EF4-FFF2-40B4-BE49-F238E27FC236}">
              <a16:creationId xmlns:a16="http://schemas.microsoft.com/office/drawing/2014/main" id="{00000000-0008-0000-0800-00000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60" name="Text Box 6">
          <a:extLst>
            <a:ext uri="{FF2B5EF4-FFF2-40B4-BE49-F238E27FC236}">
              <a16:creationId xmlns:a16="http://schemas.microsoft.com/office/drawing/2014/main" id="{00000000-0008-0000-0800-00000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061" name="Text Box 4">
          <a:extLst>
            <a:ext uri="{FF2B5EF4-FFF2-40B4-BE49-F238E27FC236}">
              <a16:creationId xmlns:a16="http://schemas.microsoft.com/office/drawing/2014/main" id="{00000000-0008-0000-0800-00000D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062" name="Text Box 6">
          <a:extLst>
            <a:ext uri="{FF2B5EF4-FFF2-40B4-BE49-F238E27FC236}">
              <a16:creationId xmlns:a16="http://schemas.microsoft.com/office/drawing/2014/main" id="{00000000-0008-0000-0800-00000E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2063" name="Text Box 4">
          <a:extLst>
            <a:ext uri="{FF2B5EF4-FFF2-40B4-BE49-F238E27FC236}">
              <a16:creationId xmlns:a16="http://schemas.microsoft.com/office/drawing/2014/main" id="{00000000-0008-0000-0800-00000F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2064" name="Text Box 6">
          <a:extLst>
            <a:ext uri="{FF2B5EF4-FFF2-40B4-BE49-F238E27FC236}">
              <a16:creationId xmlns:a16="http://schemas.microsoft.com/office/drawing/2014/main" id="{00000000-0008-0000-0800-000010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65" name="Text Box 4">
          <a:extLst>
            <a:ext uri="{FF2B5EF4-FFF2-40B4-BE49-F238E27FC236}">
              <a16:creationId xmlns:a16="http://schemas.microsoft.com/office/drawing/2014/main" id="{00000000-0008-0000-0800-00001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66" name="Text Box 6">
          <a:extLst>
            <a:ext uri="{FF2B5EF4-FFF2-40B4-BE49-F238E27FC236}">
              <a16:creationId xmlns:a16="http://schemas.microsoft.com/office/drawing/2014/main" id="{00000000-0008-0000-0800-00001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067" name="Text Box 4">
          <a:extLst>
            <a:ext uri="{FF2B5EF4-FFF2-40B4-BE49-F238E27FC236}">
              <a16:creationId xmlns:a16="http://schemas.microsoft.com/office/drawing/2014/main" id="{00000000-0008-0000-0800-000013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068" name="Text Box 6">
          <a:extLst>
            <a:ext uri="{FF2B5EF4-FFF2-40B4-BE49-F238E27FC236}">
              <a16:creationId xmlns:a16="http://schemas.microsoft.com/office/drawing/2014/main" id="{00000000-0008-0000-0800-000014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69" name="Text Box 4">
          <a:extLst>
            <a:ext uri="{FF2B5EF4-FFF2-40B4-BE49-F238E27FC236}">
              <a16:creationId xmlns:a16="http://schemas.microsoft.com/office/drawing/2014/main" id="{00000000-0008-0000-0800-00001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70" name="Text Box 6">
          <a:extLst>
            <a:ext uri="{FF2B5EF4-FFF2-40B4-BE49-F238E27FC236}">
              <a16:creationId xmlns:a16="http://schemas.microsoft.com/office/drawing/2014/main" id="{00000000-0008-0000-0800-00001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071" name="Text Box 4">
          <a:extLst>
            <a:ext uri="{FF2B5EF4-FFF2-40B4-BE49-F238E27FC236}">
              <a16:creationId xmlns:a16="http://schemas.microsoft.com/office/drawing/2014/main" id="{00000000-0008-0000-0800-000017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072" name="Text Box 6">
          <a:extLst>
            <a:ext uri="{FF2B5EF4-FFF2-40B4-BE49-F238E27FC236}">
              <a16:creationId xmlns:a16="http://schemas.microsoft.com/office/drawing/2014/main" id="{00000000-0008-0000-0800-000018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73" name="Text Box 4">
          <a:extLst>
            <a:ext uri="{FF2B5EF4-FFF2-40B4-BE49-F238E27FC236}">
              <a16:creationId xmlns:a16="http://schemas.microsoft.com/office/drawing/2014/main" id="{00000000-0008-0000-0800-000019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074" name="Text Box 6">
          <a:extLst>
            <a:ext uri="{FF2B5EF4-FFF2-40B4-BE49-F238E27FC236}">
              <a16:creationId xmlns:a16="http://schemas.microsoft.com/office/drawing/2014/main" id="{00000000-0008-0000-0800-00001A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075" name="Text Box 4">
          <a:extLst>
            <a:ext uri="{FF2B5EF4-FFF2-40B4-BE49-F238E27FC236}">
              <a16:creationId xmlns:a16="http://schemas.microsoft.com/office/drawing/2014/main" id="{00000000-0008-0000-0800-00001B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076" name="Text Box 6">
          <a:extLst>
            <a:ext uri="{FF2B5EF4-FFF2-40B4-BE49-F238E27FC236}">
              <a16:creationId xmlns:a16="http://schemas.microsoft.com/office/drawing/2014/main" id="{00000000-0008-0000-0800-00001C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077" name="Text Box 4">
          <a:extLst>
            <a:ext uri="{FF2B5EF4-FFF2-40B4-BE49-F238E27FC236}">
              <a16:creationId xmlns:a16="http://schemas.microsoft.com/office/drawing/2014/main" id="{00000000-0008-0000-0800-00001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078" name="Text Box 6">
          <a:extLst>
            <a:ext uri="{FF2B5EF4-FFF2-40B4-BE49-F238E27FC236}">
              <a16:creationId xmlns:a16="http://schemas.microsoft.com/office/drawing/2014/main" id="{00000000-0008-0000-0800-00001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79" name="Text Box 4">
          <a:extLst>
            <a:ext uri="{FF2B5EF4-FFF2-40B4-BE49-F238E27FC236}">
              <a16:creationId xmlns:a16="http://schemas.microsoft.com/office/drawing/2014/main" id="{00000000-0008-0000-0800-00001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80" name="Text Box 6">
          <a:extLst>
            <a:ext uri="{FF2B5EF4-FFF2-40B4-BE49-F238E27FC236}">
              <a16:creationId xmlns:a16="http://schemas.microsoft.com/office/drawing/2014/main" id="{00000000-0008-0000-0800-00002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81" name="Text Box 4">
          <a:extLst>
            <a:ext uri="{FF2B5EF4-FFF2-40B4-BE49-F238E27FC236}">
              <a16:creationId xmlns:a16="http://schemas.microsoft.com/office/drawing/2014/main" id="{00000000-0008-0000-0800-00002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82" name="Text Box 6">
          <a:extLst>
            <a:ext uri="{FF2B5EF4-FFF2-40B4-BE49-F238E27FC236}">
              <a16:creationId xmlns:a16="http://schemas.microsoft.com/office/drawing/2014/main" id="{00000000-0008-0000-0800-00002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083" name="Text Box 4">
          <a:extLst>
            <a:ext uri="{FF2B5EF4-FFF2-40B4-BE49-F238E27FC236}">
              <a16:creationId xmlns:a16="http://schemas.microsoft.com/office/drawing/2014/main" id="{00000000-0008-0000-0800-00002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084" name="Text Box 6">
          <a:extLst>
            <a:ext uri="{FF2B5EF4-FFF2-40B4-BE49-F238E27FC236}">
              <a16:creationId xmlns:a16="http://schemas.microsoft.com/office/drawing/2014/main" id="{00000000-0008-0000-0800-00002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85" name="Text Box 4">
          <a:extLst>
            <a:ext uri="{FF2B5EF4-FFF2-40B4-BE49-F238E27FC236}">
              <a16:creationId xmlns:a16="http://schemas.microsoft.com/office/drawing/2014/main" id="{00000000-0008-0000-0800-00002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86" name="Text Box 6">
          <a:extLst>
            <a:ext uri="{FF2B5EF4-FFF2-40B4-BE49-F238E27FC236}">
              <a16:creationId xmlns:a16="http://schemas.microsoft.com/office/drawing/2014/main" id="{00000000-0008-0000-0800-00002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087" name="Text Box 4">
          <a:extLst>
            <a:ext uri="{FF2B5EF4-FFF2-40B4-BE49-F238E27FC236}">
              <a16:creationId xmlns:a16="http://schemas.microsoft.com/office/drawing/2014/main" id="{00000000-0008-0000-0800-00002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088" name="Text Box 6">
          <a:extLst>
            <a:ext uri="{FF2B5EF4-FFF2-40B4-BE49-F238E27FC236}">
              <a16:creationId xmlns:a16="http://schemas.microsoft.com/office/drawing/2014/main" id="{00000000-0008-0000-0800-00002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89" name="Text Box 4">
          <a:extLst>
            <a:ext uri="{FF2B5EF4-FFF2-40B4-BE49-F238E27FC236}">
              <a16:creationId xmlns:a16="http://schemas.microsoft.com/office/drawing/2014/main" id="{00000000-0008-0000-0800-00002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90" name="Text Box 6">
          <a:extLst>
            <a:ext uri="{FF2B5EF4-FFF2-40B4-BE49-F238E27FC236}">
              <a16:creationId xmlns:a16="http://schemas.microsoft.com/office/drawing/2014/main" id="{00000000-0008-0000-0800-00002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091" name="Text Box 4">
          <a:extLst>
            <a:ext uri="{FF2B5EF4-FFF2-40B4-BE49-F238E27FC236}">
              <a16:creationId xmlns:a16="http://schemas.microsoft.com/office/drawing/2014/main" id="{00000000-0008-0000-0800-00002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092" name="Text Box 6">
          <a:extLst>
            <a:ext uri="{FF2B5EF4-FFF2-40B4-BE49-F238E27FC236}">
              <a16:creationId xmlns:a16="http://schemas.microsoft.com/office/drawing/2014/main" id="{00000000-0008-0000-0800-00002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93" name="Text Box 4">
          <a:extLst>
            <a:ext uri="{FF2B5EF4-FFF2-40B4-BE49-F238E27FC236}">
              <a16:creationId xmlns:a16="http://schemas.microsoft.com/office/drawing/2014/main" id="{00000000-0008-0000-0800-00002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094" name="Text Box 6">
          <a:extLst>
            <a:ext uri="{FF2B5EF4-FFF2-40B4-BE49-F238E27FC236}">
              <a16:creationId xmlns:a16="http://schemas.microsoft.com/office/drawing/2014/main" id="{00000000-0008-0000-0800-00002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95" name="Text Box 4">
          <a:extLst>
            <a:ext uri="{FF2B5EF4-FFF2-40B4-BE49-F238E27FC236}">
              <a16:creationId xmlns:a16="http://schemas.microsoft.com/office/drawing/2014/main" id="{00000000-0008-0000-0800-00002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96" name="Text Box 6">
          <a:extLst>
            <a:ext uri="{FF2B5EF4-FFF2-40B4-BE49-F238E27FC236}">
              <a16:creationId xmlns:a16="http://schemas.microsoft.com/office/drawing/2014/main" id="{00000000-0008-0000-0800-00003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097" name="Text Box 4">
          <a:extLst>
            <a:ext uri="{FF2B5EF4-FFF2-40B4-BE49-F238E27FC236}">
              <a16:creationId xmlns:a16="http://schemas.microsoft.com/office/drawing/2014/main" id="{00000000-0008-0000-0800-00003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098" name="Text Box 6">
          <a:extLst>
            <a:ext uri="{FF2B5EF4-FFF2-40B4-BE49-F238E27FC236}">
              <a16:creationId xmlns:a16="http://schemas.microsoft.com/office/drawing/2014/main" id="{00000000-0008-0000-0800-00003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099" name="Text Box 4">
          <a:extLst>
            <a:ext uri="{FF2B5EF4-FFF2-40B4-BE49-F238E27FC236}">
              <a16:creationId xmlns:a16="http://schemas.microsoft.com/office/drawing/2014/main" id="{00000000-0008-0000-0800-00003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00" name="Text Box 6">
          <a:extLst>
            <a:ext uri="{FF2B5EF4-FFF2-40B4-BE49-F238E27FC236}">
              <a16:creationId xmlns:a16="http://schemas.microsoft.com/office/drawing/2014/main" id="{00000000-0008-0000-0800-00003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01" name="Text Box 4">
          <a:extLst>
            <a:ext uri="{FF2B5EF4-FFF2-40B4-BE49-F238E27FC236}">
              <a16:creationId xmlns:a16="http://schemas.microsoft.com/office/drawing/2014/main" id="{00000000-0008-0000-0800-00003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02" name="Text Box 6">
          <a:extLst>
            <a:ext uri="{FF2B5EF4-FFF2-40B4-BE49-F238E27FC236}">
              <a16:creationId xmlns:a16="http://schemas.microsoft.com/office/drawing/2014/main" id="{00000000-0008-0000-0800-00003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03" name="Text Box 4">
          <a:extLst>
            <a:ext uri="{FF2B5EF4-FFF2-40B4-BE49-F238E27FC236}">
              <a16:creationId xmlns:a16="http://schemas.microsoft.com/office/drawing/2014/main" id="{00000000-0008-0000-0800-00003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04" name="Text Box 6">
          <a:extLst>
            <a:ext uri="{FF2B5EF4-FFF2-40B4-BE49-F238E27FC236}">
              <a16:creationId xmlns:a16="http://schemas.microsoft.com/office/drawing/2014/main" id="{00000000-0008-0000-0800-00003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05" name="Text Box 4">
          <a:extLst>
            <a:ext uri="{FF2B5EF4-FFF2-40B4-BE49-F238E27FC236}">
              <a16:creationId xmlns:a16="http://schemas.microsoft.com/office/drawing/2014/main" id="{00000000-0008-0000-0800-00003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06" name="Text Box 6">
          <a:extLst>
            <a:ext uri="{FF2B5EF4-FFF2-40B4-BE49-F238E27FC236}">
              <a16:creationId xmlns:a16="http://schemas.microsoft.com/office/drawing/2014/main" id="{00000000-0008-0000-0800-00003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07" name="Text Box 4">
          <a:extLst>
            <a:ext uri="{FF2B5EF4-FFF2-40B4-BE49-F238E27FC236}">
              <a16:creationId xmlns:a16="http://schemas.microsoft.com/office/drawing/2014/main" id="{00000000-0008-0000-0800-00003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08" name="Text Box 6">
          <a:extLst>
            <a:ext uri="{FF2B5EF4-FFF2-40B4-BE49-F238E27FC236}">
              <a16:creationId xmlns:a16="http://schemas.microsoft.com/office/drawing/2014/main" id="{00000000-0008-0000-0800-00003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109" name="Text Box 4">
          <a:extLst>
            <a:ext uri="{FF2B5EF4-FFF2-40B4-BE49-F238E27FC236}">
              <a16:creationId xmlns:a16="http://schemas.microsoft.com/office/drawing/2014/main" id="{00000000-0008-0000-0800-00003D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110" name="Text Box 6">
          <a:extLst>
            <a:ext uri="{FF2B5EF4-FFF2-40B4-BE49-F238E27FC236}">
              <a16:creationId xmlns:a16="http://schemas.microsoft.com/office/drawing/2014/main" id="{00000000-0008-0000-0800-00003E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111" name="Text Box 4">
          <a:extLst>
            <a:ext uri="{FF2B5EF4-FFF2-40B4-BE49-F238E27FC236}">
              <a16:creationId xmlns:a16="http://schemas.microsoft.com/office/drawing/2014/main" id="{00000000-0008-0000-0800-00003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112" name="Text Box 6">
          <a:extLst>
            <a:ext uri="{FF2B5EF4-FFF2-40B4-BE49-F238E27FC236}">
              <a16:creationId xmlns:a16="http://schemas.microsoft.com/office/drawing/2014/main" id="{00000000-0008-0000-0800-000040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113" name="Text Box 4">
          <a:extLst>
            <a:ext uri="{FF2B5EF4-FFF2-40B4-BE49-F238E27FC236}">
              <a16:creationId xmlns:a16="http://schemas.microsoft.com/office/drawing/2014/main" id="{00000000-0008-0000-0800-000041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114" name="Text Box 6">
          <a:extLst>
            <a:ext uri="{FF2B5EF4-FFF2-40B4-BE49-F238E27FC236}">
              <a16:creationId xmlns:a16="http://schemas.microsoft.com/office/drawing/2014/main" id="{00000000-0008-0000-0800-000042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115" name="Text Box 4">
          <a:extLst>
            <a:ext uri="{FF2B5EF4-FFF2-40B4-BE49-F238E27FC236}">
              <a16:creationId xmlns:a16="http://schemas.microsoft.com/office/drawing/2014/main" id="{00000000-0008-0000-0800-00004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116" name="Text Box 6">
          <a:extLst>
            <a:ext uri="{FF2B5EF4-FFF2-40B4-BE49-F238E27FC236}">
              <a16:creationId xmlns:a16="http://schemas.microsoft.com/office/drawing/2014/main" id="{00000000-0008-0000-0800-000044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117" name="Text Box 4">
          <a:extLst>
            <a:ext uri="{FF2B5EF4-FFF2-40B4-BE49-F238E27FC236}">
              <a16:creationId xmlns:a16="http://schemas.microsoft.com/office/drawing/2014/main" id="{00000000-0008-0000-0800-000045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118" name="Text Box 6">
          <a:extLst>
            <a:ext uri="{FF2B5EF4-FFF2-40B4-BE49-F238E27FC236}">
              <a16:creationId xmlns:a16="http://schemas.microsoft.com/office/drawing/2014/main" id="{00000000-0008-0000-0800-000046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19" name="Text Box 4">
          <a:extLst>
            <a:ext uri="{FF2B5EF4-FFF2-40B4-BE49-F238E27FC236}">
              <a16:creationId xmlns:a16="http://schemas.microsoft.com/office/drawing/2014/main" id="{00000000-0008-0000-0800-00004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20" name="Text Box 6">
          <a:extLst>
            <a:ext uri="{FF2B5EF4-FFF2-40B4-BE49-F238E27FC236}">
              <a16:creationId xmlns:a16="http://schemas.microsoft.com/office/drawing/2014/main" id="{00000000-0008-0000-0800-00004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21" name="Text Box 4">
          <a:extLst>
            <a:ext uri="{FF2B5EF4-FFF2-40B4-BE49-F238E27FC236}">
              <a16:creationId xmlns:a16="http://schemas.microsoft.com/office/drawing/2014/main" id="{00000000-0008-0000-0800-000049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22" name="Text Box 6">
          <a:extLst>
            <a:ext uri="{FF2B5EF4-FFF2-40B4-BE49-F238E27FC236}">
              <a16:creationId xmlns:a16="http://schemas.microsoft.com/office/drawing/2014/main" id="{00000000-0008-0000-0800-00004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23" name="Text Box 4">
          <a:extLst>
            <a:ext uri="{FF2B5EF4-FFF2-40B4-BE49-F238E27FC236}">
              <a16:creationId xmlns:a16="http://schemas.microsoft.com/office/drawing/2014/main" id="{00000000-0008-0000-0800-00004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24" name="Text Box 6">
          <a:extLst>
            <a:ext uri="{FF2B5EF4-FFF2-40B4-BE49-F238E27FC236}">
              <a16:creationId xmlns:a16="http://schemas.microsoft.com/office/drawing/2014/main" id="{00000000-0008-0000-0800-00004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25" name="Text Box 4">
          <a:extLst>
            <a:ext uri="{FF2B5EF4-FFF2-40B4-BE49-F238E27FC236}">
              <a16:creationId xmlns:a16="http://schemas.microsoft.com/office/drawing/2014/main" id="{00000000-0008-0000-0800-00004D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26" name="Text Box 6">
          <a:extLst>
            <a:ext uri="{FF2B5EF4-FFF2-40B4-BE49-F238E27FC236}">
              <a16:creationId xmlns:a16="http://schemas.microsoft.com/office/drawing/2014/main" id="{00000000-0008-0000-0800-00004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27" name="Text Box 4">
          <a:extLst>
            <a:ext uri="{FF2B5EF4-FFF2-40B4-BE49-F238E27FC236}">
              <a16:creationId xmlns:a16="http://schemas.microsoft.com/office/drawing/2014/main" id="{00000000-0008-0000-0800-00004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28" name="Text Box 6">
          <a:extLst>
            <a:ext uri="{FF2B5EF4-FFF2-40B4-BE49-F238E27FC236}">
              <a16:creationId xmlns:a16="http://schemas.microsoft.com/office/drawing/2014/main" id="{00000000-0008-0000-0800-00005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29" name="Text Box 4">
          <a:extLst>
            <a:ext uri="{FF2B5EF4-FFF2-40B4-BE49-F238E27FC236}">
              <a16:creationId xmlns:a16="http://schemas.microsoft.com/office/drawing/2014/main" id="{00000000-0008-0000-0800-000051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30" name="Text Box 6">
          <a:extLst>
            <a:ext uri="{FF2B5EF4-FFF2-40B4-BE49-F238E27FC236}">
              <a16:creationId xmlns:a16="http://schemas.microsoft.com/office/drawing/2014/main" id="{00000000-0008-0000-0800-00005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31" name="Text Box 4">
          <a:extLst>
            <a:ext uri="{FF2B5EF4-FFF2-40B4-BE49-F238E27FC236}">
              <a16:creationId xmlns:a16="http://schemas.microsoft.com/office/drawing/2014/main" id="{00000000-0008-0000-0800-000053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32" name="Text Box 6">
          <a:extLst>
            <a:ext uri="{FF2B5EF4-FFF2-40B4-BE49-F238E27FC236}">
              <a16:creationId xmlns:a16="http://schemas.microsoft.com/office/drawing/2014/main" id="{00000000-0008-0000-0800-00005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33" name="Text Box 4">
          <a:extLst>
            <a:ext uri="{FF2B5EF4-FFF2-40B4-BE49-F238E27FC236}">
              <a16:creationId xmlns:a16="http://schemas.microsoft.com/office/drawing/2014/main" id="{00000000-0008-0000-0800-00005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34" name="Text Box 6">
          <a:extLst>
            <a:ext uri="{FF2B5EF4-FFF2-40B4-BE49-F238E27FC236}">
              <a16:creationId xmlns:a16="http://schemas.microsoft.com/office/drawing/2014/main" id="{00000000-0008-0000-0800-00005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35" name="Text Box 4">
          <a:extLst>
            <a:ext uri="{FF2B5EF4-FFF2-40B4-BE49-F238E27FC236}">
              <a16:creationId xmlns:a16="http://schemas.microsoft.com/office/drawing/2014/main" id="{00000000-0008-0000-0800-00005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36" name="Text Box 6">
          <a:extLst>
            <a:ext uri="{FF2B5EF4-FFF2-40B4-BE49-F238E27FC236}">
              <a16:creationId xmlns:a16="http://schemas.microsoft.com/office/drawing/2014/main" id="{00000000-0008-0000-0800-000058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37" name="Text Box 4">
          <a:extLst>
            <a:ext uri="{FF2B5EF4-FFF2-40B4-BE49-F238E27FC236}">
              <a16:creationId xmlns:a16="http://schemas.microsoft.com/office/drawing/2014/main" id="{00000000-0008-0000-0800-00005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38" name="Text Box 6">
          <a:extLst>
            <a:ext uri="{FF2B5EF4-FFF2-40B4-BE49-F238E27FC236}">
              <a16:creationId xmlns:a16="http://schemas.microsoft.com/office/drawing/2014/main" id="{00000000-0008-0000-0800-00005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39" name="Text Box 4">
          <a:extLst>
            <a:ext uri="{FF2B5EF4-FFF2-40B4-BE49-F238E27FC236}">
              <a16:creationId xmlns:a16="http://schemas.microsoft.com/office/drawing/2014/main" id="{00000000-0008-0000-0800-00005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40" name="Text Box 6">
          <a:extLst>
            <a:ext uri="{FF2B5EF4-FFF2-40B4-BE49-F238E27FC236}">
              <a16:creationId xmlns:a16="http://schemas.microsoft.com/office/drawing/2014/main" id="{00000000-0008-0000-0800-00005C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41" name="Text Box 4">
          <a:extLst>
            <a:ext uri="{FF2B5EF4-FFF2-40B4-BE49-F238E27FC236}">
              <a16:creationId xmlns:a16="http://schemas.microsoft.com/office/drawing/2014/main" id="{00000000-0008-0000-0800-00005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42" name="Text Box 6">
          <a:extLst>
            <a:ext uri="{FF2B5EF4-FFF2-40B4-BE49-F238E27FC236}">
              <a16:creationId xmlns:a16="http://schemas.microsoft.com/office/drawing/2014/main" id="{00000000-0008-0000-0800-00005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43" name="Text Box 4">
          <a:extLst>
            <a:ext uri="{FF2B5EF4-FFF2-40B4-BE49-F238E27FC236}">
              <a16:creationId xmlns:a16="http://schemas.microsoft.com/office/drawing/2014/main" id="{00000000-0008-0000-0800-00005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44" name="Text Box 6">
          <a:extLst>
            <a:ext uri="{FF2B5EF4-FFF2-40B4-BE49-F238E27FC236}">
              <a16:creationId xmlns:a16="http://schemas.microsoft.com/office/drawing/2014/main" id="{00000000-0008-0000-0800-000060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45" name="Text Box 4">
          <a:extLst>
            <a:ext uri="{FF2B5EF4-FFF2-40B4-BE49-F238E27FC236}">
              <a16:creationId xmlns:a16="http://schemas.microsoft.com/office/drawing/2014/main" id="{00000000-0008-0000-0800-00006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46" name="Text Box 6">
          <a:extLst>
            <a:ext uri="{FF2B5EF4-FFF2-40B4-BE49-F238E27FC236}">
              <a16:creationId xmlns:a16="http://schemas.microsoft.com/office/drawing/2014/main" id="{00000000-0008-0000-0800-000062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147" name="Text Box 4">
          <a:extLst>
            <a:ext uri="{FF2B5EF4-FFF2-40B4-BE49-F238E27FC236}">
              <a16:creationId xmlns:a16="http://schemas.microsoft.com/office/drawing/2014/main" id="{00000000-0008-0000-0800-000063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148" name="Text Box 6">
          <a:extLst>
            <a:ext uri="{FF2B5EF4-FFF2-40B4-BE49-F238E27FC236}">
              <a16:creationId xmlns:a16="http://schemas.microsoft.com/office/drawing/2014/main" id="{00000000-0008-0000-0800-00006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616</xdr:row>
      <xdr:rowOff>23812</xdr:rowOff>
    </xdr:from>
    <xdr:to>
      <xdr:col>4</xdr:col>
      <xdr:colOff>523875</xdr:colOff>
      <xdr:row>617</xdr:row>
      <xdr:rowOff>170343</xdr:rowOff>
    </xdr:to>
    <xdr:sp macro="" textlink="">
      <xdr:nvSpPr>
        <xdr:cNvPr id="2149" name="Text Box 6">
          <a:extLst>
            <a:ext uri="{FF2B5EF4-FFF2-40B4-BE49-F238E27FC236}">
              <a16:creationId xmlns:a16="http://schemas.microsoft.com/office/drawing/2014/main" id="{00000000-0008-0000-0800-000065080000}"/>
            </a:ext>
          </a:extLst>
        </xdr:cNvPr>
        <xdr:cNvSpPr txBox="1">
          <a:spLocks noChangeArrowheads="1"/>
        </xdr:cNvSpPr>
      </xdr:nvSpPr>
      <xdr:spPr bwMode="auto">
        <a:xfrm>
          <a:off x="3597275" y="139874625"/>
          <a:ext cx="85725" cy="2020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150" name="Text Box 4">
          <a:extLst>
            <a:ext uri="{FF2B5EF4-FFF2-40B4-BE49-F238E27FC236}">
              <a16:creationId xmlns:a16="http://schemas.microsoft.com/office/drawing/2014/main" id="{00000000-0008-0000-0800-000066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151" name="Text Box 6">
          <a:extLst>
            <a:ext uri="{FF2B5EF4-FFF2-40B4-BE49-F238E27FC236}">
              <a16:creationId xmlns:a16="http://schemas.microsoft.com/office/drawing/2014/main" id="{00000000-0008-0000-0800-000067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152" name="Text Box 4">
          <a:extLst>
            <a:ext uri="{FF2B5EF4-FFF2-40B4-BE49-F238E27FC236}">
              <a16:creationId xmlns:a16="http://schemas.microsoft.com/office/drawing/2014/main" id="{00000000-0008-0000-0800-00006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153" name="Text Box 6">
          <a:extLst>
            <a:ext uri="{FF2B5EF4-FFF2-40B4-BE49-F238E27FC236}">
              <a16:creationId xmlns:a16="http://schemas.microsoft.com/office/drawing/2014/main" id="{00000000-0008-0000-0800-00006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154" name="Text Box 4">
          <a:extLst>
            <a:ext uri="{FF2B5EF4-FFF2-40B4-BE49-F238E27FC236}">
              <a16:creationId xmlns:a16="http://schemas.microsoft.com/office/drawing/2014/main" id="{00000000-0008-0000-0800-00006A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155" name="Text Box 6">
          <a:extLst>
            <a:ext uri="{FF2B5EF4-FFF2-40B4-BE49-F238E27FC236}">
              <a16:creationId xmlns:a16="http://schemas.microsoft.com/office/drawing/2014/main" id="{00000000-0008-0000-0800-00006B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156" name="Text Box 4">
          <a:extLst>
            <a:ext uri="{FF2B5EF4-FFF2-40B4-BE49-F238E27FC236}">
              <a16:creationId xmlns:a16="http://schemas.microsoft.com/office/drawing/2014/main" id="{00000000-0008-0000-0800-00006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157" name="Text Box 6">
          <a:extLst>
            <a:ext uri="{FF2B5EF4-FFF2-40B4-BE49-F238E27FC236}">
              <a16:creationId xmlns:a16="http://schemas.microsoft.com/office/drawing/2014/main" id="{00000000-0008-0000-0800-00006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58" name="Text Box 4">
          <a:extLst>
            <a:ext uri="{FF2B5EF4-FFF2-40B4-BE49-F238E27FC236}">
              <a16:creationId xmlns:a16="http://schemas.microsoft.com/office/drawing/2014/main" id="{00000000-0008-0000-0800-00006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59" name="Text Box 6">
          <a:extLst>
            <a:ext uri="{FF2B5EF4-FFF2-40B4-BE49-F238E27FC236}">
              <a16:creationId xmlns:a16="http://schemas.microsoft.com/office/drawing/2014/main" id="{00000000-0008-0000-0800-00006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60" name="Text Box 4">
          <a:extLst>
            <a:ext uri="{FF2B5EF4-FFF2-40B4-BE49-F238E27FC236}">
              <a16:creationId xmlns:a16="http://schemas.microsoft.com/office/drawing/2014/main" id="{00000000-0008-0000-0800-00007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61" name="Text Box 6">
          <a:extLst>
            <a:ext uri="{FF2B5EF4-FFF2-40B4-BE49-F238E27FC236}">
              <a16:creationId xmlns:a16="http://schemas.microsoft.com/office/drawing/2014/main" id="{00000000-0008-0000-0800-00007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62" name="Text Box 4">
          <a:extLst>
            <a:ext uri="{FF2B5EF4-FFF2-40B4-BE49-F238E27FC236}">
              <a16:creationId xmlns:a16="http://schemas.microsoft.com/office/drawing/2014/main" id="{00000000-0008-0000-0800-00007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63" name="Text Box 6">
          <a:extLst>
            <a:ext uri="{FF2B5EF4-FFF2-40B4-BE49-F238E27FC236}">
              <a16:creationId xmlns:a16="http://schemas.microsoft.com/office/drawing/2014/main" id="{00000000-0008-0000-0800-00007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64" name="Text Box 4">
          <a:extLst>
            <a:ext uri="{FF2B5EF4-FFF2-40B4-BE49-F238E27FC236}">
              <a16:creationId xmlns:a16="http://schemas.microsoft.com/office/drawing/2014/main" id="{00000000-0008-0000-0800-00007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65" name="Text Box 6">
          <a:extLst>
            <a:ext uri="{FF2B5EF4-FFF2-40B4-BE49-F238E27FC236}">
              <a16:creationId xmlns:a16="http://schemas.microsoft.com/office/drawing/2014/main" id="{00000000-0008-0000-0800-00007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66" name="Text Box 4">
          <a:extLst>
            <a:ext uri="{FF2B5EF4-FFF2-40B4-BE49-F238E27FC236}">
              <a16:creationId xmlns:a16="http://schemas.microsoft.com/office/drawing/2014/main" id="{00000000-0008-0000-0800-00007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67" name="Text Box 6">
          <a:extLst>
            <a:ext uri="{FF2B5EF4-FFF2-40B4-BE49-F238E27FC236}">
              <a16:creationId xmlns:a16="http://schemas.microsoft.com/office/drawing/2014/main" id="{00000000-0008-0000-0800-00007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68" name="Text Box 4">
          <a:extLst>
            <a:ext uri="{FF2B5EF4-FFF2-40B4-BE49-F238E27FC236}">
              <a16:creationId xmlns:a16="http://schemas.microsoft.com/office/drawing/2014/main" id="{00000000-0008-0000-0800-00007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69" name="Text Box 6">
          <a:extLst>
            <a:ext uri="{FF2B5EF4-FFF2-40B4-BE49-F238E27FC236}">
              <a16:creationId xmlns:a16="http://schemas.microsoft.com/office/drawing/2014/main" id="{00000000-0008-0000-0800-00007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70" name="Text Box 4">
          <a:extLst>
            <a:ext uri="{FF2B5EF4-FFF2-40B4-BE49-F238E27FC236}">
              <a16:creationId xmlns:a16="http://schemas.microsoft.com/office/drawing/2014/main" id="{00000000-0008-0000-0800-00007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71" name="Text Box 6">
          <a:extLst>
            <a:ext uri="{FF2B5EF4-FFF2-40B4-BE49-F238E27FC236}">
              <a16:creationId xmlns:a16="http://schemas.microsoft.com/office/drawing/2014/main" id="{00000000-0008-0000-0800-00007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72" name="Text Box 4">
          <a:extLst>
            <a:ext uri="{FF2B5EF4-FFF2-40B4-BE49-F238E27FC236}">
              <a16:creationId xmlns:a16="http://schemas.microsoft.com/office/drawing/2014/main" id="{00000000-0008-0000-0800-00007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73" name="Text Box 6">
          <a:extLst>
            <a:ext uri="{FF2B5EF4-FFF2-40B4-BE49-F238E27FC236}">
              <a16:creationId xmlns:a16="http://schemas.microsoft.com/office/drawing/2014/main" id="{00000000-0008-0000-0800-00007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74" name="Text Box 4">
          <a:extLst>
            <a:ext uri="{FF2B5EF4-FFF2-40B4-BE49-F238E27FC236}">
              <a16:creationId xmlns:a16="http://schemas.microsoft.com/office/drawing/2014/main" id="{00000000-0008-0000-0800-00007E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75" name="Text Box 6">
          <a:extLst>
            <a:ext uri="{FF2B5EF4-FFF2-40B4-BE49-F238E27FC236}">
              <a16:creationId xmlns:a16="http://schemas.microsoft.com/office/drawing/2014/main" id="{00000000-0008-0000-0800-00007F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76" name="Text Box 4">
          <a:extLst>
            <a:ext uri="{FF2B5EF4-FFF2-40B4-BE49-F238E27FC236}">
              <a16:creationId xmlns:a16="http://schemas.microsoft.com/office/drawing/2014/main" id="{00000000-0008-0000-0800-00008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77" name="Text Box 6">
          <a:extLst>
            <a:ext uri="{FF2B5EF4-FFF2-40B4-BE49-F238E27FC236}">
              <a16:creationId xmlns:a16="http://schemas.microsoft.com/office/drawing/2014/main" id="{00000000-0008-0000-0800-00008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78" name="Text Box 4">
          <a:extLst>
            <a:ext uri="{FF2B5EF4-FFF2-40B4-BE49-F238E27FC236}">
              <a16:creationId xmlns:a16="http://schemas.microsoft.com/office/drawing/2014/main" id="{00000000-0008-0000-0800-000082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179" name="Text Box 6">
          <a:extLst>
            <a:ext uri="{FF2B5EF4-FFF2-40B4-BE49-F238E27FC236}">
              <a16:creationId xmlns:a16="http://schemas.microsoft.com/office/drawing/2014/main" id="{00000000-0008-0000-0800-000083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80" name="Text Box 4">
          <a:extLst>
            <a:ext uri="{FF2B5EF4-FFF2-40B4-BE49-F238E27FC236}">
              <a16:creationId xmlns:a16="http://schemas.microsoft.com/office/drawing/2014/main" id="{00000000-0008-0000-0800-00008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81" name="Text Box 6">
          <a:extLst>
            <a:ext uri="{FF2B5EF4-FFF2-40B4-BE49-F238E27FC236}">
              <a16:creationId xmlns:a16="http://schemas.microsoft.com/office/drawing/2014/main" id="{00000000-0008-0000-0800-00008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82" name="Text Box 4">
          <a:extLst>
            <a:ext uri="{FF2B5EF4-FFF2-40B4-BE49-F238E27FC236}">
              <a16:creationId xmlns:a16="http://schemas.microsoft.com/office/drawing/2014/main" id="{00000000-0008-0000-0800-000086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183" name="Text Box 6">
          <a:extLst>
            <a:ext uri="{FF2B5EF4-FFF2-40B4-BE49-F238E27FC236}">
              <a16:creationId xmlns:a16="http://schemas.microsoft.com/office/drawing/2014/main" id="{00000000-0008-0000-0800-000087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84" name="Text Box 4">
          <a:extLst>
            <a:ext uri="{FF2B5EF4-FFF2-40B4-BE49-F238E27FC236}">
              <a16:creationId xmlns:a16="http://schemas.microsoft.com/office/drawing/2014/main" id="{00000000-0008-0000-0800-000088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185" name="Text Box 6">
          <a:extLst>
            <a:ext uri="{FF2B5EF4-FFF2-40B4-BE49-F238E27FC236}">
              <a16:creationId xmlns:a16="http://schemas.microsoft.com/office/drawing/2014/main" id="{00000000-0008-0000-0800-000089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186" name="Text Box 4">
          <a:extLst>
            <a:ext uri="{FF2B5EF4-FFF2-40B4-BE49-F238E27FC236}">
              <a16:creationId xmlns:a16="http://schemas.microsoft.com/office/drawing/2014/main" id="{00000000-0008-0000-0800-00008A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187" name="Text Box 6">
          <a:extLst>
            <a:ext uri="{FF2B5EF4-FFF2-40B4-BE49-F238E27FC236}">
              <a16:creationId xmlns:a16="http://schemas.microsoft.com/office/drawing/2014/main" id="{00000000-0008-0000-0800-00008B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188" name="Text Box 4">
          <a:extLst>
            <a:ext uri="{FF2B5EF4-FFF2-40B4-BE49-F238E27FC236}">
              <a16:creationId xmlns:a16="http://schemas.microsoft.com/office/drawing/2014/main" id="{00000000-0008-0000-0800-00008C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189" name="Text Box 6">
          <a:extLst>
            <a:ext uri="{FF2B5EF4-FFF2-40B4-BE49-F238E27FC236}">
              <a16:creationId xmlns:a16="http://schemas.microsoft.com/office/drawing/2014/main" id="{00000000-0008-0000-0800-00008D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190" name="Text Box 4">
          <a:extLst>
            <a:ext uri="{FF2B5EF4-FFF2-40B4-BE49-F238E27FC236}">
              <a16:creationId xmlns:a16="http://schemas.microsoft.com/office/drawing/2014/main" id="{00000000-0008-0000-0800-00008E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191" name="Text Box 6">
          <a:extLst>
            <a:ext uri="{FF2B5EF4-FFF2-40B4-BE49-F238E27FC236}">
              <a16:creationId xmlns:a16="http://schemas.microsoft.com/office/drawing/2014/main" id="{00000000-0008-0000-0800-00008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192" name="Text Box 4">
          <a:extLst>
            <a:ext uri="{FF2B5EF4-FFF2-40B4-BE49-F238E27FC236}">
              <a16:creationId xmlns:a16="http://schemas.microsoft.com/office/drawing/2014/main" id="{00000000-0008-0000-0800-000090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193" name="Text Box 6">
          <a:extLst>
            <a:ext uri="{FF2B5EF4-FFF2-40B4-BE49-F238E27FC236}">
              <a16:creationId xmlns:a16="http://schemas.microsoft.com/office/drawing/2014/main" id="{00000000-0008-0000-0800-000091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194" name="Text Box 4">
          <a:extLst>
            <a:ext uri="{FF2B5EF4-FFF2-40B4-BE49-F238E27FC236}">
              <a16:creationId xmlns:a16="http://schemas.microsoft.com/office/drawing/2014/main" id="{00000000-0008-0000-0800-000092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195" name="Text Box 6">
          <a:extLst>
            <a:ext uri="{FF2B5EF4-FFF2-40B4-BE49-F238E27FC236}">
              <a16:creationId xmlns:a16="http://schemas.microsoft.com/office/drawing/2014/main" id="{00000000-0008-0000-0800-00009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96" name="Text Box 4">
          <a:extLst>
            <a:ext uri="{FF2B5EF4-FFF2-40B4-BE49-F238E27FC236}">
              <a16:creationId xmlns:a16="http://schemas.microsoft.com/office/drawing/2014/main" id="{00000000-0008-0000-0800-00009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197" name="Text Box 6">
          <a:extLst>
            <a:ext uri="{FF2B5EF4-FFF2-40B4-BE49-F238E27FC236}">
              <a16:creationId xmlns:a16="http://schemas.microsoft.com/office/drawing/2014/main" id="{00000000-0008-0000-0800-00009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98" name="Text Box 4">
          <a:extLst>
            <a:ext uri="{FF2B5EF4-FFF2-40B4-BE49-F238E27FC236}">
              <a16:creationId xmlns:a16="http://schemas.microsoft.com/office/drawing/2014/main" id="{00000000-0008-0000-0800-000096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199" name="Text Box 6">
          <a:extLst>
            <a:ext uri="{FF2B5EF4-FFF2-40B4-BE49-F238E27FC236}">
              <a16:creationId xmlns:a16="http://schemas.microsoft.com/office/drawing/2014/main" id="{00000000-0008-0000-0800-00009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00" name="Text Box 4">
          <a:extLst>
            <a:ext uri="{FF2B5EF4-FFF2-40B4-BE49-F238E27FC236}">
              <a16:creationId xmlns:a16="http://schemas.microsoft.com/office/drawing/2014/main" id="{00000000-0008-0000-0800-00009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01" name="Text Box 6">
          <a:extLst>
            <a:ext uri="{FF2B5EF4-FFF2-40B4-BE49-F238E27FC236}">
              <a16:creationId xmlns:a16="http://schemas.microsoft.com/office/drawing/2014/main" id="{00000000-0008-0000-0800-00009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02" name="Text Box 4">
          <a:extLst>
            <a:ext uri="{FF2B5EF4-FFF2-40B4-BE49-F238E27FC236}">
              <a16:creationId xmlns:a16="http://schemas.microsoft.com/office/drawing/2014/main" id="{00000000-0008-0000-0800-00009A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03" name="Text Box 6">
          <a:extLst>
            <a:ext uri="{FF2B5EF4-FFF2-40B4-BE49-F238E27FC236}">
              <a16:creationId xmlns:a16="http://schemas.microsoft.com/office/drawing/2014/main" id="{00000000-0008-0000-0800-00009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04" name="Text Box 4">
          <a:extLst>
            <a:ext uri="{FF2B5EF4-FFF2-40B4-BE49-F238E27FC236}">
              <a16:creationId xmlns:a16="http://schemas.microsoft.com/office/drawing/2014/main" id="{00000000-0008-0000-0800-00009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05" name="Text Box 6">
          <a:extLst>
            <a:ext uri="{FF2B5EF4-FFF2-40B4-BE49-F238E27FC236}">
              <a16:creationId xmlns:a16="http://schemas.microsoft.com/office/drawing/2014/main" id="{00000000-0008-0000-0800-00009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06" name="Text Box 4">
          <a:extLst>
            <a:ext uri="{FF2B5EF4-FFF2-40B4-BE49-F238E27FC236}">
              <a16:creationId xmlns:a16="http://schemas.microsoft.com/office/drawing/2014/main" id="{00000000-0008-0000-0800-00009E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07" name="Text Box 6">
          <a:extLst>
            <a:ext uri="{FF2B5EF4-FFF2-40B4-BE49-F238E27FC236}">
              <a16:creationId xmlns:a16="http://schemas.microsoft.com/office/drawing/2014/main" id="{00000000-0008-0000-0800-00009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08" name="Text Box 4">
          <a:extLst>
            <a:ext uri="{FF2B5EF4-FFF2-40B4-BE49-F238E27FC236}">
              <a16:creationId xmlns:a16="http://schemas.microsoft.com/office/drawing/2014/main" id="{00000000-0008-0000-0800-0000A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09" name="Text Box 6">
          <a:extLst>
            <a:ext uri="{FF2B5EF4-FFF2-40B4-BE49-F238E27FC236}">
              <a16:creationId xmlns:a16="http://schemas.microsoft.com/office/drawing/2014/main" id="{00000000-0008-0000-0800-0000A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10" name="Text Box 4">
          <a:extLst>
            <a:ext uri="{FF2B5EF4-FFF2-40B4-BE49-F238E27FC236}">
              <a16:creationId xmlns:a16="http://schemas.microsoft.com/office/drawing/2014/main" id="{00000000-0008-0000-0800-0000A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11" name="Text Box 6">
          <a:extLst>
            <a:ext uri="{FF2B5EF4-FFF2-40B4-BE49-F238E27FC236}">
              <a16:creationId xmlns:a16="http://schemas.microsoft.com/office/drawing/2014/main" id="{00000000-0008-0000-0800-0000A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12" name="Text Box 4">
          <a:extLst>
            <a:ext uri="{FF2B5EF4-FFF2-40B4-BE49-F238E27FC236}">
              <a16:creationId xmlns:a16="http://schemas.microsoft.com/office/drawing/2014/main" id="{00000000-0008-0000-0800-0000A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13" name="Text Box 6">
          <a:extLst>
            <a:ext uri="{FF2B5EF4-FFF2-40B4-BE49-F238E27FC236}">
              <a16:creationId xmlns:a16="http://schemas.microsoft.com/office/drawing/2014/main" id="{00000000-0008-0000-0800-0000A5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14" name="Text Box 4">
          <a:extLst>
            <a:ext uri="{FF2B5EF4-FFF2-40B4-BE49-F238E27FC236}">
              <a16:creationId xmlns:a16="http://schemas.microsoft.com/office/drawing/2014/main" id="{00000000-0008-0000-0800-0000A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15" name="Text Box 6">
          <a:extLst>
            <a:ext uri="{FF2B5EF4-FFF2-40B4-BE49-F238E27FC236}">
              <a16:creationId xmlns:a16="http://schemas.microsoft.com/office/drawing/2014/main" id="{00000000-0008-0000-0800-0000A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16" name="Text Box 4">
          <a:extLst>
            <a:ext uri="{FF2B5EF4-FFF2-40B4-BE49-F238E27FC236}">
              <a16:creationId xmlns:a16="http://schemas.microsoft.com/office/drawing/2014/main" id="{00000000-0008-0000-0800-0000A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17" name="Text Box 6">
          <a:extLst>
            <a:ext uri="{FF2B5EF4-FFF2-40B4-BE49-F238E27FC236}">
              <a16:creationId xmlns:a16="http://schemas.microsoft.com/office/drawing/2014/main" id="{00000000-0008-0000-0800-0000A9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18" name="Text Box 4">
          <a:extLst>
            <a:ext uri="{FF2B5EF4-FFF2-40B4-BE49-F238E27FC236}">
              <a16:creationId xmlns:a16="http://schemas.microsoft.com/office/drawing/2014/main" id="{00000000-0008-0000-0800-0000A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19" name="Text Box 6">
          <a:extLst>
            <a:ext uri="{FF2B5EF4-FFF2-40B4-BE49-F238E27FC236}">
              <a16:creationId xmlns:a16="http://schemas.microsoft.com/office/drawing/2014/main" id="{00000000-0008-0000-0800-0000A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20" name="Text Box 4">
          <a:extLst>
            <a:ext uri="{FF2B5EF4-FFF2-40B4-BE49-F238E27FC236}">
              <a16:creationId xmlns:a16="http://schemas.microsoft.com/office/drawing/2014/main" id="{00000000-0008-0000-0800-0000A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21" name="Text Box 6">
          <a:extLst>
            <a:ext uri="{FF2B5EF4-FFF2-40B4-BE49-F238E27FC236}">
              <a16:creationId xmlns:a16="http://schemas.microsoft.com/office/drawing/2014/main" id="{00000000-0008-0000-0800-0000AD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22" name="Text Box 4">
          <a:extLst>
            <a:ext uri="{FF2B5EF4-FFF2-40B4-BE49-F238E27FC236}">
              <a16:creationId xmlns:a16="http://schemas.microsoft.com/office/drawing/2014/main" id="{00000000-0008-0000-0800-0000A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23" name="Text Box 6">
          <a:extLst>
            <a:ext uri="{FF2B5EF4-FFF2-40B4-BE49-F238E27FC236}">
              <a16:creationId xmlns:a16="http://schemas.microsoft.com/office/drawing/2014/main" id="{00000000-0008-0000-0800-0000A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224" name="Text Box 4">
          <a:extLst>
            <a:ext uri="{FF2B5EF4-FFF2-40B4-BE49-F238E27FC236}">
              <a16:creationId xmlns:a16="http://schemas.microsoft.com/office/drawing/2014/main" id="{00000000-0008-0000-0800-0000B0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225" name="Text Box 6">
          <a:extLst>
            <a:ext uri="{FF2B5EF4-FFF2-40B4-BE49-F238E27FC236}">
              <a16:creationId xmlns:a16="http://schemas.microsoft.com/office/drawing/2014/main" id="{00000000-0008-0000-0800-0000B1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226" name="Text Box 4">
          <a:extLst>
            <a:ext uri="{FF2B5EF4-FFF2-40B4-BE49-F238E27FC236}">
              <a16:creationId xmlns:a16="http://schemas.microsoft.com/office/drawing/2014/main" id="{00000000-0008-0000-0800-0000B2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227" name="Text Box 6">
          <a:extLst>
            <a:ext uri="{FF2B5EF4-FFF2-40B4-BE49-F238E27FC236}">
              <a16:creationId xmlns:a16="http://schemas.microsoft.com/office/drawing/2014/main" id="{00000000-0008-0000-0800-0000B3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228" name="Text Box 4">
          <a:extLst>
            <a:ext uri="{FF2B5EF4-FFF2-40B4-BE49-F238E27FC236}">
              <a16:creationId xmlns:a16="http://schemas.microsoft.com/office/drawing/2014/main" id="{00000000-0008-0000-0800-0000B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229" name="Text Box 6">
          <a:extLst>
            <a:ext uri="{FF2B5EF4-FFF2-40B4-BE49-F238E27FC236}">
              <a16:creationId xmlns:a16="http://schemas.microsoft.com/office/drawing/2014/main" id="{00000000-0008-0000-0800-0000B5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230" name="Text Box 4">
          <a:extLst>
            <a:ext uri="{FF2B5EF4-FFF2-40B4-BE49-F238E27FC236}">
              <a16:creationId xmlns:a16="http://schemas.microsoft.com/office/drawing/2014/main" id="{00000000-0008-0000-0800-0000B6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231" name="Text Box 6">
          <a:extLst>
            <a:ext uri="{FF2B5EF4-FFF2-40B4-BE49-F238E27FC236}">
              <a16:creationId xmlns:a16="http://schemas.microsoft.com/office/drawing/2014/main" id="{00000000-0008-0000-0800-0000B7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232" name="Text Box 4">
          <a:extLst>
            <a:ext uri="{FF2B5EF4-FFF2-40B4-BE49-F238E27FC236}">
              <a16:creationId xmlns:a16="http://schemas.microsoft.com/office/drawing/2014/main" id="{00000000-0008-0000-0800-0000B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233" name="Text Box 6">
          <a:extLst>
            <a:ext uri="{FF2B5EF4-FFF2-40B4-BE49-F238E27FC236}">
              <a16:creationId xmlns:a16="http://schemas.microsoft.com/office/drawing/2014/main" id="{00000000-0008-0000-0800-0000B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34" name="Text Box 4">
          <a:extLst>
            <a:ext uri="{FF2B5EF4-FFF2-40B4-BE49-F238E27FC236}">
              <a16:creationId xmlns:a16="http://schemas.microsoft.com/office/drawing/2014/main" id="{00000000-0008-0000-0800-0000B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35" name="Text Box 6">
          <a:extLst>
            <a:ext uri="{FF2B5EF4-FFF2-40B4-BE49-F238E27FC236}">
              <a16:creationId xmlns:a16="http://schemas.microsoft.com/office/drawing/2014/main" id="{00000000-0008-0000-0800-0000B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36" name="Text Box 4">
          <a:extLst>
            <a:ext uri="{FF2B5EF4-FFF2-40B4-BE49-F238E27FC236}">
              <a16:creationId xmlns:a16="http://schemas.microsoft.com/office/drawing/2014/main" id="{00000000-0008-0000-0800-0000BC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37" name="Text Box 6">
          <a:extLst>
            <a:ext uri="{FF2B5EF4-FFF2-40B4-BE49-F238E27FC236}">
              <a16:creationId xmlns:a16="http://schemas.microsoft.com/office/drawing/2014/main" id="{00000000-0008-0000-0800-0000BD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38" name="Text Box 4">
          <a:extLst>
            <a:ext uri="{FF2B5EF4-FFF2-40B4-BE49-F238E27FC236}">
              <a16:creationId xmlns:a16="http://schemas.microsoft.com/office/drawing/2014/main" id="{00000000-0008-0000-0800-0000B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39" name="Text Box 6">
          <a:extLst>
            <a:ext uri="{FF2B5EF4-FFF2-40B4-BE49-F238E27FC236}">
              <a16:creationId xmlns:a16="http://schemas.microsoft.com/office/drawing/2014/main" id="{00000000-0008-0000-0800-0000B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40" name="Text Box 4">
          <a:extLst>
            <a:ext uri="{FF2B5EF4-FFF2-40B4-BE49-F238E27FC236}">
              <a16:creationId xmlns:a16="http://schemas.microsoft.com/office/drawing/2014/main" id="{00000000-0008-0000-0800-0000C0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41" name="Text Box 6">
          <a:extLst>
            <a:ext uri="{FF2B5EF4-FFF2-40B4-BE49-F238E27FC236}">
              <a16:creationId xmlns:a16="http://schemas.microsoft.com/office/drawing/2014/main" id="{00000000-0008-0000-0800-0000C1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42" name="Text Box 4">
          <a:extLst>
            <a:ext uri="{FF2B5EF4-FFF2-40B4-BE49-F238E27FC236}">
              <a16:creationId xmlns:a16="http://schemas.microsoft.com/office/drawing/2014/main" id="{00000000-0008-0000-0800-0000C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43" name="Text Box 6">
          <a:extLst>
            <a:ext uri="{FF2B5EF4-FFF2-40B4-BE49-F238E27FC236}">
              <a16:creationId xmlns:a16="http://schemas.microsoft.com/office/drawing/2014/main" id="{00000000-0008-0000-0800-0000C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44" name="Text Box 4">
          <a:extLst>
            <a:ext uri="{FF2B5EF4-FFF2-40B4-BE49-F238E27FC236}">
              <a16:creationId xmlns:a16="http://schemas.microsoft.com/office/drawing/2014/main" id="{00000000-0008-0000-0800-0000C4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45" name="Text Box 6">
          <a:extLst>
            <a:ext uri="{FF2B5EF4-FFF2-40B4-BE49-F238E27FC236}">
              <a16:creationId xmlns:a16="http://schemas.microsoft.com/office/drawing/2014/main" id="{00000000-0008-0000-0800-0000C5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46" name="Text Box 4">
          <a:extLst>
            <a:ext uri="{FF2B5EF4-FFF2-40B4-BE49-F238E27FC236}">
              <a16:creationId xmlns:a16="http://schemas.microsoft.com/office/drawing/2014/main" id="{00000000-0008-0000-0800-0000C6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47" name="Text Box 6">
          <a:extLst>
            <a:ext uri="{FF2B5EF4-FFF2-40B4-BE49-F238E27FC236}">
              <a16:creationId xmlns:a16="http://schemas.microsoft.com/office/drawing/2014/main" id="{00000000-0008-0000-0800-0000C7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48" name="Text Box 4">
          <a:extLst>
            <a:ext uri="{FF2B5EF4-FFF2-40B4-BE49-F238E27FC236}">
              <a16:creationId xmlns:a16="http://schemas.microsoft.com/office/drawing/2014/main" id="{00000000-0008-0000-0800-0000C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49" name="Text Box 6">
          <a:extLst>
            <a:ext uri="{FF2B5EF4-FFF2-40B4-BE49-F238E27FC236}">
              <a16:creationId xmlns:a16="http://schemas.microsoft.com/office/drawing/2014/main" id="{00000000-0008-0000-0800-0000C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50" name="Text Box 4">
          <a:extLst>
            <a:ext uri="{FF2B5EF4-FFF2-40B4-BE49-F238E27FC236}">
              <a16:creationId xmlns:a16="http://schemas.microsoft.com/office/drawing/2014/main" id="{00000000-0008-0000-0800-0000C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51" name="Text Box 6">
          <a:extLst>
            <a:ext uri="{FF2B5EF4-FFF2-40B4-BE49-F238E27FC236}">
              <a16:creationId xmlns:a16="http://schemas.microsoft.com/office/drawing/2014/main" id="{00000000-0008-0000-0800-0000CB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52" name="Text Box 4">
          <a:extLst>
            <a:ext uri="{FF2B5EF4-FFF2-40B4-BE49-F238E27FC236}">
              <a16:creationId xmlns:a16="http://schemas.microsoft.com/office/drawing/2014/main" id="{00000000-0008-0000-0800-0000C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53" name="Text Box 6">
          <a:extLst>
            <a:ext uri="{FF2B5EF4-FFF2-40B4-BE49-F238E27FC236}">
              <a16:creationId xmlns:a16="http://schemas.microsoft.com/office/drawing/2014/main" id="{00000000-0008-0000-0800-0000C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54" name="Text Box 4">
          <a:extLst>
            <a:ext uri="{FF2B5EF4-FFF2-40B4-BE49-F238E27FC236}">
              <a16:creationId xmlns:a16="http://schemas.microsoft.com/office/drawing/2014/main" id="{00000000-0008-0000-0800-0000C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55" name="Text Box 6">
          <a:extLst>
            <a:ext uri="{FF2B5EF4-FFF2-40B4-BE49-F238E27FC236}">
              <a16:creationId xmlns:a16="http://schemas.microsoft.com/office/drawing/2014/main" id="{00000000-0008-0000-0800-0000CF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56" name="Text Box 4">
          <a:extLst>
            <a:ext uri="{FF2B5EF4-FFF2-40B4-BE49-F238E27FC236}">
              <a16:creationId xmlns:a16="http://schemas.microsoft.com/office/drawing/2014/main" id="{00000000-0008-0000-0800-0000D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57" name="Text Box 6">
          <a:extLst>
            <a:ext uri="{FF2B5EF4-FFF2-40B4-BE49-F238E27FC236}">
              <a16:creationId xmlns:a16="http://schemas.microsoft.com/office/drawing/2014/main" id="{00000000-0008-0000-0800-0000D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58" name="Text Box 4">
          <a:extLst>
            <a:ext uri="{FF2B5EF4-FFF2-40B4-BE49-F238E27FC236}">
              <a16:creationId xmlns:a16="http://schemas.microsoft.com/office/drawing/2014/main" id="{00000000-0008-0000-0800-0000D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59" name="Text Box 6">
          <a:extLst>
            <a:ext uri="{FF2B5EF4-FFF2-40B4-BE49-F238E27FC236}">
              <a16:creationId xmlns:a16="http://schemas.microsoft.com/office/drawing/2014/main" id="{00000000-0008-0000-0800-0000D3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60" name="Text Box 4">
          <a:extLst>
            <a:ext uri="{FF2B5EF4-FFF2-40B4-BE49-F238E27FC236}">
              <a16:creationId xmlns:a16="http://schemas.microsoft.com/office/drawing/2014/main" id="{00000000-0008-0000-0800-0000D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61" name="Text Box 6">
          <a:extLst>
            <a:ext uri="{FF2B5EF4-FFF2-40B4-BE49-F238E27FC236}">
              <a16:creationId xmlns:a16="http://schemas.microsoft.com/office/drawing/2014/main" id="{00000000-0008-0000-0800-0000D5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262" name="Text Box 4">
          <a:extLst>
            <a:ext uri="{FF2B5EF4-FFF2-40B4-BE49-F238E27FC236}">
              <a16:creationId xmlns:a16="http://schemas.microsoft.com/office/drawing/2014/main" id="{00000000-0008-0000-0800-0000D6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106843</xdr:rowOff>
    </xdr:to>
    <xdr:sp macro="" textlink="">
      <xdr:nvSpPr>
        <xdr:cNvPr id="2263" name="Text Box 6">
          <a:extLst>
            <a:ext uri="{FF2B5EF4-FFF2-40B4-BE49-F238E27FC236}">
              <a16:creationId xmlns:a16="http://schemas.microsoft.com/office/drawing/2014/main" id="{00000000-0008-0000-0800-0000D7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264" name="Text Box 4">
          <a:extLst>
            <a:ext uri="{FF2B5EF4-FFF2-40B4-BE49-F238E27FC236}">
              <a16:creationId xmlns:a16="http://schemas.microsoft.com/office/drawing/2014/main" id="{00000000-0008-0000-0800-0000D8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265" name="Text Box 6">
          <a:extLst>
            <a:ext uri="{FF2B5EF4-FFF2-40B4-BE49-F238E27FC236}">
              <a16:creationId xmlns:a16="http://schemas.microsoft.com/office/drawing/2014/main" id="{00000000-0008-0000-0800-0000D9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266" name="Text Box 4">
          <a:extLst>
            <a:ext uri="{FF2B5EF4-FFF2-40B4-BE49-F238E27FC236}">
              <a16:creationId xmlns:a16="http://schemas.microsoft.com/office/drawing/2014/main" id="{00000000-0008-0000-0800-0000DA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76200</xdr:colOff>
      <xdr:row>615</xdr:row>
      <xdr:rowOff>106843</xdr:rowOff>
    </xdr:to>
    <xdr:sp macro="" textlink="">
      <xdr:nvSpPr>
        <xdr:cNvPr id="2267" name="Text Box 6">
          <a:extLst>
            <a:ext uri="{FF2B5EF4-FFF2-40B4-BE49-F238E27FC236}">
              <a16:creationId xmlns:a16="http://schemas.microsoft.com/office/drawing/2014/main" id="{00000000-0008-0000-0800-0000DB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268" name="Text Box 4">
          <a:extLst>
            <a:ext uri="{FF2B5EF4-FFF2-40B4-BE49-F238E27FC236}">
              <a16:creationId xmlns:a16="http://schemas.microsoft.com/office/drawing/2014/main" id="{00000000-0008-0000-0800-0000DC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269" name="Text Box 6">
          <a:extLst>
            <a:ext uri="{FF2B5EF4-FFF2-40B4-BE49-F238E27FC236}">
              <a16:creationId xmlns:a16="http://schemas.microsoft.com/office/drawing/2014/main" id="{00000000-0008-0000-0800-0000D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270" name="Text Box 4">
          <a:extLst>
            <a:ext uri="{FF2B5EF4-FFF2-40B4-BE49-F238E27FC236}">
              <a16:creationId xmlns:a16="http://schemas.microsoft.com/office/drawing/2014/main" id="{00000000-0008-0000-0800-0000D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271" name="Text Box 6">
          <a:extLst>
            <a:ext uri="{FF2B5EF4-FFF2-40B4-BE49-F238E27FC236}">
              <a16:creationId xmlns:a16="http://schemas.microsoft.com/office/drawing/2014/main" id="{00000000-0008-0000-0800-0000DF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72" name="Text Box 4">
          <a:extLst>
            <a:ext uri="{FF2B5EF4-FFF2-40B4-BE49-F238E27FC236}">
              <a16:creationId xmlns:a16="http://schemas.microsoft.com/office/drawing/2014/main" id="{00000000-0008-0000-0800-0000E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73" name="Text Box 6">
          <a:extLst>
            <a:ext uri="{FF2B5EF4-FFF2-40B4-BE49-F238E27FC236}">
              <a16:creationId xmlns:a16="http://schemas.microsoft.com/office/drawing/2014/main" id="{00000000-0008-0000-0800-0000E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74" name="Text Box 4">
          <a:extLst>
            <a:ext uri="{FF2B5EF4-FFF2-40B4-BE49-F238E27FC236}">
              <a16:creationId xmlns:a16="http://schemas.microsoft.com/office/drawing/2014/main" id="{00000000-0008-0000-0800-0000E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75" name="Text Box 6">
          <a:extLst>
            <a:ext uri="{FF2B5EF4-FFF2-40B4-BE49-F238E27FC236}">
              <a16:creationId xmlns:a16="http://schemas.microsoft.com/office/drawing/2014/main" id="{00000000-0008-0000-0800-0000E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76" name="Text Box 4">
          <a:extLst>
            <a:ext uri="{FF2B5EF4-FFF2-40B4-BE49-F238E27FC236}">
              <a16:creationId xmlns:a16="http://schemas.microsoft.com/office/drawing/2014/main" id="{00000000-0008-0000-0800-0000E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77" name="Text Box 6">
          <a:extLst>
            <a:ext uri="{FF2B5EF4-FFF2-40B4-BE49-F238E27FC236}">
              <a16:creationId xmlns:a16="http://schemas.microsoft.com/office/drawing/2014/main" id="{00000000-0008-0000-0800-0000E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78" name="Text Box 4">
          <a:extLst>
            <a:ext uri="{FF2B5EF4-FFF2-40B4-BE49-F238E27FC236}">
              <a16:creationId xmlns:a16="http://schemas.microsoft.com/office/drawing/2014/main" id="{00000000-0008-0000-0800-0000E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79" name="Text Box 6">
          <a:extLst>
            <a:ext uri="{FF2B5EF4-FFF2-40B4-BE49-F238E27FC236}">
              <a16:creationId xmlns:a16="http://schemas.microsoft.com/office/drawing/2014/main" id="{00000000-0008-0000-0800-0000E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80" name="Text Box 4">
          <a:extLst>
            <a:ext uri="{FF2B5EF4-FFF2-40B4-BE49-F238E27FC236}">
              <a16:creationId xmlns:a16="http://schemas.microsoft.com/office/drawing/2014/main" id="{00000000-0008-0000-0800-0000E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81" name="Text Box 6">
          <a:extLst>
            <a:ext uri="{FF2B5EF4-FFF2-40B4-BE49-F238E27FC236}">
              <a16:creationId xmlns:a16="http://schemas.microsoft.com/office/drawing/2014/main" id="{00000000-0008-0000-0800-0000E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82" name="Text Box 4">
          <a:extLst>
            <a:ext uri="{FF2B5EF4-FFF2-40B4-BE49-F238E27FC236}">
              <a16:creationId xmlns:a16="http://schemas.microsoft.com/office/drawing/2014/main" id="{00000000-0008-0000-0800-0000E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83" name="Text Box 6">
          <a:extLst>
            <a:ext uri="{FF2B5EF4-FFF2-40B4-BE49-F238E27FC236}">
              <a16:creationId xmlns:a16="http://schemas.microsoft.com/office/drawing/2014/main" id="{00000000-0008-0000-0800-0000E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84" name="Text Box 4">
          <a:extLst>
            <a:ext uri="{FF2B5EF4-FFF2-40B4-BE49-F238E27FC236}">
              <a16:creationId xmlns:a16="http://schemas.microsoft.com/office/drawing/2014/main" id="{00000000-0008-0000-0800-0000E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85" name="Text Box 6">
          <a:extLst>
            <a:ext uri="{FF2B5EF4-FFF2-40B4-BE49-F238E27FC236}">
              <a16:creationId xmlns:a16="http://schemas.microsoft.com/office/drawing/2014/main" id="{00000000-0008-0000-0800-0000E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86" name="Text Box 4">
          <a:extLst>
            <a:ext uri="{FF2B5EF4-FFF2-40B4-BE49-F238E27FC236}">
              <a16:creationId xmlns:a16="http://schemas.microsoft.com/office/drawing/2014/main" id="{00000000-0008-0000-0800-0000E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87" name="Text Box 6">
          <a:extLst>
            <a:ext uri="{FF2B5EF4-FFF2-40B4-BE49-F238E27FC236}">
              <a16:creationId xmlns:a16="http://schemas.microsoft.com/office/drawing/2014/main" id="{00000000-0008-0000-0800-0000E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88" name="Text Box 4">
          <a:extLst>
            <a:ext uri="{FF2B5EF4-FFF2-40B4-BE49-F238E27FC236}">
              <a16:creationId xmlns:a16="http://schemas.microsoft.com/office/drawing/2014/main" id="{00000000-0008-0000-0800-0000F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135418</xdr:rowOff>
    </xdr:to>
    <xdr:sp macro="" textlink="">
      <xdr:nvSpPr>
        <xdr:cNvPr id="2289" name="Text Box 6">
          <a:extLst>
            <a:ext uri="{FF2B5EF4-FFF2-40B4-BE49-F238E27FC236}">
              <a16:creationId xmlns:a16="http://schemas.microsoft.com/office/drawing/2014/main" id="{00000000-0008-0000-0800-0000F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90" name="Text Box 4">
          <a:extLst>
            <a:ext uri="{FF2B5EF4-FFF2-40B4-BE49-F238E27FC236}">
              <a16:creationId xmlns:a16="http://schemas.microsoft.com/office/drawing/2014/main" id="{00000000-0008-0000-0800-0000F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91" name="Text Box 6">
          <a:extLst>
            <a:ext uri="{FF2B5EF4-FFF2-40B4-BE49-F238E27FC236}">
              <a16:creationId xmlns:a16="http://schemas.microsoft.com/office/drawing/2014/main" id="{00000000-0008-0000-0800-0000F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92" name="Text Box 4">
          <a:extLst>
            <a:ext uri="{FF2B5EF4-FFF2-40B4-BE49-F238E27FC236}">
              <a16:creationId xmlns:a16="http://schemas.microsoft.com/office/drawing/2014/main" id="{00000000-0008-0000-0800-0000F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106843</xdr:rowOff>
    </xdr:to>
    <xdr:sp macro="" textlink="">
      <xdr:nvSpPr>
        <xdr:cNvPr id="2293" name="Text Box 6">
          <a:extLst>
            <a:ext uri="{FF2B5EF4-FFF2-40B4-BE49-F238E27FC236}">
              <a16:creationId xmlns:a16="http://schemas.microsoft.com/office/drawing/2014/main" id="{00000000-0008-0000-0800-0000F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94" name="Text Box 4">
          <a:extLst>
            <a:ext uri="{FF2B5EF4-FFF2-40B4-BE49-F238E27FC236}">
              <a16:creationId xmlns:a16="http://schemas.microsoft.com/office/drawing/2014/main" id="{00000000-0008-0000-0800-0000F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106843</xdr:rowOff>
    </xdr:to>
    <xdr:sp macro="" textlink="">
      <xdr:nvSpPr>
        <xdr:cNvPr id="2295" name="Text Box 6">
          <a:extLst>
            <a:ext uri="{FF2B5EF4-FFF2-40B4-BE49-F238E27FC236}">
              <a16:creationId xmlns:a16="http://schemas.microsoft.com/office/drawing/2014/main" id="{00000000-0008-0000-0800-0000F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96" name="Text Box 4">
          <a:extLst>
            <a:ext uri="{FF2B5EF4-FFF2-40B4-BE49-F238E27FC236}">
              <a16:creationId xmlns:a16="http://schemas.microsoft.com/office/drawing/2014/main" id="{00000000-0008-0000-0800-0000F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106843</xdr:rowOff>
    </xdr:to>
    <xdr:sp macro="" textlink="">
      <xdr:nvSpPr>
        <xdr:cNvPr id="2297" name="Text Box 6">
          <a:extLst>
            <a:ext uri="{FF2B5EF4-FFF2-40B4-BE49-F238E27FC236}">
              <a16:creationId xmlns:a16="http://schemas.microsoft.com/office/drawing/2014/main" id="{00000000-0008-0000-0800-0000F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98" name="Text Box 4">
          <a:extLst>
            <a:ext uri="{FF2B5EF4-FFF2-40B4-BE49-F238E27FC236}">
              <a16:creationId xmlns:a16="http://schemas.microsoft.com/office/drawing/2014/main" id="{00000000-0008-0000-0800-0000F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299" name="Text Box 6">
          <a:extLst>
            <a:ext uri="{FF2B5EF4-FFF2-40B4-BE49-F238E27FC236}">
              <a16:creationId xmlns:a16="http://schemas.microsoft.com/office/drawing/2014/main" id="{00000000-0008-0000-0800-0000F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00" name="Text Box 4">
          <a:extLst>
            <a:ext uri="{FF2B5EF4-FFF2-40B4-BE49-F238E27FC236}">
              <a16:creationId xmlns:a16="http://schemas.microsoft.com/office/drawing/2014/main" id="{00000000-0008-0000-0800-0000F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01" name="Text Box 6">
          <a:extLst>
            <a:ext uri="{FF2B5EF4-FFF2-40B4-BE49-F238E27FC236}">
              <a16:creationId xmlns:a16="http://schemas.microsoft.com/office/drawing/2014/main" id="{00000000-0008-0000-0800-0000F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302" name="Text Box 4">
          <a:extLst>
            <a:ext uri="{FF2B5EF4-FFF2-40B4-BE49-F238E27FC236}">
              <a16:creationId xmlns:a16="http://schemas.microsoft.com/office/drawing/2014/main" id="{00000000-0008-0000-0800-0000FE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303" name="Text Box 6">
          <a:extLst>
            <a:ext uri="{FF2B5EF4-FFF2-40B4-BE49-F238E27FC236}">
              <a16:creationId xmlns:a16="http://schemas.microsoft.com/office/drawing/2014/main" id="{00000000-0008-0000-0800-0000FF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04" name="Text Box 4">
          <a:extLst>
            <a:ext uri="{FF2B5EF4-FFF2-40B4-BE49-F238E27FC236}">
              <a16:creationId xmlns:a16="http://schemas.microsoft.com/office/drawing/2014/main" id="{00000000-0008-0000-0800-000000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05" name="Text Box 6">
          <a:extLst>
            <a:ext uri="{FF2B5EF4-FFF2-40B4-BE49-F238E27FC236}">
              <a16:creationId xmlns:a16="http://schemas.microsoft.com/office/drawing/2014/main" id="{00000000-0008-0000-0800-000001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06" name="Text Box 4">
          <a:extLst>
            <a:ext uri="{FF2B5EF4-FFF2-40B4-BE49-F238E27FC236}">
              <a16:creationId xmlns:a16="http://schemas.microsoft.com/office/drawing/2014/main" id="{00000000-0008-0000-0800-000002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07" name="Text Box 6">
          <a:extLst>
            <a:ext uri="{FF2B5EF4-FFF2-40B4-BE49-F238E27FC236}">
              <a16:creationId xmlns:a16="http://schemas.microsoft.com/office/drawing/2014/main" id="{00000000-0008-0000-0800-000003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08" name="Text Box 4">
          <a:extLst>
            <a:ext uri="{FF2B5EF4-FFF2-40B4-BE49-F238E27FC236}">
              <a16:creationId xmlns:a16="http://schemas.microsoft.com/office/drawing/2014/main" id="{00000000-0008-0000-0800-000004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09" name="Text Box 6">
          <a:extLst>
            <a:ext uri="{FF2B5EF4-FFF2-40B4-BE49-F238E27FC236}">
              <a16:creationId xmlns:a16="http://schemas.microsoft.com/office/drawing/2014/main" id="{00000000-0008-0000-0800-000005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10" name="Text Box 4">
          <a:extLst>
            <a:ext uri="{FF2B5EF4-FFF2-40B4-BE49-F238E27FC236}">
              <a16:creationId xmlns:a16="http://schemas.microsoft.com/office/drawing/2014/main" id="{00000000-0008-0000-0800-000006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11" name="Text Box 6">
          <a:extLst>
            <a:ext uri="{FF2B5EF4-FFF2-40B4-BE49-F238E27FC236}">
              <a16:creationId xmlns:a16="http://schemas.microsoft.com/office/drawing/2014/main" id="{00000000-0008-0000-0800-000007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312" name="Text Box 4">
          <a:extLst>
            <a:ext uri="{FF2B5EF4-FFF2-40B4-BE49-F238E27FC236}">
              <a16:creationId xmlns:a16="http://schemas.microsoft.com/office/drawing/2014/main" id="{00000000-0008-0000-0800-000008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76200</xdr:colOff>
      <xdr:row>615</xdr:row>
      <xdr:rowOff>125893</xdr:rowOff>
    </xdr:to>
    <xdr:sp macro="" textlink="">
      <xdr:nvSpPr>
        <xdr:cNvPr id="2313" name="Text Box 6">
          <a:extLst>
            <a:ext uri="{FF2B5EF4-FFF2-40B4-BE49-F238E27FC236}">
              <a16:creationId xmlns:a16="http://schemas.microsoft.com/office/drawing/2014/main" id="{00000000-0008-0000-0800-000009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14" name="Text Box 4">
          <a:extLst>
            <a:ext uri="{FF2B5EF4-FFF2-40B4-BE49-F238E27FC236}">
              <a16:creationId xmlns:a16="http://schemas.microsoft.com/office/drawing/2014/main" id="{00000000-0008-0000-0800-00000A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15" name="Text Box 6">
          <a:extLst>
            <a:ext uri="{FF2B5EF4-FFF2-40B4-BE49-F238E27FC236}">
              <a16:creationId xmlns:a16="http://schemas.microsoft.com/office/drawing/2014/main" id="{00000000-0008-0000-0800-00000B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16" name="Text Box 4">
          <a:extLst>
            <a:ext uri="{FF2B5EF4-FFF2-40B4-BE49-F238E27FC236}">
              <a16:creationId xmlns:a16="http://schemas.microsoft.com/office/drawing/2014/main" id="{00000000-0008-0000-0800-00000C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17" name="Text Box 6">
          <a:extLst>
            <a:ext uri="{FF2B5EF4-FFF2-40B4-BE49-F238E27FC236}">
              <a16:creationId xmlns:a16="http://schemas.microsoft.com/office/drawing/2014/main" id="{00000000-0008-0000-0800-00000D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18" name="Text Box 4">
          <a:extLst>
            <a:ext uri="{FF2B5EF4-FFF2-40B4-BE49-F238E27FC236}">
              <a16:creationId xmlns:a16="http://schemas.microsoft.com/office/drawing/2014/main" id="{00000000-0008-0000-0800-00000E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116368</xdr:rowOff>
    </xdr:to>
    <xdr:sp macro="" textlink="">
      <xdr:nvSpPr>
        <xdr:cNvPr id="2319" name="Text Box 6">
          <a:extLst>
            <a:ext uri="{FF2B5EF4-FFF2-40B4-BE49-F238E27FC236}">
              <a16:creationId xmlns:a16="http://schemas.microsoft.com/office/drawing/2014/main" id="{00000000-0008-0000-0800-00000F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320" name="Text Box 4">
          <a:extLst>
            <a:ext uri="{FF2B5EF4-FFF2-40B4-BE49-F238E27FC236}">
              <a16:creationId xmlns:a16="http://schemas.microsoft.com/office/drawing/2014/main" id="{00000000-0008-0000-0800-000010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321" name="Text Box 6">
          <a:extLst>
            <a:ext uri="{FF2B5EF4-FFF2-40B4-BE49-F238E27FC236}">
              <a16:creationId xmlns:a16="http://schemas.microsoft.com/office/drawing/2014/main" id="{00000000-0008-0000-0800-000011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2322" name="Text Box 4">
          <a:extLst>
            <a:ext uri="{FF2B5EF4-FFF2-40B4-BE49-F238E27FC236}">
              <a16:creationId xmlns:a16="http://schemas.microsoft.com/office/drawing/2014/main" id="{00000000-0008-0000-0800-000012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2323" name="Text Box 6">
          <a:extLst>
            <a:ext uri="{FF2B5EF4-FFF2-40B4-BE49-F238E27FC236}">
              <a16:creationId xmlns:a16="http://schemas.microsoft.com/office/drawing/2014/main" id="{00000000-0008-0000-0800-000013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24" name="Text Box 4">
          <a:extLst>
            <a:ext uri="{FF2B5EF4-FFF2-40B4-BE49-F238E27FC236}">
              <a16:creationId xmlns:a16="http://schemas.microsoft.com/office/drawing/2014/main" id="{00000000-0008-0000-0800-000014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25" name="Text Box 6">
          <a:extLst>
            <a:ext uri="{FF2B5EF4-FFF2-40B4-BE49-F238E27FC236}">
              <a16:creationId xmlns:a16="http://schemas.microsoft.com/office/drawing/2014/main" id="{00000000-0008-0000-0800-000015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326" name="Text Box 4">
          <a:extLst>
            <a:ext uri="{FF2B5EF4-FFF2-40B4-BE49-F238E27FC236}">
              <a16:creationId xmlns:a16="http://schemas.microsoft.com/office/drawing/2014/main" id="{00000000-0008-0000-0800-000016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327" name="Text Box 6">
          <a:extLst>
            <a:ext uri="{FF2B5EF4-FFF2-40B4-BE49-F238E27FC236}">
              <a16:creationId xmlns:a16="http://schemas.microsoft.com/office/drawing/2014/main" id="{00000000-0008-0000-0800-00001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28" name="Text Box 4">
          <a:extLst>
            <a:ext uri="{FF2B5EF4-FFF2-40B4-BE49-F238E27FC236}">
              <a16:creationId xmlns:a16="http://schemas.microsoft.com/office/drawing/2014/main" id="{00000000-0008-0000-0800-00001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29" name="Text Box 6">
          <a:extLst>
            <a:ext uri="{FF2B5EF4-FFF2-40B4-BE49-F238E27FC236}">
              <a16:creationId xmlns:a16="http://schemas.microsoft.com/office/drawing/2014/main" id="{00000000-0008-0000-0800-00001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330" name="Text Box 4">
          <a:extLst>
            <a:ext uri="{FF2B5EF4-FFF2-40B4-BE49-F238E27FC236}">
              <a16:creationId xmlns:a16="http://schemas.microsoft.com/office/drawing/2014/main" id="{00000000-0008-0000-0800-00001A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331" name="Text Box 6">
          <a:extLst>
            <a:ext uri="{FF2B5EF4-FFF2-40B4-BE49-F238E27FC236}">
              <a16:creationId xmlns:a16="http://schemas.microsoft.com/office/drawing/2014/main" id="{00000000-0008-0000-0800-00001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32" name="Text Box 4">
          <a:extLst>
            <a:ext uri="{FF2B5EF4-FFF2-40B4-BE49-F238E27FC236}">
              <a16:creationId xmlns:a16="http://schemas.microsoft.com/office/drawing/2014/main" id="{00000000-0008-0000-0800-00001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33" name="Text Box 6">
          <a:extLst>
            <a:ext uri="{FF2B5EF4-FFF2-40B4-BE49-F238E27FC236}">
              <a16:creationId xmlns:a16="http://schemas.microsoft.com/office/drawing/2014/main" id="{00000000-0008-0000-0800-00001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334" name="Text Box 4">
          <a:extLst>
            <a:ext uri="{FF2B5EF4-FFF2-40B4-BE49-F238E27FC236}">
              <a16:creationId xmlns:a16="http://schemas.microsoft.com/office/drawing/2014/main" id="{00000000-0008-0000-0800-00001E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335" name="Text Box 6">
          <a:extLst>
            <a:ext uri="{FF2B5EF4-FFF2-40B4-BE49-F238E27FC236}">
              <a16:creationId xmlns:a16="http://schemas.microsoft.com/office/drawing/2014/main" id="{00000000-0008-0000-0800-00001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336" name="Text Box 4">
          <a:extLst>
            <a:ext uri="{FF2B5EF4-FFF2-40B4-BE49-F238E27FC236}">
              <a16:creationId xmlns:a16="http://schemas.microsoft.com/office/drawing/2014/main" id="{00000000-0008-0000-0800-000020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337" name="Text Box 6">
          <a:extLst>
            <a:ext uri="{FF2B5EF4-FFF2-40B4-BE49-F238E27FC236}">
              <a16:creationId xmlns:a16="http://schemas.microsoft.com/office/drawing/2014/main" id="{00000000-0008-0000-0800-000021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338" name="Text Box 4">
          <a:extLst>
            <a:ext uri="{FF2B5EF4-FFF2-40B4-BE49-F238E27FC236}">
              <a16:creationId xmlns:a16="http://schemas.microsoft.com/office/drawing/2014/main" id="{00000000-0008-0000-0800-00002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339" name="Text Box 6">
          <a:extLst>
            <a:ext uri="{FF2B5EF4-FFF2-40B4-BE49-F238E27FC236}">
              <a16:creationId xmlns:a16="http://schemas.microsoft.com/office/drawing/2014/main" id="{00000000-0008-0000-0800-000023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340" name="Text Box 4">
          <a:extLst>
            <a:ext uri="{FF2B5EF4-FFF2-40B4-BE49-F238E27FC236}">
              <a16:creationId xmlns:a16="http://schemas.microsoft.com/office/drawing/2014/main" id="{00000000-0008-0000-0800-00002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341" name="Text Box 6">
          <a:extLst>
            <a:ext uri="{FF2B5EF4-FFF2-40B4-BE49-F238E27FC236}">
              <a16:creationId xmlns:a16="http://schemas.microsoft.com/office/drawing/2014/main" id="{00000000-0008-0000-0800-00002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2342" name="Text Box 4">
          <a:extLst>
            <a:ext uri="{FF2B5EF4-FFF2-40B4-BE49-F238E27FC236}">
              <a16:creationId xmlns:a16="http://schemas.microsoft.com/office/drawing/2014/main" id="{00000000-0008-0000-0800-000026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135420</xdr:rowOff>
    </xdr:to>
    <xdr:sp macro="" textlink="">
      <xdr:nvSpPr>
        <xdr:cNvPr id="2343" name="Text Box 6">
          <a:extLst>
            <a:ext uri="{FF2B5EF4-FFF2-40B4-BE49-F238E27FC236}">
              <a16:creationId xmlns:a16="http://schemas.microsoft.com/office/drawing/2014/main" id="{00000000-0008-0000-0800-000027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44" name="Text Box 4">
          <a:extLst>
            <a:ext uri="{FF2B5EF4-FFF2-40B4-BE49-F238E27FC236}">
              <a16:creationId xmlns:a16="http://schemas.microsoft.com/office/drawing/2014/main" id="{00000000-0008-0000-0800-00002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45" name="Text Box 6">
          <a:extLst>
            <a:ext uri="{FF2B5EF4-FFF2-40B4-BE49-F238E27FC236}">
              <a16:creationId xmlns:a16="http://schemas.microsoft.com/office/drawing/2014/main" id="{00000000-0008-0000-0800-00002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346" name="Text Box 4">
          <a:extLst>
            <a:ext uri="{FF2B5EF4-FFF2-40B4-BE49-F238E27FC236}">
              <a16:creationId xmlns:a16="http://schemas.microsoft.com/office/drawing/2014/main" id="{00000000-0008-0000-0800-00002A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347" name="Text Box 6">
          <a:extLst>
            <a:ext uri="{FF2B5EF4-FFF2-40B4-BE49-F238E27FC236}">
              <a16:creationId xmlns:a16="http://schemas.microsoft.com/office/drawing/2014/main" id="{00000000-0008-0000-0800-00002B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48" name="Text Box 4">
          <a:extLst>
            <a:ext uri="{FF2B5EF4-FFF2-40B4-BE49-F238E27FC236}">
              <a16:creationId xmlns:a16="http://schemas.microsoft.com/office/drawing/2014/main" id="{00000000-0008-0000-0800-00002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49" name="Text Box 6">
          <a:extLst>
            <a:ext uri="{FF2B5EF4-FFF2-40B4-BE49-F238E27FC236}">
              <a16:creationId xmlns:a16="http://schemas.microsoft.com/office/drawing/2014/main" id="{00000000-0008-0000-0800-00002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350" name="Text Box 4">
          <a:extLst>
            <a:ext uri="{FF2B5EF4-FFF2-40B4-BE49-F238E27FC236}">
              <a16:creationId xmlns:a16="http://schemas.microsoft.com/office/drawing/2014/main" id="{00000000-0008-0000-0800-00002E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351" name="Text Box 6">
          <a:extLst>
            <a:ext uri="{FF2B5EF4-FFF2-40B4-BE49-F238E27FC236}">
              <a16:creationId xmlns:a16="http://schemas.microsoft.com/office/drawing/2014/main" id="{00000000-0008-0000-0800-00002F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52" name="Text Box 4">
          <a:extLst>
            <a:ext uri="{FF2B5EF4-FFF2-40B4-BE49-F238E27FC236}">
              <a16:creationId xmlns:a16="http://schemas.microsoft.com/office/drawing/2014/main" id="{00000000-0008-0000-0800-000030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353" name="Text Box 6">
          <a:extLst>
            <a:ext uri="{FF2B5EF4-FFF2-40B4-BE49-F238E27FC236}">
              <a16:creationId xmlns:a16="http://schemas.microsoft.com/office/drawing/2014/main" id="{00000000-0008-0000-0800-000031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354" name="Text Box 4">
          <a:extLst>
            <a:ext uri="{FF2B5EF4-FFF2-40B4-BE49-F238E27FC236}">
              <a16:creationId xmlns:a16="http://schemas.microsoft.com/office/drawing/2014/main" id="{00000000-0008-0000-0800-000032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355" name="Text Box 6">
          <a:extLst>
            <a:ext uri="{FF2B5EF4-FFF2-40B4-BE49-F238E27FC236}">
              <a16:creationId xmlns:a16="http://schemas.microsoft.com/office/drawing/2014/main" id="{00000000-0008-0000-0800-000033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356" name="Text Box 4">
          <a:extLst>
            <a:ext uri="{FF2B5EF4-FFF2-40B4-BE49-F238E27FC236}">
              <a16:creationId xmlns:a16="http://schemas.microsoft.com/office/drawing/2014/main" id="{00000000-0008-0000-0800-000034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357" name="Text Box 6">
          <a:extLst>
            <a:ext uri="{FF2B5EF4-FFF2-40B4-BE49-F238E27FC236}">
              <a16:creationId xmlns:a16="http://schemas.microsoft.com/office/drawing/2014/main" id="{00000000-0008-0000-0800-000035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358" name="Text Box 4">
          <a:extLst>
            <a:ext uri="{FF2B5EF4-FFF2-40B4-BE49-F238E27FC236}">
              <a16:creationId xmlns:a16="http://schemas.microsoft.com/office/drawing/2014/main" id="{00000000-0008-0000-0800-000036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359" name="Text Box 6">
          <a:extLst>
            <a:ext uri="{FF2B5EF4-FFF2-40B4-BE49-F238E27FC236}">
              <a16:creationId xmlns:a16="http://schemas.microsoft.com/office/drawing/2014/main" id="{00000000-0008-0000-0800-000037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0" name="Text Box 4">
          <a:extLst>
            <a:ext uri="{FF2B5EF4-FFF2-40B4-BE49-F238E27FC236}">
              <a16:creationId xmlns:a16="http://schemas.microsoft.com/office/drawing/2014/main" id="{00000000-0008-0000-0800-000038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1" name="Text Box 6">
          <a:extLst>
            <a:ext uri="{FF2B5EF4-FFF2-40B4-BE49-F238E27FC236}">
              <a16:creationId xmlns:a16="http://schemas.microsoft.com/office/drawing/2014/main" id="{00000000-0008-0000-0800-000039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2" name="Text Box 4">
          <a:extLst>
            <a:ext uri="{FF2B5EF4-FFF2-40B4-BE49-F238E27FC236}">
              <a16:creationId xmlns:a16="http://schemas.microsoft.com/office/drawing/2014/main" id="{00000000-0008-0000-0800-00003A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3" name="Text Box 6">
          <a:extLst>
            <a:ext uri="{FF2B5EF4-FFF2-40B4-BE49-F238E27FC236}">
              <a16:creationId xmlns:a16="http://schemas.microsoft.com/office/drawing/2014/main" id="{00000000-0008-0000-0800-00003B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4" name="Text Box 4">
          <a:extLst>
            <a:ext uri="{FF2B5EF4-FFF2-40B4-BE49-F238E27FC236}">
              <a16:creationId xmlns:a16="http://schemas.microsoft.com/office/drawing/2014/main" id="{00000000-0008-0000-0800-00003C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5" name="Text Box 6">
          <a:extLst>
            <a:ext uri="{FF2B5EF4-FFF2-40B4-BE49-F238E27FC236}">
              <a16:creationId xmlns:a16="http://schemas.microsoft.com/office/drawing/2014/main" id="{00000000-0008-0000-0800-00003D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6" name="Text Box 4">
          <a:extLst>
            <a:ext uri="{FF2B5EF4-FFF2-40B4-BE49-F238E27FC236}">
              <a16:creationId xmlns:a16="http://schemas.microsoft.com/office/drawing/2014/main" id="{00000000-0008-0000-0800-00003E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7" name="Text Box 6">
          <a:extLst>
            <a:ext uri="{FF2B5EF4-FFF2-40B4-BE49-F238E27FC236}">
              <a16:creationId xmlns:a16="http://schemas.microsoft.com/office/drawing/2014/main" id="{00000000-0008-0000-0800-00003F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8" name="Text Box 4">
          <a:extLst>
            <a:ext uri="{FF2B5EF4-FFF2-40B4-BE49-F238E27FC236}">
              <a16:creationId xmlns:a16="http://schemas.microsoft.com/office/drawing/2014/main" id="{00000000-0008-0000-0800-000040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9" name="Text Box 6">
          <a:extLst>
            <a:ext uri="{FF2B5EF4-FFF2-40B4-BE49-F238E27FC236}">
              <a16:creationId xmlns:a16="http://schemas.microsoft.com/office/drawing/2014/main" id="{00000000-0008-0000-0800-000041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0" name="Text Box 4">
          <a:extLst>
            <a:ext uri="{FF2B5EF4-FFF2-40B4-BE49-F238E27FC236}">
              <a16:creationId xmlns:a16="http://schemas.microsoft.com/office/drawing/2014/main" id="{00000000-0008-0000-0800-000042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1" name="Text Box 6">
          <a:extLst>
            <a:ext uri="{FF2B5EF4-FFF2-40B4-BE49-F238E27FC236}">
              <a16:creationId xmlns:a16="http://schemas.microsoft.com/office/drawing/2014/main" id="{00000000-0008-0000-0800-000043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2" name="Text Box 4">
          <a:extLst>
            <a:ext uri="{FF2B5EF4-FFF2-40B4-BE49-F238E27FC236}">
              <a16:creationId xmlns:a16="http://schemas.microsoft.com/office/drawing/2014/main" id="{00000000-0008-0000-0800-000044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3" name="Text Box 6">
          <a:extLst>
            <a:ext uri="{FF2B5EF4-FFF2-40B4-BE49-F238E27FC236}">
              <a16:creationId xmlns:a16="http://schemas.microsoft.com/office/drawing/2014/main" id="{00000000-0008-0000-0800-000045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49</xdr:row>
      <xdr:rowOff>0</xdr:rowOff>
    </xdr:from>
    <xdr:to>
      <xdr:col>5</xdr:col>
      <xdr:colOff>85725</xdr:colOff>
      <xdr:row>49</xdr:row>
      <xdr:rowOff>114300</xdr:rowOff>
    </xdr:to>
    <xdr:sp macro="" textlink="">
      <xdr:nvSpPr>
        <xdr:cNvPr id="2374" name="Text Box 6">
          <a:extLst>
            <a:ext uri="{FF2B5EF4-FFF2-40B4-BE49-F238E27FC236}">
              <a16:creationId xmlns:a16="http://schemas.microsoft.com/office/drawing/2014/main" id="{00000000-0008-0000-0800-000046090000}"/>
            </a:ext>
          </a:extLst>
        </xdr:cNvPr>
        <xdr:cNvSpPr txBox="1">
          <a:spLocks noChangeArrowheads="1"/>
        </xdr:cNvSpPr>
      </xdr:nvSpPr>
      <xdr:spPr bwMode="auto">
        <a:xfrm>
          <a:off x="382905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375" name="Text Box 4">
          <a:extLst>
            <a:ext uri="{FF2B5EF4-FFF2-40B4-BE49-F238E27FC236}">
              <a16:creationId xmlns:a16="http://schemas.microsoft.com/office/drawing/2014/main" id="{00000000-0008-0000-0800-000047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376" name="Text Box 6">
          <a:extLst>
            <a:ext uri="{FF2B5EF4-FFF2-40B4-BE49-F238E27FC236}">
              <a16:creationId xmlns:a16="http://schemas.microsoft.com/office/drawing/2014/main" id="{00000000-0008-0000-0800-000048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77" name="Text Box 6">
          <a:extLst>
            <a:ext uri="{FF2B5EF4-FFF2-40B4-BE49-F238E27FC236}">
              <a16:creationId xmlns:a16="http://schemas.microsoft.com/office/drawing/2014/main" id="{00000000-0008-0000-0800-000049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378" name="Text Box 4">
          <a:extLst>
            <a:ext uri="{FF2B5EF4-FFF2-40B4-BE49-F238E27FC236}">
              <a16:creationId xmlns:a16="http://schemas.microsoft.com/office/drawing/2014/main" id="{00000000-0008-0000-0800-00004A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379" name="Text Box 6">
          <a:extLst>
            <a:ext uri="{FF2B5EF4-FFF2-40B4-BE49-F238E27FC236}">
              <a16:creationId xmlns:a16="http://schemas.microsoft.com/office/drawing/2014/main" id="{00000000-0008-0000-0800-00004B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0" name="Text Box 4">
          <a:extLst>
            <a:ext uri="{FF2B5EF4-FFF2-40B4-BE49-F238E27FC236}">
              <a16:creationId xmlns:a16="http://schemas.microsoft.com/office/drawing/2014/main" id="{00000000-0008-0000-0800-00004C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1" name="Text Box 6">
          <a:extLst>
            <a:ext uri="{FF2B5EF4-FFF2-40B4-BE49-F238E27FC236}">
              <a16:creationId xmlns:a16="http://schemas.microsoft.com/office/drawing/2014/main" id="{00000000-0008-0000-0800-00004D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238124</xdr:rowOff>
    </xdr:to>
    <xdr:sp macro="" textlink="">
      <xdr:nvSpPr>
        <xdr:cNvPr id="2383" name="Text Box 6">
          <a:extLst>
            <a:ext uri="{FF2B5EF4-FFF2-40B4-BE49-F238E27FC236}">
              <a16:creationId xmlns:a16="http://schemas.microsoft.com/office/drawing/2014/main" id="{00000000-0008-0000-0800-00004F09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4" name="Text Box 4">
          <a:extLst>
            <a:ext uri="{FF2B5EF4-FFF2-40B4-BE49-F238E27FC236}">
              <a16:creationId xmlns:a16="http://schemas.microsoft.com/office/drawing/2014/main" id="{00000000-0008-0000-0800-000050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5" name="Text Box 6">
          <a:extLst>
            <a:ext uri="{FF2B5EF4-FFF2-40B4-BE49-F238E27FC236}">
              <a16:creationId xmlns:a16="http://schemas.microsoft.com/office/drawing/2014/main" id="{00000000-0008-0000-0800-000051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238124</xdr:rowOff>
    </xdr:to>
    <xdr:sp macro="" textlink="">
      <xdr:nvSpPr>
        <xdr:cNvPr id="2386" name="Text Box 4">
          <a:extLst>
            <a:ext uri="{FF2B5EF4-FFF2-40B4-BE49-F238E27FC236}">
              <a16:creationId xmlns:a16="http://schemas.microsoft.com/office/drawing/2014/main" id="{00000000-0008-0000-0800-000052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238124</xdr:rowOff>
    </xdr:to>
    <xdr:sp macro="" textlink="">
      <xdr:nvSpPr>
        <xdr:cNvPr id="2387" name="Text Box 6">
          <a:extLst>
            <a:ext uri="{FF2B5EF4-FFF2-40B4-BE49-F238E27FC236}">
              <a16:creationId xmlns:a16="http://schemas.microsoft.com/office/drawing/2014/main" id="{00000000-0008-0000-0800-000053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102705</xdr:rowOff>
    </xdr:to>
    <xdr:sp macro="" textlink="">
      <xdr:nvSpPr>
        <xdr:cNvPr id="2388" name="Text Box 4">
          <a:extLst>
            <a:ext uri="{FF2B5EF4-FFF2-40B4-BE49-F238E27FC236}">
              <a16:creationId xmlns:a16="http://schemas.microsoft.com/office/drawing/2014/main" id="{00000000-0008-0000-0800-00005409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89" name="Text Box 4">
          <a:extLst>
            <a:ext uri="{FF2B5EF4-FFF2-40B4-BE49-F238E27FC236}">
              <a16:creationId xmlns:a16="http://schemas.microsoft.com/office/drawing/2014/main" id="{00000000-0008-0000-0800-000055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90" name="Text Box 6">
          <a:extLst>
            <a:ext uri="{FF2B5EF4-FFF2-40B4-BE49-F238E27FC236}">
              <a16:creationId xmlns:a16="http://schemas.microsoft.com/office/drawing/2014/main" id="{00000000-0008-0000-0800-000056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1" name="Text Box 6">
          <a:extLst>
            <a:ext uri="{FF2B5EF4-FFF2-40B4-BE49-F238E27FC236}">
              <a16:creationId xmlns:a16="http://schemas.microsoft.com/office/drawing/2014/main" id="{00000000-0008-0000-0800-000057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214593</xdr:rowOff>
    </xdr:to>
    <xdr:sp macro="" textlink="">
      <xdr:nvSpPr>
        <xdr:cNvPr id="2392" name="Text Box 4">
          <a:extLst>
            <a:ext uri="{FF2B5EF4-FFF2-40B4-BE49-F238E27FC236}">
              <a16:creationId xmlns:a16="http://schemas.microsoft.com/office/drawing/2014/main" id="{00000000-0008-0000-0800-000058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214593</xdr:rowOff>
    </xdr:to>
    <xdr:sp macro="" textlink="">
      <xdr:nvSpPr>
        <xdr:cNvPr id="2393" name="Text Box 6">
          <a:extLst>
            <a:ext uri="{FF2B5EF4-FFF2-40B4-BE49-F238E27FC236}">
              <a16:creationId xmlns:a16="http://schemas.microsoft.com/office/drawing/2014/main" id="{00000000-0008-0000-0800-000059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4" name="Text Box 4">
          <a:extLst>
            <a:ext uri="{FF2B5EF4-FFF2-40B4-BE49-F238E27FC236}">
              <a16:creationId xmlns:a16="http://schemas.microsoft.com/office/drawing/2014/main" id="{00000000-0008-0000-0800-00005A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5" name="Text Box 6">
          <a:extLst>
            <a:ext uri="{FF2B5EF4-FFF2-40B4-BE49-F238E27FC236}">
              <a16:creationId xmlns:a16="http://schemas.microsoft.com/office/drawing/2014/main" id="{00000000-0008-0000-0800-00005B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0</xdr:rowOff>
    </xdr:from>
    <xdr:to>
      <xdr:col>3</xdr:col>
      <xdr:colOff>85725</xdr:colOff>
      <xdr:row>52</xdr:row>
      <xdr:rowOff>239807</xdr:rowOff>
    </xdr:to>
    <xdr:sp macro="" textlink="">
      <xdr:nvSpPr>
        <xdr:cNvPr id="2397" name="Text Box 6">
          <a:extLst>
            <a:ext uri="{FF2B5EF4-FFF2-40B4-BE49-F238E27FC236}">
              <a16:creationId xmlns:a16="http://schemas.microsoft.com/office/drawing/2014/main" id="{00000000-0008-0000-0800-00005D090000}"/>
            </a:ext>
          </a:extLst>
        </xdr:cNvPr>
        <xdr:cNvSpPr txBox="1">
          <a:spLocks noChangeArrowheads="1"/>
        </xdr:cNvSpPr>
      </xdr:nvSpPr>
      <xdr:spPr bwMode="auto">
        <a:xfrm>
          <a:off x="260032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8" name="Text Box 4">
          <a:extLst>
            <a:ext uri="{FF2B5EF4-FFF2-40B4-BE49-F238E27FC236}">
              <a16:creationId xmlns:a16="http://schemas.microsoft.com/office/drawing/2014/main" id="{00000000-0008-0000-0800-00005E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9" name="Text Box 6">
          <a:extLst>
            <a:ext uri="{FF2B5EF4-FFF2-40B4-BE49-F238E27FC236}">
              <a16:creationId xmlns:a16="http://schemas.microsoft.com/office/drawing/2014/main" id="{00000000-0008-0000-0800-00005F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239807</xdr:rowOff>
    </xdr:to>
    <xdr:sp macro="" textlink="">
      <xdr:nvSpPr>
        <xdr:cNvPr id="2400" name="Text Box 4">
          <a:extLst>
            <a:ext uri="{FF2B5EF4-FFF2-40B4-BE49-F238E27FC236}">
              <a16:creationId xmlns:a16="http://schemas.microsoft.com/office/drawing/2014/main" id="{00000000-0008-0000-0800-000060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239807</xdr:rowOff>
    </xdr:to>
    <xdr:sp macro="" textlink="">
      <xdr:nvSpPr>
        <xdr:cNvPr id="2401" name="Text Box 6">
          <a:extLst>
            <a:ext uri="{FF2B5EF4-FFF2-40B4-BE49-F238E27FC236}">
              <a16:creationId xmlns:a16="http://schemas.microsoft.com/office/drawing/2014/main" id="{00000000-0008-0000-0800-000061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2" name="Text Box 4">
          <a:extLst>
            <a:ext uri="{FF2B5EF4-FFF2-40B4-BE49-F238E27FC236}">
              <a16:creationId xmlns:a16="http://schemas.microsoft.com/office/drawing/2014/main" id="{00000000-0008-0000-0800-000062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3" name="Text Box 6">
          <a:extLst>
            <a:ext uri="{FF2B5EF4-FFF2-40B4-BE49-F238E27FC236}">
              <a16:creationId xmlns:a16="http://schemas.microsoft.com/office/drawing/2014/main" id="{00000000-0008-0000-0800-000063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04" name="Text Box 4">
          <a:extLst>
            <a:ext uri="{FF2B5EF4-FFF2-40B4-BE49-F238E27FC236}">
              <a16:creationId xmlns:a16="http://schemas.microsoft.com/office/drawing/2014/main" id="{00000000-0008-0000-0800-00006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05" name="Text Box 6">
          <a:extLst>
            <a:ext uri="{FF2B5EF4-FFF2-40B4-BE49-F238E27FC236}">
              <a16:creationId xmlns:a16="http://schemas.microsoft.com/office/drawing/2014/main" id="{00000000-0008-0000-0800-00006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06" name="Text Box 4">
          <a:extLst>
            <a:ext uri="{FF2B5EF4-FFF2-40B4-BE49-F238E27FC236}">
              <a16:creationId xmlns:a16="http://schemas.microsoft.com/office/drawing/2014/main" id="{00000000-0008-0000-0800-000066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07" name="Text Box 6">
          <a:extLst>
            <a:ext uri="{FF2B5EF4-FFF2-40B4-BE49-F238E27FC236}">
              <a16:creationId xmlns:a16="http://schemas.microsoft.com/office/drawing/2014/main" id="{00000000-0008-0000-0800-000067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08" name="Text Box 4">
          <a:extLst>
            <a:ext uri="{FF2B5EF4-FFF2-40B4-BE49-F238E27FC236}">
              <a16:creationId xmlns:a16="http://schemas.microsoft.com/office/drawing/2014/main" id="{00000000-0008-0000-0800-000068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09" name="Text Box 6">
          <a:extLst>
            <a:ext uri="{FF2B5EF4-FFF2-40B4-BE49-F238E27FC236}">
              <a16:creationId xmlns:a16="http://schemas.microsoft.com/office/drawing/2014/main" id="{00000000-0008-0000-0800-000069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10" name="Text Box 4">
          <a:extLst>
            <a:ext uri="{FF2B5EF4-FFF2-40B4-BE49-F238E27FC236}">
              <a16:creationId xmlns:a16="http://schemas.microsoft.com/office/drawing/2014/main" id="{00000000-0008-0000-0800-00006A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11" name="Text Box 6">
          <a:extLst>
            <a:ext uri="{FF2B5EF4-FFF2-40B4-BE49-F238E27FC236}">
              <a16:creationId xmlns:a16="http://schemas.microsoft.com/office/drawing/2014/main" id="{00000000-0008-0000-0800-00006B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68743</xdr:rowOff>
    </xdr:to>
    <xdr:sp macro="" textlink="">
      <xdr:nvSpPr>
        <xdr:cNvPr id="2412" name="Text Box 4">
          <a:extLst>
            <a:ext uri="{FF2B5EF4-FFF2-40B4-BE49-F238E27FC236}">
              <a16:creationId xmlns:a16="http://schemas.microsoft.com/office/drawing/2014/main" id="{00000000-0008-0000-0800-00006C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615</xdr:row>
      <xdr:rowOff>68743</xdr:rowOff>
    </xdr:to>
    <xdr:sp macro="" textlink="">
      <xdr:nvSpPr>
        <xdr:cNvPr id="2413" name="Text Box 6">
          <a:extLst>
            <a:ext uri="{FF2B5EF4-FFF2-40B4-BE49-F238E27FC236}">
              <a16:creationId xmlns:a16="http://schemas.microsoft.com/office/drawing/2014/main" id="{00000000-0008-0000-0800-00006D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14" name="Text Box 4">
          <a:extLst>
            <a:ext uri="{FF2B5EF4-FFF2-40B4-BE49-F238E27FC236}">
              <a16:creationId xmlns:a16="http://schemas.microsoft.com/office/drawing/2014/main" id="{00000000-0008-0000-0800-00006E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615</xdr:row>
      <xdr:rowOff>68743</xdr:rowOff>
    </xdr:to>
    <xdr:sp macro="" textlink="">
      <xdr:nvSpPr>
        <xdr:cNvPr id="2415" name="Text Box 6">
          <a:extLst>
            <a:ext uri="{FF2B5EF4-FFF2-40B4-BE49-F238E27FC236}">
              <a16:creationId xmlns:a16="http://schemas.microsoft.com/office/drawing/2014/main" id="{00000000-0008-0000-0800-00006F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68743</xdr:rowOff>
    </xdr:to>
    <xdr:sp macro="" textlink="">
      <xdr:nvSpPr>
        <xdr:cNvPr id="2416" name="Text Box 4">
          <a:extLst>
            <a:ext uri="{FF2B5EF4-FFF2-40B4-BE49-F238E27FC236}">
              <a16:creationId xmlns:a16="http://schemas.microsoft.com/office/drawing/2014/main" id="{00000000-0008-0000-0800-000070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615</xdr:row>
      <xdr:rowOff>68743</xdr:rowOff>
    </xdr:to>
    <xdr:sp macro="" textlink="">
      <xdr:nvSpPr>
        <xdr:cNvPr id="2417" name="Text Box 6">
          <a:extLst>
            <a:ext uri="{FF2B5EF4-FFF2-40B4-BE49-F238E27FC236}">
              <a16:creationId xmlns:a16="http://schemas.microsoft.com/office/drawing/2014/main" id="{00000000-0008-0000-0800-000071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68743</xdr:rowOff>
    </xdr:to>
    <xdr:sp macro="" textlink="">
      <xdr:nvSpPr>
        <xdr:cNvPr id="2418" name="Text Box 4">
          <a:extLst>
            <a:ext uri="{FF2B5EF4-FFF2-40B4-BE49-F238E27FC236}">
              <a16:creationId xmlns:a16="http://schemas.microsoft.com/office/drawing/2014/main" id="{00000000-0008-0000-0800-000072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68743</xdr:rowOff>
    </xdr:to>
    <xdr:sp macro="" textlink="">
      <xdr:nvSpPr>
        <xdr:cNvPr id="2419" name="Text Box 6">
          <a:extLst>
            <a:ext uri="{FF2B5EF4-FFF2-40B4-BE49-F238E27FC236}">
              <a16:creationId xmlns:a16="http://schemas.microsoft.com/office/drawing/2014/main" id="{00000000-0008-0000-0800-000073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68743</xdr:rowOff>
    </xdr:to>
    <xdr:sp macro="" textlink="">
      <xdr:nvSpPr>
        <xdr:cNvPr id="2420" name="Text Box 6">
          <a:extLst>
            <a:ext uri="{FF2B5EF4-FFF2-40B4-BE49-F238E27FC236}">
              <a16:creationId xmlns:a16="http://schemas.microsoft.com/office/drawing/2014/main" id="{00000000-0008-0000-0800-00007409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2421" name="Text Box 4">
          <a:extLst>
            <a:ext uri="{FF2B5EF4-FFF2-40B4-BE49-F238E27FC236}">
              <a16:creationId xmlns:a16="http://schemas.microsoft.com/office/drawing/2014/main" id="{00000000-0008-0000-0800-000075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618</xdr:row>
      <xdr:rowOff>125895</xdr:rowOff>
    </xdr:to>
    <xdr:sp macro="" textlink="">
      <xdr:nvSpPr>
        <xdr:cNvPr id="2422" name="Text Box 6">
          <a:extLst>
            <a:ext uri="{FF2B5EF4-FFF2-40B4-BE49-F238E27FC236}">
              <a16:creationId xmlns:a16="http://schemas.microsoft.com/office/drawing/2014/main" id="{00000000-0008-0000-0800-000076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23" name="Text Box 6">
          <a:extLst>
            <a:ext uri="{FF2B5EF4-FFF2-40B4-BE49-F238E27FC236}">
              <a16:creationId xmlns:a16="http://schemas.microsoft.com/office/drawing/2014/main" id="{00000000-0008-0000-0800-000077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2898</xdr:rowOff>
    </xdr:to>
    <xdr:sp macro="" textlink="">
      <xdr:nvSpPr>
        <xdr:cNvPr id="2424" name="Text Box 4">
          <a:extLst>
            <a:ext uri="{FF2B5EF4-FFF2-40B4-BE49-F238E27FC236}">
              <a16:creationId xmlns:a16="http://schemas.microsoft.com/office/drawing/2014/main" id="{00000000-0008-0000-0800-000078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2898</xdr:rowOff>
    </xdr:to>
    <xdr:sp macro="" textlink="">
      <xdr:nvSpPr>
        <xdr:cNvPr id="2425" name="Text Box 6">
          <a:extLst>
            <a:ext uri="{FF2B5EF4-FFF2-40B4-BE49-F238E27FC236}">
              <a16:creationId xmlns:a16="http://schemas.microsoft.com/office/drawing/2014/main" id="{00000000-0008-0000-0800-000079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26" name="Text Box 4">
          <a:extLst>
            <a:ext uri="{FF2B5EF4-FFF2-40B4-BE49-F238E27FC236}">
              <a16:creationId xmlns:a16="http://schemas.microsoft.com/office/drawing/2014/main" id="{00000000-0008-0000-0800-00007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27" name="Text Box 6">
          <a:extLst>
            <a:ext uri="{FF2B5EF4-FFF2-40B4-BE49-F238E27FC236}">
              <a16:creationId xmlns:a16="http://schemas.microsoft.com/office/drawing/2014/main" id="{00000000-0008-0000-0800-00007B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428" name="Text Box 4">
          <a:extLst>
            <a:ext uri="{FF2B5EF4-FFF2-40B4-BE49-F238E27FC236}">
              <a16:creationId xmlns:a16="http://schemas.microsoft.com/office/drawing/2014/main" id="{00000000-0008-0000-0800-00007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429" name="Text Box 6">
          <a:extLst>
            <a:ext uri="{FF2B5EF4-FFF2-40B4-BE49-F238E27FC236}">
              <a16:creationId xmlns:a16="http://schemas.microsoft.com/office/drawing/2014/main" id="{00000000-0008-0000-0800-00007D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30" name="Text Box 4">
          <a:extLst>
            <a:ext uri="{FF2B5EF4-FFF2-40B4-BE49-F238E27FC236}">
              <a16:creationId xmlns:a16="http://schemas.microsoft.com/office/drawing/2014/main" id="{00000000-0008-0000-0800-00007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31" name="Text Box 6">
          <a:extLst>
            <a:ext uri="{FF2B5EF4-FFF2-40B4-BE49-F238E27FC236}">
              <a16:creationId xmlns:a16="http://schemas.microsoft.com/office/drawing/2014/main" id="{00000000-0008-0000-0800-00007F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432" name="Text Box 4">
          <a:extLst>
            <a:ext uri="{FF2B5EF4-FFF2-40B4-BE49-F238E27FC236}">
              <a16:creationId xmlns:a16="http://schemas.microsoft.com/office/drawing/2014/main" id="{00000000-0008-0000-0800-00008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433" name="Text Box 6">
          <a:extLst>
            <a:ext uri="{FF2B5EF4-FFF2-40B4-BE49-F238E27FC236}">
              <a16:creationId xmlns:a16="http://schemas.microsoft.com/office/drawing/2014/main" id="{00000000-0008-0000-0800-000081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614</xdr:row>
      <xdr:rowOff>0</xdr:rowOff>
    </xdr:from>
    <xdr:to>
      <xdr:col>8</xdr:col>
      <xdr:colOff>85725</xdr:colOff>
      <xdr:row>615</xdr:row>
      <xdr:rowOff>106843</xdr:rowOff>
    </xdr:to>
    <xdr:sp macro="" textlink="">
      <xdr:nvSpPr>
        <xdr:cNvPr id="2434" name="Text Box 4">
          <a:extLst>
            <a:ext uri="{FF2B5EF4-FFF2-40B4-BE49-F238E27FC236}">
              <a16:creationId xmlns:a16="http://schemas.microsoft.com/office/drawing/2014/main" id="{00000000-0008-0000-0800-000082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55563</xdr:colOff>
      <xdr:row>621</xdr:row>
      <xdr:rowOff>119063</xdr:rowOff>
    </xdr:from>
    <xdr:to>
      <xdr:col>8</xdr:col>
      <xdr:colOff>141288</xdr:colOff>
      <xdr:row>622</xdr:row>
      <xdr:rowOff>35406</xdr:rowOff>
    </xdr:to>
    <xdr:sp macro="" textlink="">
      <xdr:nvSpPr>
        <xdr:cNvPr id="2435" name="Text Box 6">
          <a:extLst>
            <a:ext uri="{FF2B5EF4-FFF2-40B4-BE49-F238E27FC236}">
              <a16:creationId xmlns:a16="http://schemas.microsoft.com/office/drawing/2014/main" id="{00000000-0008-0000-0800-000083090000}"/>
            </a:ext>
          </a:extLst>
        </xdr:cNvPr>
        <xdr:cNvSpPr txBox="1">
          <a:spLocks noChangeArrowheads="1"/>
        </xdr:cNvSpPr>
      </xdr:nvSpPr>
      <xdr:spPr bwMode="auto">
        <a:xfrm>
          <a:off x="5238751" y="141073188"/>
          <a:ext cx="85725" cy="1544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436" name="Text Box 4">
          <a:extLst>
            <a:ext uri="{FF2B5EF4-FFF2-40B4-BE49-F238E27FC236}">
              <a16:creationId xmlns:a16="http://schemas.microsoft.com/office/drawing/2014/main" id="{00000000-0008-0000-0800-000084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437" name="Text Box 6">
          <a:extLst>
            <a:ext uri="{FF2B5EF4-FFF2-40B4-BE49-F238E27FC236}">
              <a16:creationId xmlns:a16="http://schemas.microsoft.com/office/drawing/2014/main" id="{00000000-0008-0000-0800-000085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38" name="Text Box 6">
          <a:extLst>
            <a:ext uri="{FF2B5EF4-FFF2-40B4-BE49-F238E27FC236}">
              <a16:creationId xmlns:a16="http://schemas.microsoft.com/office/drawing/2014/main" id="{00000000-0008-0000-0800-000086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439" name="Text Box 4">
          <a:extLst>
            <a:ext uri="{FF2B5EF4-FFF2-40B4-BE49-F238E27FC236}">
              <a16:creationId xmlns:a16="http://schemas.microsoft.com/office/drawing/2014/main" id="{00000000-0008-0000-0800-00008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619</xdr:row>
      <xdr:rowOff>12423</xdr:rowOff>
    </xdr:to>
    <xdr:sp macro="" textlink="">
      <xdr:nvSpPr>
        <xdr:cNvPr id="2440" name="Text Box 6">
          <a:extLst>
            <a:ext uri="{FF2B5EF4-FFF2-40B4-BE49-F238E27FC236}">
              <a16:creationId xmlns:a16="http://schemas.microsoft.com/office/drawing/2014/main" id="{00000000-0008-0000-0800-000088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41" name="Text Box 4">
          <a:extLst>
            <a:ext uri="{FF2B5EF4-FFF2-40B4-BE49-F238E27FC236}">
              <a16:creationId xmlns:a16="http://schemas.microsoft.com/office/drawing/2014/main" id="{00000000-0008-0000-0800-00008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42" name="Text Box 6">
          <a:extLst>
            <a:ext uri="{FF2B5EF4-FFF2-40B4-BE49-F238E27FC236}">
              <a16:creationId xmlns:a16="http://schemas.microsoft.com/office/drawing/2014/main" id="{00000000-0008-0000-0800-00008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443" name="Text Box 4">
          <a:extLst>
            <a:ext uri="{FF2B5EF4-FFF2-40B4-BE49-F238E27FC236}">
              <a16:creationId xmlns:a16="http://schemas.microsoft.com/office/drawing/2014/main" id="{00000000-0008-0000-0800-00008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614</xdr:row>
      <xdr:rowOff>0</xdr:rowOff>
    </xdr:from>
    <xdr:to>
      <xdr:col>3</xdr:col>
      <xdr:colOff>85725</xdr:colOff>
      <xdr:row>617</xdr:row>
      <xdr:rowOff>240194</xdr:rowOff>
    </xdr:to>
    <xdr:sp macro="" textlink="">
      <xdr:nvSpPr>
        <xdr:cNvPr id="2444" name="Text Box 6">
          <a:extLst>
            <a:ext uri="{FF2B5EF4-FFF2-40B4-BE49-F238E27FC236}">
              <a16:creationId xmlns:a16="http://schemas.microsoft.com/office/drawing/2014/main" id="{00000000-0008-0000-0800-00008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45" name="Text Box 4">
          <a:extLst>
            <a:ext uri="{FF2B5EF4-FFF2-40B4-BE49-F238E27FC236}">
              <a16:creationId xmlns:a16="http://schemas.microsoft.com/office/drawing/2014/main" id="{00000000-0008-0000-0800-00008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614</xdr:row>
      <xdr:rowOff>0</xdr:rowOff>
    </xdr:from>
    <xdr:to>
      <xdr:col>2</xdr:col>
      <xdr:colOff>85725</xdr:colOff>
      <xdr:row>617</xdr:row>
      <xdr:rowOff>240194</xdr:rowOff>
    </xdr:to>
    <xdr:sp macro="" textlink="">
      <xdr:nvSpPr>
        <xdr:cNvPr id="2446" name="Text Box 6">
          <a:extLst>
            <a:ext uri="{FF2B5EF4-FFF2-40B4-BE49-F238E27FC236}">
              <a16:creationId xmlns:a16="http://schemas.microsoft.com/office/drawing/2014/main" id="{00000000-0008-0000-0800-00008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447" name="Text Box 4">
          <a:extLst>
            <a:ext uri="{FF2B5EF4-FFF2-40B4-BE49-F238E27FC236}">
              <a16:creationId xmlns:a16="http://schemas.microsoft.com/office/drawing/2014/main" id="{00000000-0008-0000-0800-00008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614</xdr:row>
      <xdr:rowOff>0</xdr:rowOff>
    </xdr:from>
    <xdr:to>
      <xdr:col>0</xdr:col>
      <xdr:colOff>85725</xdr:colOff>
      <xdr:row>617</xdr:row>
      <xdr:rowOff>240194</xdr:rowOff>
    </xdr:to>
    <xdr:sp macro="" textlink="">
      <xdr:nvSpPr>
        <xdr:cNvPr id="2448" name="Text Box 6">
          <a:extLst>
            <a:ext uri="{FF2B5EF4-FFF2-40B4-BE49-F238E27FC236}">
              <a16:creationId xmlns:a16="http://schemas.microsoft.com/office/drawing/2014/main" id="{00000000-0008-0000-0800-00009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449" name="Text Box 4">
          <a:extLst>
            <a:ext uri="{FF2B5EF4-FFF2-40B4-BE49-F238E27FC236}">
              <a16:creationId xmlns:a16="http://schemas.microsoft.com/office/drawing/2014/main" id="{00000000-0008-0000-0800-000091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614</xdr:row>
      <xdr:rowOff>0</xdr:rowOff>
    </xdr:from>
    <xdr:to>
      <xdr:col>5</xdr:col>
      <xdr:colOff>85725</xdr:colOff>
      <xdr:row>615</xdr:row>
      <xdr:rowOff>106843</xdr:rowOff>
    </xdr:to>
    <xdr:sp macro="" textlink="">
      <xdr:nvSpPr>
        <xdr:cNvPr id="2450" name="Text Box 6">
          <a:extLst>
            <a:ext uri="{FF2B5EF4-FFF2-40B4-BE49-F238E27FC236}">
              <a16:creationId xmlns:a16="http://schemas.microsoft.com/office/drawing/2014/main" id="{00000000-0008-0000-0800-00009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1" name="Text Box 4">
          <a:extLst>
            <a:ext uri="{FF2B5EF4-FFF2-40B4-BE49-F238E27FC236}">
              <a16:creationId xmlns:a16="http://schemas.microsoft.com/office/drawing/2014/main" id="{00000000-0008-0000-0800-000093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2" name="Text Box 6">
          <a:extLst>
            <a:ext uri="{FF2B5EF4-FFF2-40B4-BE49-F238E27FC236}">
              <a16:creationId xmlns:a16="http://schemas.microsoft.com/office/drawing/2014/main" id="{00000000-0008-0000-0800-000094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3" name="Text Box 4">
          <a:extLst>
            <a:ext uri="{FF2B5EF4-FFF2-40B4-BE49-F238E27FC236}">
              <a16:creationId xmlns:a16="http://schemas.microsoft.com/office/drawing/2014/main" id="{00000000-0008-0000-0800-000095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4" name="Text Box 6">
          <a:extLst>
            <a:ext uri="{FF2B5EF4-FFF2-40B4-BE49-F238E27FC236}">
              <a16:creationId xmlns:a16="http://schemas.microsoft.com/office/drawing/2014/main" id="{00000000-0008-0000-0800-000096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5" name="Text Box 4">
          <a:extLst>
            <a:ext uri="{FF2B5EF4-FFF2-40B4-BE49-F238E27FC236}">
              <a16:creationId xmlns:a16="http://schemas.microsoft.com/office/drawing/2014/main" id="{00000000-0008-0000-0800-000097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6" name="Text Box 6">
          <a:extLst>
            <a:ext uri="{FF2B5EF4-FFF2-40B4-BE49-F238E27FC236}">
              <a16:creationId xmlns:a16="http://schemas.microsoft.com/office/drawing/2014/main" id="{00000000-0008-0000-0800-000098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7" name="Text Box 4">
          <a:extLst>
            <a:ext uri="{FF2B5EF4-FFF2-40B4-BE49-F238E27FC236}">
              <a16:creationId xmlns:a16="http://schemas.microsoft.com/office/drawing/2014/main" id="{00000000-0008-0000-0800-000099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8" name="Text Box 6">
          <a:extLst>
            <a:ext uri="{FF2B5EF4-FFF2-40B4-BE49-F238E27FC236}">
              <a16:creationId xmlns:a16="http://schemas.microsoft.com/office/drawing/2014/main" id="{00000000-0008-0000-0800-00009A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90</xdr:row>
      <xdr:rowOff>114300</xdr:rowOff>
    </xdr:to>
    <xdr:sp macro="" textlink="">
      <xdr:nvSpPr>
        <xdr:cNvPr id="2459" name="Text Box 4">
          <a:extLst>
            <a:ext uri="{FF2B5EF4-FFF2-40B4-BE49-F238E27FC236}">
              <a16:creationId xmlns:a16="http://schemas.microsoft.com/office/drawing/2014/main" id="{00000000-0008-0000-0800-00009B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90</xdr:row>
      <xdr:rowOff>114300</xdr:rowOff>
    </xdr:to>
    <xdr:sp macro="" textlink="">
      <xdr:nvSpPr>
        <xdr:cNvPr id="2460" name="Text Box 6">
          <a:extLst>
            <a:ext uri="{FF2B5EF4-FFF2-40B4-BE49-F238E27FC236}">
              <a16:creationId xmlns:a16="http://schemas.microsoft.com/office/drawing/2014/main" id="{00000000-0008-0000-0800-00009C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61" name="Text Box 4">
          <a:extLst>
            <a:ext uri="{FF2B5EF4-FFF2-40B4-BE49-F238E27FC236}">
              <a16:creationId xmlns:a16="http://schemas.microsoft.com/office/drawing/2014/main" id="{00000000-0008-0000-0800-00009D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62" name="Text Box 6">
          <a:extLst>
            <a:ext uri="{FF2B5EF4-FFF2-40B4-BE49-F238E27FC236}">
              <a16:creationId xmlns:a16="http://schemas.microsoft.com/office/drawing/2014/main" id="{00000000-0008-0000-0800-00009E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90</xdr:row>
      <xdr:rowOff>114300</xdr:rowOff>
    </xdr:to>
    <xdr:sp macro="" textlink="">
      <xdr:nvSpPr>
        <xdr:cNvPr id="2463" name="Text Box 4">
          <a:extLst>
            <a:ext uri="{FF2B5EF4-FFF2-40B4-BE49-F238E27FC236}">
              <a16:creationId xmlns:a16="http://schemas.microsoft.com/office/drawing/2014/main" id="{00000000-0008-0000-0800-00009F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90</xdr:row>
      <xdr:rowOff>114300</xdr:rowOff>
    </xdr:to>
    <xdr:sp macro="" textlink="">
      <xdr:nvSpPr>
        <xdr:cNvPr id="2464" name="Text Box 6">
          <a:extLst>
            <a:ext uri="{FF2B5EF4-FFF2-40B4-BE49-F238E27FC236}">
              <a16:creationId xmlns:a16="http://schemas.microsoft.com/office/drawing/2014/main" id="{00000000-0008-0000-0800-0000A0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114300</xdr:rowOff>
    </xdr:to>
    <xdr:sp macro="" textlink="">
      <xdr:nvSpPr>
        <xdr:cNvPr id="2465" name="Text Box 6">
          <a:extLst>
            <a:ext uri="{FF2B5EF4-FFF2-40B4-BE49-F238E27FC236}">
              <a16:creationId xmlns:a16="http://schemas.microsoft.com/office/drawing/2014/main" id="{00000000-0008-0000-0800-0000A1090000}"/>
            </a:ext>
          </a:extLst>
        </xdr:cNvPr>
        <xdr:cNvSpPr txBox="1">
          <a:spLocks noChangeArrowheads="1"/>
        </xdr:cNvSpPr>
      </xdr:nvSpPr>
      <xdr:spPr bwMode="auto">
        <a:xfrm>
          <a:off x="382905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583827</xdr:rowOff>
    </xdr:to>
    <xdr:sp macro="" textlink="">
      <xdr:nvSpPr>
        <xdr:cNvPr id="2466" name="Text Box 4">
          <a:extLst>
            <a:ext uri="{FF2B5EF4-FFF2-40B4-BE49-F238E27FC236}">
              <a16:creationId xmlns:a16="http://schemas.microsoft.com/office/drawing/2014/main" id="{00000000-0008-0000-0800-0000A2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583827</xdr:rowOff>
    </xdr:to>
    <xdr:sp macro="" textlink="">
      <xdr:nvSpPr>
        <xdr:cNvPr id="2467" name="Text Box 6">
          <a:extLst>
            <a:ext uri="{FF2B5EF4-FFF2-40B4-BE49-F238E27FC236}">
              <a16:creationId xmlns:a16="http://schemas.microsoft.com/office/drawing/2014/main" id="{00000000-0008-0000-0800-0000A3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68" name="Text Box 6">
          <a:extLst>
            <a:ext uri="{FF2B5EF4-FFF2-40B4-BE49-F238E27FC236}">
              <a16:creationId xmlns:a16="http://schemas.microsoft.com/office/drawing/2014/main" id="{00000000-0008-0000-0800-0000A4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100294</xdr:rowOff>
    </xdr:to>
    <xdr:sp macro="" textlink="">
      <xdr:nvSpPr>
        <xdr:cNvPr id="2469" name="Text Box 4">
          <a:extLst>
            <a:ext uri="{FF2B5EF4-FFF2-40B4-BE49-F238E27FC236}">
              <a16:creationId xmlns:a16="http://schemas.microsoft.com/office/drawing/2014/main" id="{00000000-0008-0000-0800-0000A5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100294</xdr:rowOff>
    </xdr:to>
    <xdr:sp macro="" textlink="">
      <xdr:nvSpPr>
        <xdr:cNvPr id="2470" name="Text Box 6">
          <a:extLst>
            <a:ext uri="{FF2B5EF4-FFF2-40B4-BE49-F238E27FC236}">
              <a16:creationId xmlns:a16="http://schemas.microsoft.com/office/drawing/2014/main" id="{00000000-0008-0000-0800-0000A6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1" name="Text Box 4">
          <a:extLst>
            <a:ext uri="{FF2B5EF4-FFF2-40B4-BE49-F238E27FC236}">
              <a16:creationId xmlns:a16="http://schemas.microsoft.com/office/drawing/2014/main" id="{00000000-0008-0000-0800-0000A7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2" name="Text Box 6">
          <a:extLst>
            <a:ext uri="{FF2B5EF4-FFF2-40B4-BE49-F238E27FC236}">
              <a16:creationId xmlns:a16="http://schemas.microsoft.com/office/drawing/2014/main" id="{00000000-0008-0000-0800-0000A8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73" name="Text Box 4">
          <a:extLst>
            <a:ext uri="{FF2B5EF4-FFF2-40B4-BE49-F238E27FC236}">
              <a16:creationId xmlns:a16="http://schemas.microsoft.com/office/drawing/2014/main" id="{00000000-0008-0000-0800-0000A9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74" name="Text Box 6">
          <a:extLst>
            <a:ext uri="{FF2B5EF4-FFF2-40B4-BE49-F238E27FC236}">
              <a16:creationId xmlns:a16="http://schemas.microsoft.com/office/drawing/2014/main" id="{00000000-0008-0000-0800-0000AA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5" name="Text Box 4">
          <a:extLst>
            <a:ext uri="{FF2B5EF4-FFF2-40B4-BE49-F238E27FC236}">
              <a16:creationId xmlns:a16="http://schemas.microsoft.com/office/drawing/2014/main" id="{00000000-0008-0000-0800-0000AB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6" name="Text Box 6">
          <a:extLst>
            <a:ext uri="{FF2B5EF4-FFF2-40B4-BE49-F238E27FC236}">
              <a16:creationId xmlns:a16="http://schemas.microsoft.com/office/drawing/2014/main" id="{00000000-0008-0000-0800-0000AC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77" name="Text Box 4">
          <a:extLst>
            <a:ext uri="{FF2B5EF4-FFF2-40B4-BE49-F238E27FC236}">
              <a16:creationId xmlns:a16="http://schemas.microsoft.com/office/drawing/2014/main" id="{00000000-0008-0000-0800-0000AD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78" name="Text Box 6">
          <a:extLst>
            <a:ext uri="{FF2B5EF4-FFF2-40B4-BE49-F238E27FC236}">
              <a16:creationId xmlns:a16="http://schemas.microsoft.com/office/drawing/2014/main" id="{00000000-0008-0000-0800-0000AE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155762</xdr:rowOff>
    </xdr:to>
    <xdr:sp macro="" textlink="">
      <xdr:nvSpPr>
        <xdr:cNvPr id="2479" name="Text Box 4">
          <a:extLst>
            <a:ext uri="{FF2B5EF4-FFF2-40B4-BE49-F238E27FC236}">
              <a16:creationId xmlns:a16="http://schemas.microsoft.com/office/drawing/2014/main" id="{00000000-0008-0000-0800-0000A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80" name="Text Box 4">
          <a:extLst>
            <a:ext uri="{FF2B5EF4-FFF2-40B4-BE49-F238E27FC236}">
              <a16:creationId xmlns:a16="http://schemas.microsoft.com/office/drawing/2014/main" id="{00000000-0008-0000-0800-0000B0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81" name="Text Box 6">
          <a:extLst>
            <a:ext uri="{FF2B5EF4-FFF2-40B4-BE49-F238E27FC236}">
              <a16:creationId xmlns:a16="http://schemas.microsoft.com/office/drawing/2014/main" id="{00000000-0008-0000-0800-0000B1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2" name="Text Box 6">
          <a:extLst>
            <a:ext uri="{FF2B5EF4-FFF2-40B4-BE49-F238E27FC236}">
              <a16:creationId xmlns:a16="http://schemas.microsoft.com/office/drawing/2014/main" id="{00000000-0008-0000-0800-0000B2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104776</xdr:rowOff>
    </xdr:to>
    <xdr:sp macro="" textlink="">
      <xdr:nvSpPr>
        <xdr:cNvPr id="2483" name="Text Box 4">
          <a:extLst>
            <a:ext uri="{FF2B5EF4-FFF2-40B4-BE49-F238E27FC236}">
              <a16:creationId xmlns:a16="http://schemas.microsoft.com/office/drawing/2014/main" id="{00000000-0008-0000-0800-0000B3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104776</xdr:rowOff>
    </xdr:to>
    <xdr:sp macro="" textlink="">
      <xdr:nvSpPr>
        <xdr:cNvPr id="2484" name="Text Box 6">
          <a:extLst>
            <a:ext uri="{FF2B5EF4-FFF2-40B4-BE49-F238E27FC236}">
              <a16:creationId xmlns:a16="http://schemas.microsoft.com/office/drawing/2014/main" id="{00000000-0008-0000-0800-0000B4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5" name="Text Box 4">
          <a:extLst>
            <a:ext uri="{FF2B5EF4-FFF2-40B4-BE49-F238E27FC236}">
              <a16:creationId xmlns:a16="http://schemas.microsoft.com/office/drawing/2014/main" id="{00000000-0008-0000-0800-0000B5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6" name="Text Box 6">
          <a:extLst>
            <a:ext uri="{FF2B5EF4-FFF2-40B4-BE49-F238E27FC236}">
              <a16:creationId xmlns:a16="http://schemas.microsoft.com/office/drawing/2014/main" id="{00000000-0008-0000-0800-0000B6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92028</xdr:colOff>
      <xdr:row>89</xdr:row>
      <xdr:rowOff>84667</xdr:rowOff>
    </xdr:from>
    <xdr:to>
      <xdr:col>3</xdr:col>
      <xdr:colOff>177753</xdr:colOff>
      <xdr:row>92</xdr:row>
      <xdr:rowOff>430369</xdr:rowOff>
    </xdr:to>
    <xdr:sp macro="" textlink="">
      <xdr:nvSpPr>
        <xdr:cNvPr id="2487" name="Text Box 4">
          <a:extLst>
            <a:ext uri="{FF2B5EF4-FFF2-40B4-BE49-F238E27FC236}">
              <a16:creationId xmlns:a16="http://schemas.microsoft.com/office/drawing/2014/main" id="{00000000-0008-0000-0800-0000B7090000}"/>
            </a:ext>
          </a:extLst>
        </xdr:cNvPr>
        <xdr:cNvSpPr txBox="1">
          <a:spLocks noChangeArrowheads="1"/>
        </xdr:cNvSpPr>
      </xdr:nvSpPr>
      <xdr:spPr bwMode="auto">
        <a:xfrm>
          <a:off x="2695528" y="20880917"/>
          <a:ext cx="85725" cy="684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88" name="Text Box 6">
          <a:extLst>
            <a:ext uri="{FF2B5EF4-FFF2-40B4-BE49-F238E27FC236}">
              <a16:creationId xmlns:a16="http://schemas.microsoft.com/office/drawing/2014/main" id="{00000000-0008-0000-0800-0000B8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9" name="Text Box 4">
          <a:extLst>
            <a:ext uri="{FF2B5EF4-FFF2-40B4-BE49-F238E27FC236}">
              <a16:creationId xmlns:a16="http://schemas.microsoft.com/office/drawing/2014/main" id="{00000000-0008-0000-0800-0000B9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90" name="Text Box 6">
          <a:extLst>
            <a:ext uri="{FF2B5EF4-FFF2-40B4-BE49-F238E27FC236}">
              <a16:creationId xmlns:a16="http://schemas.microsoft.com/office/drawing/2014/main" id="{00000000-0008-0000-0800-0000BA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91" name="Text Box 4">
          <a:extLst>
            <a:ext uri="{FF2B5EF4-FFF2-40B4-BE49-F238E27FC236}">
              <a16:creationId xmlns:a16="http://schemas.microsoft.com/office/drawing/2014/main" id="{00000000-0008-0000-0800-0000BB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92" name="Text Box 6">
          <a:extLst>
            <a:ext uri="{FF2B5EF4-FFF2-40B4-BE49-F238E27FC236}">
              <a16:creationId xmlns:a16="http://schemas.microsoft.com/office/drawing/2014/main" id="{00000000-0008-0000-0800-0000BC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93" name="Text Box 4">
          <a:extLst>
            <a:ext uri="{FF2B5EF4-FFF2-40B4-BE49-F238E27FC236}">
              <a16:creationId xmlns:a16="http://schemas.microsoft.com/office/drawing/2014/main" id="{00000000-0008-0000-0800-0000BD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94" name="Text Box 6">
          <a:extLst>
            <a:ext uri="{FF2B5EF4-FFF2-40B4-BE49-F238E27FC236}">
              <a16:creationId xmlns:a16="http://schemas.microsoft.com/office/drawing/2014/main" id="{00000000-0008-0000-0800-0000BE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155762</xdr:rowOff>
    </xdr:to>
    <xdr:sp macro="" textlink="">
      <xdr:nvSpPr>
        <xdr:cNvPr id="2495" name="Text Box 4">
          <a:extLst>
            <a:ext uri="{FF2B5EF4-FFF2-40B4-BE49-F238E27FC236}">
              <a16:creationId xmlns:a16="http://schemas.microsoft.com/office/drawing/2014/main" id="{00000000-0008-0000-0800-0000B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114299</xdr:rowOff>
    </xdr:to>
    <xdr:sp macro="" textlink="">
      <xdr:nvSpPr>
        <xdr:cNvPr id="2496" name="Text Box 4">
          <a:extLst>
            <a:ext uri="{FF2B5EF4-FFF2-40B4-BE49-F238E27FC236}">
              <a16:creationId xmlns:a16="http://schemas.microsoft.com/office/drawing/2014/main" id="{00000000-0008-0000-0800-0000C0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114299</xdr:rowOff>
    </xdr:to>
    <xdr:sp macro="" textlink="">
      <xdr:nvSpPr>
        <xdr:cNvPr id="2497" name="Text Box 4">
          <a:extLst>
            <a:ext uri="{FF2B5EF4-FFF2-40B4-BE49-F238E27FC236}">
              <a16:creationId xmlns:a16="http://schemas.microsoft.com/office/drawing/2014/main" id="{00000000-0008-0000-0800-0000C1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104773</xdr:rowOff>
    </xdr:to>
    <xdr:sp macro="" textlink="">
      <xdr:nvSpPr>
        <xdr:cNvPr id="2498" name="Text Box 4">
          <a:extLst>
            <a:ext uri="{FF2B5EF4-FFF2-40B4-BE49-F238E27FC236}">
              <a16:creationId xmlns:a16="http://schemas.microsoft.com/office/drawing/2014/main" id="{00000000-0008-0000-0800-0000C2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104773</xdr:rowOff>
    </xdr:to>
    <xdr:sp macro="" textlink="">
      <xdr:nvSpPr>
        <xdr:cNvPr id="2499" name="Text Box 4">
          <a:extLst>
            <a:ext uri="{FF2B5EF4-FFF2-40B4-BE49-F238E27FC236}">
              <a16:creationId xmlns:a16="http://schemas.microsoft.com/office/drawing/2014/main" id="{00000000-0008-0000-0800-0000C3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104774</xdr:rowOff>
    </xdr:to>
    <xdr:sp macro="" textlink="">
      <xdr:nvSpPr>
        <xdr:cNvPr id="2500" name="Text Box 4">
          <a:extLst>
            <a:ext uri="{FF2B5EF4-FFF2-40B4-BE49-F238E27FC236}">
              <a16:creationId xmlns:a16="http://schemas.microsoft.com/office/drawing/2014/main" id="{00000000-0008-0000-0800-0000C4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104774</xdr:rowOff>
    </xdr:to>
    <xdr:sp macro="" textlink="">
      <xdr:nvSpPr>
        <xdr:cNvPr id="2501" name="Text Box 4">
          <a:extLst>
            <a:ext uri="{FF2B5EF4-FFF2-40B4-BE49-F238E27FC236}">
              <a16:creationId xmlns:a16="http://schemas.microsoft.com/office/drawing/2014/main" id="{00000000-0008-0000-0800-0000C5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116541</xdr:rowOff>
    </xdr:to>
    <xdr:sp macro="" textlink="">
      <xdr:nvSpPr>
        <xdr:cNvPr id="2502" name="Text Box 4">
          <a:extLst>
            <a:ext uri="{FF2B5EF4-FFF2-40B4-BE49-F238E27FC236}">
              <a16:creationId xmlns:a16="http://schemas.microsoft.com/office/drawing/2014/main" id="{00000000-0008-0000-0800-0000C6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116541</xdr:rowOff>
    </xdr:to>
    <xdr:sp macro="" textlink="">
      <xdr:nvSpPr>
        <xdr:cNvPr id="2503" name="Text Box 4">
          <a:extLst>
            <a:ext uri="{FF2B5EF4-FFF2-40B4-BE49-F238E27FC236}">
              <a16:creationId xmlns:a16="http://schemas.microsoft.com/office/drawing/2014/main" id="{00000000-0008-0000-0800-0000C7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112618</xdr:rowOff>
    </xdr:to>
    <xdr:sp macro="" textlink="">
      <xdr:nvSpPr>
        <xdr:cNvPr id="2504" name="Text Box 4">
          <a:extLst>
            <a:ext uri="{FF2B5EF4-FFF2-40B4-BE49-F238E27FC236}">
              <a16:creationId xmlns:a16="http://schemas.microsoft.com/office/drawing/2014/main" id="{00000000-0008-0000-0800-0000C8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614</xdr:row>
      <xdr:rowOff>0</xdr:rowOff>
    </xdr:from>
    <xdr:to>
      <xdr:col>0</xdr:col>
      <xdr:colOff>400050</xdr:colOff>
      <xdr:row>615</xdr:row>
      <xdr:rowOff>112618</xdr:rowOff>
    </xdr:to>
    <xdr:sp macro="" textlink="">
      <xdr:nvSpPr>
        <xdr:cNvPr id="2505" name="Text Box 4">
          <a:extLst>
            <a:ext uri="{FF2B5EF4-FFF2-40B4-BE49-F238E27FC236}">
              <a16:creationId xmlns:a16="http://schemas.microsoft.com/office/drawing/2014/main" id="{00000000-0008-0000-0800-0000C9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314325</xdr:colOff>
      <xdr:row>30</xdr:row>
      <xdr:rowOff>428625</xdr:rowOff>
    </xdr:from>
    <xdr:ext cx="85725" cy="150329"/>
    <xdr:sp macro="" textlink="">
      <xdr:nvSpPr>
        <xdr:cNvPr id="2506" name="Text Box 4">
          <a:extLst>
            <a:ext uri="{FF2B5EF4-FFF2-40B4-BE49-F238E27FC236}">
              <a16:creationId xmlns:a16="http://schemas.microsoft.com/office/drawing/2014/main" id="{00000000-0008-0000-0800-0000CA090000}"/>
            </a:ext>
          </a:extLst>
        </xdr:cNvPr>
        <xdr:cNvSpPr txBox="1">
          <a:spLocks noChangeArrowheads="1"/>
        </xdr:cNvSpPr>
      </xdr:nvSpPr>
      <xdr:spPr bwMode="auto">
        <a:xfrm>
          <a:off x="314325" y="60579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7" name="Text Box 4">
          <a:extLst>
            <a:ext uri="{FF2B5EF4-FFF2-40B4-BE49-F238E27FC236}">
              <a16:creationId xmlns:a16="http://schemas.microsoft.com/office/drawing/2014/main" id="{00000000-0008-0000-0800-0000CB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8" name="Text Box 6">
          <a:extLst>
            <a:ext uri="{FF2B5EF4-FFF2-40B4-BE49-F238E27FC236}">
              <a16:creationId xmlns:a16="http://schemas.microsoft.com/office/drawing/2014/main" id="{00000000-0008-0000-0800-0000CC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09" name="Text Box 4">
          <a:extLst>
            <a:ext uri="{FF2B5EF4-FFF2-40B4-BE49-F238E27FC236}">
              <a16:creationId xmlns:a16="http://schemas.microsoft.com/office/drawing/2014/main" id="{00000000-0008-0000-0800-0000CD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10" name="Text Box 6">
          <a:extLst>
            <a:ext uri="{FF2B5EF4-FFF2-40B4-BE49-F238E27FC236}">
              <a16:creationId xmlns:a16="http://schemas.microsoft.com/office/drawing/2014/main" id="{00000000-0008-0000-0800-0000CE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1" name="Text Box 6">
          <a:extLst>
            <a:ext uri="{FF2B5EF4-FFF2-40B4-BE49-F238E27FC236}">
              <a16:creationId xmlns:a16="http://schemas.microsoft.com/office/drawing/2014/main" id="{00000000-0008-0000-0800-0000CF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2" name="Text Box 4">
          <a:extLst>
            <a:ext uri="{FF2B5EF4-FFF2-40B4-BE49-F238E27FC236}">
              <a16:creationId xmlns:a16="http://schemas.microsoft.com/office/drawing/2014/main" id="{00000000-0008-0000-0800-0000D0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3" name="Text Box 6">
          <a:extLst>
            <a:ext uri="{FF2B5EF4-FFF2-40B4-BE49-F238E27FC236}">
              <a16:creationId xmlns:a16="http://schemas.microsoft.com/office/drawing/2014/main" id="{00000000-0008-0000-0800-0000D1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4" name="Text Box 4">
          <a:extLst>
            <a:ext uri="{FF2B5EF4-FFF2-40B4-BE49-F238E27FC236}">
              <a16:creationId xmlns:a16="http://schemas.microsoft.com/office/drawing/2014/main" id="{00000000-0008-0000-0800-0000D2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5" name="Text Box 6">
          <a:extLst>
            <a:ext uri="{FF2B5EF4-FFF2-40B4-BE49-F238E27FC236}">
              <a16:creationId xmlns:a16="http://schemas.microsoft.com/office/drawing/2014/main" id="{00000000-0008-0000-0800-0000D3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50</xdr:row>
      <xdr:rowOff>0</xdr:rowOff>
    </xdr:from>
    <xdr:ext cx="85725" cy="675153"/>
    <xdr:sp macro="" textlink="">
      <xdr:nvSpPr>
        <xdr:cNvPr id="2516" name="Text Box 4">
          <a:extLst>
            <a:ext uri="{FF2B5EF4-FFF2-40B4-BE49-F238E27FC236}">
              <a16:creationId xmlns:a16="http://schemas.microsoft.com/office/drawing/2014/main" id="{00000000-0008-0000-0800-0000D4090000}"/>
            </a:ext>
          </a:extLst>
        </xdr:cNvPr>
        <xdr:cNvSpPr txBox="1">
          <a:spLocks noChangeArrowheads="1"/>
        </xdr:cNvSpPr>
      </xdr:nvSpPr>
      <xdr:spPr bwMode="auto">
        <a:xfrm>
          <a:off x="260032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8" name="Text Box 4">
          <a:extLst>
            <a:ext uri="{FF2B5EF4-FFF2-40B4-BE49-F238E27FC236}">
              <a16:creationId xmlns:a16="http://schemas.microsoft.com/office/drawing/2014/main" id="{00000000-0008-0000-0800-0000D6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9" name="Text Box 6">
          <a:extLst>
            <a:ext uri="{FF2B5EF4-FFF2-40B4-BE49-F238E27FC236}">
              <a16:creationId xmlns:a16="http://schemas.microsoft.com/office/drawing/2014/main" id="{00000000-0008-0000-0800-0000D7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0" name="Text Box 4">
          <a:extLst>
            <a:ext uri="{FF2B5EF4-FFF2-40B4-BE49-F238E27FC236}">
              <a16:creationId xmlns:a16="http://schemas.microsoft.com/office/drawing/2014/main" id="{00000000-0008-0000-0800-0000D8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1" name="Text Box 6">
          <a:extLst>
            <a:ext uri="{FF2B5EF4-FFF2-40B4-BE49-F238E27FC236}">
              <a16:creationId xmlns:a16="http://schemas.microsoft.com/office/drawing/2014/main" id="{00000000-0008-0000-0800-0000D9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2" name="Text Box 4">
          <a:extLst>
            <a:ext uri="{FF2B5EF4-FFF2-40B4-BE49-F238E27FC236}">
              <a16:creationId xmlns:a16="http://schemas.microsoft.com/office/drawing/2014/main" id="{00000000-0008-0000-0800-0000DA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3" name="Text Box 6">
          <a:extLst>
            <a:ext uri="{FF2B5EF4-FFF2-40B4-BE49-F238E27FC236}">
              <a16:creationId xmlns:a16="http://schemas.microsoft.com/office/drawing/2014/main" id="{00000000-0008-0000-0800-0000DB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xdr:row>
      <xdr:rowOff>428625</xdr:rowOff>
    </xdr:from>
    <xdr:ext cx="85725" cy="150329"/>
    <xdr:sp macro="" textlink="">
      <xdr:nvSpPr>
        <xdr:cNvPr id="2524" name="Text Box 4">
          <a:extLst>
            <a:ext uri="{FF2B5EF4-FFF2-40B4-BE49-F238E27FC236}">
              <a16:creationId xmlns:a16="http://schemas.microsoft.com/office/drawing/2014/main" id="{00000000-0008-0000-0800-0000DC090000}"/>
            </a:ext>
          </a:extLst>
        </xdr:cNvPr>
        <xdr:cNvSpPr txBox="1">
          <a:spLocks noChangeArrowheads="1"/>
        </xdr:cNvSpPr>
      </xdr:nvSpPr>
      <xdr:spPr bwMode="auto">
        <a:xfrm>
          <a:off x="314325" y="128968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5" name="Text Box 4">
          <a:extLst>
            <a:ext uri="{FF2B5EF4-FFF2-40B4-BE49-F238E27FC236}">
              <a16:creationId xmlns:a16="http://schemas.microsoft.com/office/drawing/2014/main" id="{00000000-0008-0000-0800-0000DD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6" name="Text Box 6">
          <a:extLst>
            <a:ext uri="{FF2B5EF4-FFF2-40B4-BE49-F238E27FC236}">
              <a16:creationId xmlns:a16="http://schemas.microsoft.com/office/drawing/2014/main" id="{00000000-0008-0000-0800-0000DE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7" name="Text Box 4">
          <a:extLst>
            <a:ext uri="{FF2B5EF4-FFF2-40B4-BE49-F238E27FC236}">
              <a16:creationId xmlns:a16="http://schemas.microsoft.com/office/drawing/2014/main" id="{00000000-0008-0000-0800-0000DF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8" name="Text Box 6">
          <a:extLst>
            <a:ext uri="{FF2B5EF4-FFF2-40B4-BE49-F238E27FC236}">
              <a16:creationId xmlns:a16="http://schemas.microsoft.com/office/drawing/2014/main" id="{00000000-0008-0000-0800-0000E0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9" name="Text Box 4">
          <a:extLst>
            <a:ext uri="{FF2B5EF4-FFF2-40B4-BE49-F238E27FC236}">
              <a16:creationId xmlns:a16="http://schemas.microsoft.com/office/drawing/2014/main" id="{00000000-0008-0000-0800-0000E1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0" name="Text Box 6">
          <a:extLst>
            <a:ext uri="{FF2B5EF4-FFF2-40B4-BE49-F238E27FC236}">
              <a16:creationId xmlns:a16="http://schemas.microsoft.com/office/drawing/2014/main" id="{00000000-0008-0000-0800-0000E2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1" name="Text Box 4">
          <a:extLst>
            <a:ext uri="{FF2B5EF4-FFF2-40B4-BE49-F238E27FC236}">
              <a16:creationId xmlns:a16="http://schemas.microsoft.com/office/drawing/2014/main" id="{00000000-0008-0000-0800-0000E3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2" name="Text Box 6">
          <a:extLst>
            <a:ext uri="{FF2B5EF4-FFF2-40B4-BE49-F238E27FC236}">
              <a16:creationId xmlns:a16="http://schemas.microsoft.com/office/drawing/2014/main" id="{00000000-0008-0000-0800-0000E4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3" name="Text Box 4">
          <a:extLst>
            <a:ext uri="{FF2B5EF4-FFF2-40B4-BE49-F238E27FC236}">
              <a16:creationId xmlns:a16="http://schemas.microsoft.com/office/drawing/2014/main" id="{00000000-0008-0000-0800-0000E5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4" name="Text Box 6">
          <a:extLst>
            <a:ext uri="{FF2B5EF4-FFF2-40B4-BE49-F238E27FC236}">
              <a16:creationId xmlns:a16="http://schemas.microsoft.com/office/drawing/2014/main" id="{00000000-0008-0000-0800-0000E6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5" name="Text Box 4">
          <a:extLst>
            <a:ext uri="{FF2B5EF4-FFF2-40B4-BE49-F238E27FC236}">
              <a16:creationId xmlns:a16="http://schemas.microsoft.com/office/drawing/2014/main" id="{00000000-0008-0000-0800-0000E7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6" name="Text Box 6">
          <a:extLst>
            <a:ext uri="{FF2B5EF4-FFF2-40B4-BE49-F238E27FC236}">
              <a16:creationId xmlns:a16="http://schemas.microsoft.com/office/drawing/2014/main" id="{00000000-0008-0000-0800-0000E8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7" name="Text Box 4">
          <a:extLst>
            <a:ext uri="{FF2B5EF4-FFF2-40B4-BE49-F238E27FC236}">
              <a16:creationId xmlns:a16="http://schemas.microsoft.com/office/drawing/2014/main" id="{00000000-0008-0000-0800-0000E9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8" name="Text Box 6">
          <a:extLst>
            <a:ext uri="{FF2B5EF4-FFF2-40B4-BE49-F238E27FC236}">
              <a16:creationId xmlns:a16="http://schemas.microsoft.com/office/drawing/2014/main" id="{00000000-0008-0000-0800-0000EA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539" name="Text Box 6">
          <a:extLst>
            <a:ext uri="{FF2B5EF4-FFF2-40B4-BE49-F238E27FC236}">
              <a16:creationId xmlns:a16="http://schemas.microsoft.com/office/drawing/2014/main" id="{00000000-0008-0000-0800-0000EB09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0" name="Text Box 4">
          <a:extLst>
            <a:ext uri="{FF2B5EF4-FFF2-40B4-BE49-F238E27FC236}">
              <a16:creationId xmlns:a16="http://schemas.microsoft.com/office/drawing/2014/main" id="{00000000-0008-0000-0800-0000EC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1" name="Text Box 6">
          <a:extLst>
            <a:ext uri="{FF2B5EF4-FFF2-40B4-BE49-F238E27FC236}">
              <a16:creationId xmlns:a16="http://schemas.microsoft.com/office/drawing/2014/main" id="{00000000-0008-0000-0800-0000ED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2" name="Text Box 6">
          <a:extLst>
            <a:ext uri="{FF2B5EF4-FFF2-40B4-BE49-F238E27FC236}">
              <a16:creationId xmlns:a16="http://schemas.microsoft.com/office/drawing/2014/main" id="{00000000-0008-0000-0800-0000EE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3" name="Text Box 4">
          <a:extLst>
            <a:ext uri="{FF2B5EF4-FFF2-40B4-BE49-F238E27FC236}">
              <a16:creationId xmlns:a16="http://schemas.microsoft.com/office/drawing/2014/main" id="{00000000-0008-0000-0800-0000EF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4" name="Text Box 6">
          <a:extLst>
            <a:ext uri="{FF2B5EF4-FFF2-40B4-BE49-F238E27FC236}">
              <a16:creationId xmlns:a16="http://schemas.microsoft.com/office/drawing/2014/main" id="{00000000-0008-0000-0800-0000F0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5" name="Text Box 4">
          <a:extLst>
            <a:ext uri="{FF2B5EF4-FFF2-40B4-BE49-F238E27FC236}">
              <a16:creationId xmlns:a16="http://schemas.microsoft.com/office/drawing/2014/main" id="{00000000-0008-0000-0800-0000F1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6" name="Text Box 6">
          <a:extLst>
            <a:ext uri="{FF2B5EF4-FFF2-40B4-BE49-F238E27FC236}">
              <a16:creationId xmlns:a16="http://schemas.microsoft.com/office/drawing/2014/main" id="{00000000-0008-0000-0800-0000F2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76</xdr:row>
      <xdr:rowOff>152400</xdr:rowOff>
    </xdr:from>
    <xdr:ext cx="85725" cy="675153"/>
    <xdr:sp macro="" textlink="">
      <xdr:nvSpPr>
        <xdr:cNvPr id="2547" name="Text Box 4">
          <a:extLst>
            <a:ext uri="{FF2B5EF4-FFF2-40B4-BE49-F238E27FC236}">
              <a16:creationId xmlns:a16="http://schemas.microsoft.com/office/drawing/2014/main" id="{00000000-0008-0000-0800-0000F3090000}"/>
            </a:ext>
          </a:extLst>
        </xdr:cNvPr>
        <xdr:cNvSpPr txBox="1">
          <a:spLocks noChangeArrowheads="1"/>
        </xdr:cNvSpPr>
      </xdr:nvSpPr>
      <xdr:spPr bwMode="auto">
        <a:xfrm>
          <a:off x="2609850" y="15744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5153"/>
    <xdr:sp macro="" textlink="">
      <xdr:nvSpPr>
        <xdr:cNvPr id="2548" name="Text Box 6">
          <a:extLst>
            <a:ext uri="{FF2B5EF4-FFF2-40B4-BE49-F238E27FC236}">
              <a16:creationId xmlns:a16="http://schemas.microsoft.com/office/drawing/2014/main" id="{00000000-0008-0000-0800-0000F4090000}"/>
            </a:ext>
          </a:extLst>
        </xdr:cNvPr>
        <xdr:cNvSpPr txBox="1">
          <a:spLocks noChangeArrowheads="1"/>
        </xdr:cNvSpPr>
      </xdr:nvSpPr>
      <xdr:spPr bwMode="auto">
        <a:xfrm>
          <a:off x="260032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9" name="Text Box 4">
          <a:extLst>
            <a:ext uri="{FF2B5EF4-FFF2-40B4-BE49-F238E27FC236}">
              <a16:creationId xmlns:a16="http://schemas.microsoft.com/office/drawing/2014/main" id="{00000000-0008-0000-0800-0000F5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50" name="Text Box 6">
          <a:extLst>
            <a:ext uri="{FF2B5EF4-FFF2-40B4-BE49-F238E27FC236}">
              <a16:creationId xmlns:a16="http://schemas.microsoft.com/office/drawing/2014/main" id="{00000000-0008-0000-0800-0000F6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1" name="Text Box 4">
          <a:extLst>
            <a:ext uri="{FF2B5EF4-FFF2-40B4-BE49-F238E27FC236}">
              <a16:creationId xmlns:a16="http://schemas.microsoft.com/office/drawing/2014/main" id="{00000000-0008-0000-0800-0000F7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2" name="Text Box 6">
          <a:extLst>
            <a:ext uri="{FF2B5EF4-FFF2-40B4-BE49-F238E27FC236}">
              <a16:creationId xmlns:a16="http://schemas.microsoft.com/office/drawing/2014/main" id="{00000000-0008-0000-0800-0000F8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553" name="Text Box 4">
          <a:extLst>
            <a:ext uri="{FF2B5EF4-FFF2-40B4-BE49-F238E27FC236}">
              <a16:creationId xmlns:a16="http://schemas.microsoft.com/office/drawing/2014/main" id="{00000000-0008-0000-0800-0000F909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76200</xdr:colOff>
      <xdr:row>88</xdr:row>
      <xdr:rowOff>76200</xdr:rowOff>
    </xdr:from>
    <xdr:ext cx="85725" cy="152400"/>
    <xdr:sp macro="" textlink="">
      <xdr:nvSpPr>
        <xdr:cNvPr id="2554" name="Text Box 4">
          <a:extLst>
            <a:ext uri="{FF2B5EF4-FFF2-40B4-BE49-F238E27FC236}">
              <a16:creationId xmlns:a16="http://schemas.microsoft.com/office/drawing/2014/main" id="{00000000-0008-0000-0800-0000FA090000}"/>
            </a:ext>
          </a:extLst>
        </xdr:cNvPr>
        <xdr:cNvSpPr txBox="1">
          <a:spLocks noChangeArrowheads="1"/>
        </xdr:cNvSpPr>
      </xdr:nvSpPr>
      <xdr:spPr bwMode="auto">
        <a:xfrm>
          <a:off x="4505325" y="18630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555" name="Text Box 6">
          <a:extLst>
            <a:ext uri="{FF2B5EF4-FFF2-40B4-BE49-F238E27FC236}">
              <a16:creationId xmlns:a16="http://schemas.microsoft.com/office/drawing/2014/main" id="{00000000-0008-0000-0800-0000FB09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6" name="Text Box 6">
          <a:extLst>
            <a:ext uri="{FF2B5EF4-FFF2-40B4-BE49-F238E27FC236}">
              <a16:creationId xmlns:a16="http://schemas.microsoft.com/office/drawing/2014/main" id="{00000000-0008-0000-0800-0000FC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7" name="Text Box 4">
          <a:extLst>
            <a:ext uri="{FF2B5EF4-FFF2-40B4-BE49-F238E27FC236}">
              <a16:creationId xmlns:a16="http://schemas.microsoft.com/office/drawing/2014/main" id="{00000000-0008-0000-0800-0000FD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8" name="Text Box 6">
          <a:extLst>
            <a:ext uri="{FF2B5EF4-FFF2-40B4-BE49-F238E27FC236}">
              <a16:creationId xmlns:a16="http://schemas.microsoft.com/office/drawing/2014/main" id="{00000000-0008-0000-0800-0000FE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9" name="Text Box 4">
          <a:extLst>
            <a:ext uri="{FF2B5EF4-FFF2-40B4-BE49-F238E27FC236}">
              <a16:creationId xmlns:a16="http://schemas.microsoft.com/office/drawing/2014/main" id="{00000000-0008-0000-0800-0000FF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0" name="Text Box 6">
          <a:extLst>
            <a:ext uri="{FF2B5EF4-FFF2-40B4-BE49-F238E27FC236}">
              <a16:creationId xmlns:a16="http://schemas.microsoft.com/office/drawing/2014/main" id="{00000000-0008-0000-0800-000000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6836"/>
    <xdr:sp macro="" textlink="">
      <xdr:nvSpPr>
        <xdr:cNvPr id="2562" name="Text Box 6">
          <a:extLst>
            <a:ext uri="{FF2B5EF4-FFF2-40B4-BE49-F238E27FC236}">
              <a16:creationId xmlns:a16="http://schemas.microsoft.com/office/drawing/2014/main" id="{00000000-0008-0000-0800-0000020A0000}"/>
            </a:ext>
          </a:extLst>
        </xdr:cNvPr>
        <xdr:cNvSpPr txBox="1">
          <a:spLocks noChangeArrowheads="1"/>
        </xdr:cNvSpPr>
      </xdr:nvSpPr>
      <xdr:spPr bwMode="auto">
        <a:xfrm>
          <a:off x="260032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3" name="Text Box 4">
          <a:extLst>
            <a:ext uri="{FF2B5EF4-FFF2-40B4-BE49-F238E27FC236}">
              <a16:creationId xmlns:a16="http://schemas.microsoft.com/office/drawing/2014/main" id="{00000000-0008-0000-0800-000003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4" name="Text Box 6">
          <a:extLst>
            <a:ext uri="{FF2B5EF4-FFF2-40B4-BE49-F238E27FC236}">
              <a16:creationId xmlns:a16="http://schemas.microsoft.com/office/drawing/2014/main" id="{00000000-0008-0000-0800-000004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5" name="Text Box 4">
          <a:extLst>
            <a:ext uri="{FF2B5EF4-FFF2-40B4-BE49-F238E27FC236}">
              <a16:creationId xmlns:a16="http://schemas.microsoft.com/office/drawing/2014/main" id="{00000000-0008-0000-0800-000005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6" name="Text Box 6">
          <a:extLst>
            <a:ext uri="{FF2B5EF4-FFF2-40B4-BE49-F238E27FC236}">
              <a16:creationId xmlns:a16="http://schemas.microsoft.com/office/drawing/2014/main" id="{00000000-0008-0000-0800-000006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7" name="Text Box 4">
          <a:extLst>
            <a:ext uri="{FF2B5EF4-FFF2-40B4-BE49-F238E27FC236}">
              <a16:creationId xmlns:a16="http://schemas.microsoft.com/office/drawing/2014/main" id="{00000000-0008-0000-0800-000007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8" name="Text Box 6">
          <a:extLst>
            <a:ext uri="{FF2B5EF4-FFF2-40B4-BE49-F238E27FC236}">
              <a16:creationId xmlns:a16="http://schemas.microsoft.com/office/drawing/2014/main" id="{00000000-0008-0000-0800-00000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69" name="Text Box 4">
          <a:extLst>
            <a:ext uri="{FF2B5EF4-FFF2-40B4-BE49-F238E27FC236}">
              <a16:creationId xmlns:a16="http://schemas.microsoft.com/office/drawing/2014/main" id="{00000000-0008-0000-0800-000009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70" name="Text Box 6">
          <a:extLst>
            <a:ext uri="{FF2B5EF4-FFF2-40B4-BE49-F238E27FC236}">
              <a16:creationId xmlns:a16="http://schemas.microsoft.com/office/drawing/2014/main" id="{00000000-0008-0000-0800-00000A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1" name="Text Box 4">
          <a:extLst>
            <a:ext uri="{FF2B5EF4-FFF2-40B4-BE49-F238E27FC236}">
              <a16:creationId xmlns:a16="http://schemas.microsoft.com/office/drawing/2014/main" id="{00000000-0008-0000-0800-00000B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2" name="Text Box 6">
          <a:extLst>
            <a:ext uri="{FF2B5EF4-FFF2-40B4-BE49-F238E27FC236}">
              <a16:creationId xmlns:a16="http://schemas.microsoft.com/office/drawing/2014/main" id="{00000000-0008-0000-0800-00000C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3" name="Text Box 6">
          <a:extLst>
            <a:ext uri="{FF2B5EF4-FFF2-40B4-BE49-F238E27FC236}">
              <a16:creationId xmlns:a16="http://schemas.microsoft.com/office/drawing/2014/main" id="{00000000-0008-0000-0800-00000D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4" name="Text Box 4">
          <a:extLst>
            <a:ext uri="{FF2B5EF4-FFF2-40B4-BE49-F238E27FC236}">
              <a16:creationId xmlns:a16="http://schemas.microsoft.com/office/drawing/2014/main" id="{00000000-0008-0000-0800-00000E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5" name="Text Box 6">
          <a:extLst>
            <a:ext uri="{FF2B5EF4-FFF2-40B4-BE49-F238E27FC236}">
              <a16:creationId xmlns:a16="http://schemas.microsoft.com/office/drawing/2014/main" id="{00000000-0008-0000-0800-00000F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6" name="Text Box 4">
          <a:extLst>
            <a:ext uri="{FF2B5EF4-FFF2-40B4-BE49-F238E27FC236}">
              <a16:creationId xmlns:a16="http://schemas.microsoft.com/office/drawing/2014/main" id="{00000000-0008-0000-0800-000010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7" name="Text Box 6">
          <a:extLst>
            <a:ext uri="{FF2B5EF4-FFF2-40B4-BE49-F238E27FC236}">
              <a16:creationId xmlns:a16="http://schemas.microsoft.com/office/drawing/2014/main" id="{00000000-0008-0000-0800-000011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8" name="Text Box 4">
          <a:extLst>
            <a:ext uri="{FF2B5EF4-FFF2-40B4-BE49-F238E27FC236}">
              <a16:creationId xmlns:a16="http://schemas.microsoft.com/office/drawing/2014/main" id="{00000000-0008-0000-0800-000012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9" name="Text Box 6">
          <a:extLst>
            <a:ext uri="{FF2B5EF4-FFF2-40B4-BE49-F238E27FC236}">
              <a16:creationId xmlns:a16="http://schemas.microsoft.com/office/drawing/2014/main" id="{00000000-0008-0000-0800-000013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0" name="Text Box 4">
          <a:extLst>
            <a:ext uri="{FF2B5EF4-FFF2-40B4-BE49-F238E27FC236}">
              <a16:creationId xmlns:a16="http://schemas.microsoft.com/office/drawing/2014/main" id="{00000000-0008-0000-0800-000014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1" name="Text Box 6">
          <a:extLst>
            <a:ext uri="{FF2B5EF4-FFF2-40B4-BE49-F238E27FC236}">
              <a16:creationId xmlns:a16="http://schemas.microsoft.com/office/drawing/2014/main" id="{00000000-0008-0000-0800-000015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2" name="Text Box 4">
          <a:extLst>
            <a:ext uri="{FF2B5EF4-FFF2-40B4-BE49-F238E27FC236}">
              <a16:creationId xmlns:a16="http://schemas.microsoft.com/office/drawing/2014/main" id="{00000000-0008-0000-0800-000016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3" name="Text Box 6">
          <a:extLst>
            <a:ext uri="{FF2B5EF4-FFF2-40B4-BE49-F238E27FC236}">
              <a16:creationId xmlns:a16="http://schemas.microsoft.com/office/drawing/2014/main" id="{00000000-0008-0000-0800-000017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4" name="Text Box 4">
          <a:extLst>
            <a:ext uri="{FF2B5EF4-FFF2-40B4-BE49-F238E27FC236}">
              <a16:creationId xmlns:a16="http://schemas.microsoft.com/office/drawing/2014/main" id="{00000000-0008-0000-0800-00001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5" name="Text Box 6">
          <a:extLst>
            <a:ext uri="{FF2B5EF4-FFF2-40B4-BE49-F238E27FC236}">
              <a16:creationId xmlns:a16="http://schemas.microsoft.com/office/drawing/2014/main" id="{00000000-0008-0000-0800-000019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2586" name="Text Box 4">
          <a:extLst>
            <a:ext uri="{FF2B5EF4-FFF2-40B4-BE49-F238E27FC236}">
              <a16:creationId xmlns:a16="http://schemas.microsoft.com/office/drawing/2014/main" id="{00000000-0008-0000-0800-00001A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2587" name="Text Box 4">
          <a:extLst>
            <a:ext uri="{FF2B5EF4-FFF2-40B4-BE49-F238E27FC236}">
              <a16:creationId xmlns:a16="http://schemas.microsoft.com/office/drawing/2014/main" id="{00000000-0008-0000-0800-00001B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92</xdr:row>
      <xdr:rowOff>428625</xdr:rowOff>
    </xdr:from>
    <xdr:ext cx="85725" cy="150329"/>
    <xdr:sp macro="" textlink="">
      <xdr:nvSpPr>
        <xdr:cNvPr id="2588" name="Text Box 4">
          <a:extLst>
            <a:ext uri="{FF2B5EF4-FFF2-40B4-BE49-F238E27FC236}">
              <a16:creationId xmlns:a16="http://schemas.microsoft.com/office/drawing/2014/main" id="{00000000-0008-0000-0800-00001C0A0000}"/>
            </a:ext>
          </a:extLst>
        </xdr:cNvPr>
        <xdr:cNvSpPr txBox="1">
          <a:spLocks noChangeArrowheads="1"/>
        </xdr:cNvSpPr>
      </xdr:nvSpPr>
      <xdr:spPr bwMode="auto">
        <a:xfrm>
          <a:off x="314325" y="197358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2589" name="Text Box 4">
          <a:extLst>
            <a:ext uri="{FF2B5EF4-FFF2-40B4-BE49-F238E27FC236}">
              <a16:creationId xmlns:a16="http://schemas.microsoft.com/office/drawing/2014/main" id="{00000000-0008-0000-0800-00001D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2590" name="Text Box 6">
          <a:extLst>
            <a:ext uri="{FF2B5EF4-FFF2-40B4-BE49-F238E27FC236}">
              <a16:creationId xmlns:a16="http://schemas.microsoft.com/office/drawing/2014/main" id="{00000000-0008-0000-0800-00001E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1" name="Text Box 4">
          <a:extLst>
            <a:ext uri="{FF2B5EF4-FFF2-40B4-BE49-F238E27FC236}">
              <a16:creationId xmlns:a16="http://schemas.microsoft.com/office/drawing/2014/main" id="{00000000-0008-0000-0800-00001F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2" name="Text Box 6">
          <a:extLst>
            <a:ext uri="{FF2B5EF4-FFF2-40B4-BE49-F238E27FC236}">
              <a16:creationId xmlns:a16="http://schemas.microsoft.com/office/drawing/2014/main" id="{00000000-0008-0000-0800-000020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3" name="Text Box 4">
          <a:extLst>
            <a:ext uri="{FF2B5EF4-FFF2-40B4-BE49-F238E27FC236}">
              <a16:creationId xmlns:a16="http://schemas.microsoft.com/office/drawing/2014/main" id="{00000000-0008-0000-0800-000021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4" name="Text Box 6">
          <a:extLst>
            <a:ext uri="{FF2B5EF4-FFF2-40B4-BE49-F238E27FC236}">
              <a16:creationId xmlns:a16="http://schemas.microsoft.com/office/drawing/2014/main" id="{00000000-0008-0000-0800-000022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5" name="Text Box 4">
          <a:extLst>
            <a:ext uri="{FF2B5EF4-FFF2-40B4-BE49-F238E27FC236}">
              <a16:creationId xmlns:a16="http://schemas.microsoft.com/office/drawing/2014/main" id="{00000000-0008-0000-0800-000023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6" name="Text Box 6">
          <a:extLst>
            <a:ext uri="{FF2B5EF4-FFF2-40B4-BE49-F238E27FC236}">
              <a16:creationId xmlns:a16="http://schemas.microsoft.com/office/drawing/2014/main" id="{00000000-0008-0000-0800-000024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2597" name="Text Box 4">
          <a:extLst>
            <a:ext uri="{FF2B5EF4-FFF2-40B4-BE49-F238E27FC236}">
              <a16:creationId xmlns:a16="http://schemas.microsoft.com/office/drawing/2014/main" id="{00000000-0008-0000-0800-000025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2598" name="Text Box 6">
          <a:extLst>
            <a:ext uri="{FF2B5EF4-FFF2-40B4-BE49-F238E27FC236}">
              <a16:creationId xmlns:a16="http://schemas.microsoft.com/office/drawing/2014/main" id="{00000000-0008-0000-0800-000026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9" name="Text Box 4">
          <a:extLst>
            <a:ext uri="{FF2B5EF4-FFF2-40B4-BE49-F238E27FC236}">
              <a16:creationId xmlns:a16="http://schemas.microsoft.com/office/drawing/2014/main" id="{00000000-0008-0000-0800-000027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600" name="Text Box 6">
          <a:extLst>
            <a:ext uri="{FF2B5EF4-FFF2-40B4-BE49-F238E27FC236}">
              <a16:creationId xmlns:a16="http://schemas.microsoft.com/office/drawing/2014/main" id="{00000000-0008-0000-0800-000028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2601" name="Text Box 4">
          <a:extLst>
            <a:ext uri="{FF2B5EF4-FFF2-40B4-BE49-F238E27FC236}">
              <a16:creationId xmlns:a16="http://schemas.microsoft.com/office/drawing/2014/main" id="{00000000-0008-0000-0800-000029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2602" name="Text Box 6">
          <a:extLst>
            <a:ext uri="{FF2B5EF4-FFF2-40B4-BE49-F238E27FC236}">
              <a16:creationId xmlns:a16="http://schemas.microsoft.com/office/drawing/2014/main" id="{00000000-0008-0000-0800-00002A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2603" name="Text Box 6">
          <a:extLst>
            <a:ext uri="{FF2B5EF4-FFF2-40B4-BE49-F238E27FC236}">
              <a16:creationId xmlns:a16="http://schemas.microsoft.com/office/drawing/2014/main" id="{00000000-0008-0000-0800-00002B0A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2604" name="Text Box 4">
          <a:extLst>
            <a:ext uri="{FF2B5EF4-FFF2-40B4-BE49-F238E27FC236}">
              <a16:creationId xmlns:a16="http://schemas.microsoft.com/office/drawing/2014/main" id="{00000000-0008-0000-0800-00002C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2605" name="Text Box 6">
          <a:extLst>
            <a:ext uri="{FF2B5EF4-FFF2-40B4-BE49-F238E27FC236}">
              <a16:creationId xmlns:a16="http://schemas.microsoft.com/office/drawing/2014/main" id="{00000000-0008-0000-0800-00002D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06" name="Text Box 6">
          <a:extLst>
            <a:ext uri="{FF2B5EF4-FFF2-40B4-BE49-F238E27FC236}">
              <a16:creationId xmlns:a16="http://schemas.microsoft.com/office/drawing/2014/main" id="{00000000-0008-0000-0800-00002E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2607" name="Text Box 4">
          <a:extLst>
            <a:ext uri="{FF2B5EF4-FFF2-40B4-BE49-F238E27FC236}">
              <a16:creationId xmlns:a16="http://schemas.microsoft.com/office/drawing/2014/main" id="{00000000-0008-0000-0800-00002F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2608" name="Text Box 6">
          <a:extLst>
            <a:ext uri="{FF2B5EF4-FFF2-40B4-BE49-F238E27FC236}">
              <a16:creationId xmlns:a16="http://schemas.microsoft.com/office/drawing/2014/main" id="{00000000-0008-0000-0800-000030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09" name="Text Box 4">
          <a:extLst>
            <a:ext uri="{FF2B5EF4-FFF2-40B4-BE49-F238E27FC236}">
              <a16:creationId xmlns:a16="http://schemas.microsoft.com/office/drawing/2014/main" id="{00000000-0008-0000-0800-000031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10" name="Text Box 6">
          <a:extLst>
            <a:ext uri="{FF2B5EF4-FFF2-40B4-BE49-F238E27FC236}">
              <a16:creationId xmlns:a16="http://schemas.microsoft.com/office/drawing/2014/main" id="{00000000-0008-0000-0800-000032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xdr:colOff>
      <xdr:row>107</xdr:row>
      <xdr:rowOff>171450</xdr:rowOff>
    </xdr:from>
    <xdr:ext cx="85725" cy="675153"/>
    <xdr:sp macro="" textlink="">
      <xdr:nvSpPr>
        <xdr:cNvPr id="2611" name="Text Box 4">
          <a:extLst>
            <a:ext uri="{FF2B5EF4-FFF2-40B4-BE49-F238E27FC236}">
              <a16:creationId xmlns:a16="http://schemas.microsoft.com/office/drawing/2014/main" id="{00000000-0008-0000-0800-0000330A0000}"/>
            </a:ext>
          </a:extLst>
        </xdr:cNvPr>
        <xdr:cNvSpPr txBox="1">
          <a:spLocks noChangeArrowheads="1"/>
        </xdr:cNvSpPr>
      </xdr:nvSpPr>
      <xdr:spPr bwMode="auto">
        <a:xfrm>
          <a:off x="2628900" y="22602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5153"/>
    <xdr:sp macro="" textlink="">
      <xdr:nvSpPr>
        <xdr:cNvPr id="2612" name="Text Box 6">
          <a:extLst>
            <a:ext uri="{FF2B5EF4-FFF2-40B4-BE49-F238E27FC236}">
              <a16:creationId xmlns:a16="http://schemas.microsoft.com/office/drawing/2014/main" id="{00000000-0008-0000-0800-0000340A0000}"/>
            </a:ext>
          </a:extLst>
        </xdr:cNvPr>
        <xdr:cNvSpPr txBox="1">
          <a:spLocks noChangeArrowheads="1"/>
        </xdr:cNvSpPr>
      </xdr:nvSpPr>
      <xdr:spPr bwMode="auto">
        <a:xfrm>
          <a:off x="260032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13" name="Text Box 4">
          <a:extLst>
            <a:ext uri="{FF2B5EF4-FFF2-40B4-BE49-F238E27FC236}">
              <a16:creationId xmlns:a16="http://schemas.microsoft.com/office/drawing/2014/main" id="{00000000-0008-0000-0800-000035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14" name="Text Box 6">
          <a:extLst>
            <a:ext uri="{FF2B5EF4-FFF2-40B4-BE49-F238E27FC236}">
              <a16:creationId xmlns:a16="http://schemas.microsoft.com/office/drawing/2014/main" id="{00000000-0008-0000-0800-000036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2615" name="Text Box 4">
          <a:extLst>
            <a:ext uri="{FF2B5EF4-FFF2-40B4-BE49-F238E27FC236}">
              <a16:creationId xmlns:a16="http://schemas.microsoft.com/office/drawing/2014/main" id="{00000000-0008-0000-0800-000037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2616" name="Text Box 6">
          <a:extLst>
            <a:ext uri="{FF2B5EF4-FFF2-40B4-BE49-F238E27FC236}">
              <a16:creationId xmlns:a16="http://schemas.microsoft.com/office/drawing/2014/main" id="{00000000-0008-0000-0800-000038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2617" name="Text Box 4">
          <a:extLst>
            <a:ext uri="{FF2B5EF4-FFF2-40B4-BE49-F238E27FC236}">
              <a16:creationId xmlns:a16="http://schemas.microsoft.com/office/drawing/2014/main" id="{00000000-0008-0000-0800-0000390A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2618" name="Text Box 4">
          <a:extLst>
            <a:ext uri="{FF2B5EF4-FFF2-40B4-BE49-F238E27FC236}">
              <a16:creationId xmlns:a16="http://schemas.microsoft.com/office/drawing/2014/main" id="{00000000-0008-0000-0800-00003A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2619" name="Text Box 6">
          <a:extLst>
            <a:ext uri="{FF2B5EF4-FFF2-40B4-BE49-F238E27FC236}">
              <a16:creationId xmlns:a16="http://schemas.microsoft.com/office/drawing/2014/main" id="{00000000-0008-0000-0800-00003B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0" name="Text Box 6">
          <a:extLst>
            <a:ext uri="{FF2B5EF4-FFF2-40B4-BE49-F238E27FC236}">
              <a16:creationId xmlns:a16="http://schemas.microsoft.com/office/drawing/2014/main" id="{00000000-0008-0000-0800-00003C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2621" name="Text Box 4">
          <a:extLst>
            <a:ext uri="{FF2B5EF4-FFF2-40B4-BE49-F238E27FC236}">
              <a16:creationId xmlns:a16="http://schemas.microsoft.com/office/drawing/2014/main" id="{00000000-0008-0000-0800-00003D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2622" name="Text Box 6">
          <a:extLst>
            <a:ext uri="{FF2B5EF4-FFF2-40B4-BE49-F238E27FC236}">
              <a16:creationId xmlns:a16="http://schemas.microsoft.com/office/drawing/2014/main" id="{00000000-0008-0000-0800-00003E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3" name="Text Box 4">
          <a:extLst>
            <a:ext uri="{FF2B5EF4-FFF2-40B4-BE49-F238E27FC236}">
              <a16:creationId xmlns:a16="http://schemas.microsoft.com/office/drawing/2014/main" id="{00000000-0008-0000-0800-00003F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4" name="Text Box 6">
          <a:extLst>
            <a:ext uri="{FF2B5EF4-FFF2-40B4-BE49-F238E27FC236}">
              <a16:creationId xmlns:a16="http://schemas.microsoft.com/office/drawing/2014/main" id="{00000000-0008-0000-0800-000040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2625" name="Text Box 4">
          <a:extLst>
            <a:ext uri="{FF2B5EF4-FFF2-40B4-BE49-F238E27FC236}">
              <a16:creationId xmlns:a16="http://schemas.microsoft.com/office/drawing/2014/main" id="{00000000-0008-0000-0800-000041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2626" name="Text Box 6">
          <a:extLst>
            <a:ext uri="{FF2B5EF4-FFF2-40B4-BE49-F238E27FC236}">
              <a16:creationId xmlns:a16="http://schemas.microsoft.com/office/drawing/2014/main" id="{00000000-0008-0000-0800-000042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7" name="Text Box 4">
          <a:extLst>
            <a:ext uri="{FF2B5EF4-FFF2-40B4-BE49-F238E27FC236}">
              <a16:creationId xmlns:a16="http://schemas.microsoft.com/office/drawing/2014/main" id="{00000000-0008-0000-0800-000043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8" name="Text Box 6">
          <a:extLst>
            <a:ext uri="{FF2B5EF4-FFF2-40B4-BE49-F238E27FC236}">
              <a16:creationId xmlns:a16="http://schemas.microsoft.com/office/drawing/2014/main" id="{00000000-0008-0000-0800-000044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2629" name="Text Box 4">
          <a:extLst>
            <a:ext uri="{FF2B5EF4-FFF2-40B4-BE49-F238E27FC236}">
              <a16:creationId xmlns:a16="http://schemas.microsoft.com/office/drawing/2014/main" id="{00000000-0008-0000-0800-000045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2630" name="Text Box 6">
          <a:extLst>
            <a:ext uri="{FF2B5EF4-FFF2-40B4-BE49-F238E27FC236}">
              <a16:creationId xmlns:a16="http://schemas.microsoft.com/office/drawing/2014/main" id="{00000000-0008-0000-0800-000046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31" name="Text Box 4">
          <a:extLst>
            <a:ext uri="{FF2B5EF4-FFF2-40B4-BE49-F238E27FC236}">
              <a16:creationId xmlns:a16="http://schemas.microsoft.com/office/drawing/2014/main" id="{00000000-0008-0000-0800-000047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32" name="Text Box 6">
          <a:extLst>
            <a:ext uri="{FF2B5EF4-FFF2-40B4-BE49-F238E27FC236}">
              <a16:creationId xmlns:a16="http://schemas.microsoft.com/office/drawing/2014/main" id="{00000000-0008-0000-0800-00004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2633" name="Text Box 4">
          <a:extLst>
            <a:ext uri="{FF2B5EF4-FFF2-40B4-BE49-F238E27FC236}">
              <a16:creationId xmlns:a16="http://schemas.microsoft.com/office/drawing/2014/main" id="{00000000-0008-0000-0800-000049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2634" name="Text Box 6">
          <a:extLst>
            <a:ext uri="{FF2B5EF4-FFF2-40B4-BE49-F238E27FC236}">
              <a16:creationId xmlns:a16="http://schemas.microsoft.com/office/drawing/2014/main" id="{00000000-0008-0000-0800-00004A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2635" name="Text Box 4">
          <a:extLst>
            <a:ext uri="{FF2B5EF4-FFF2-40B4-BE49-F238E27FC236}">
              <a16:creationId xmlns:a16="http://schemas.microsoft.com/office/drawing/2014/main" id="{00000000-0008-0000-0800-00004B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2636" name="Text Box 6">
          <a:extLst>
            <a:ext uri="{FF2B5EF4-FFF2-40B4-BE49-F238E27FC236}">
              <a16:creationId xmlns:a16="http://schemas.microsoft.com/office/drawing/2014/main" id="{00000000-0008-0000-0800-00004C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37" name="Text Box 6">
          <a:extLst>
            <a:ext uri="{FF2B5EF4-FFF2-40B4-BE49-F238E27FC236}">
              <a16:creationId xmlns:a16="http://schemas.microsoft.com/office/drawing/2014/main" id="{00000000-0008-0000-0800-00004D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2638" name="Text Box 4">
          <a:extLst>
            <a:ext uri="{FF2B5EF4-FFF2-40B4-BE49-F238E27FC236}">
              <a16:creationId xmlns:a16="http://schemas.microsoft.com/office/drawing/2014/main" id="{00000000-0008-0000-0800-00004E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2639" name="Text Box 6">
          <a:extLst>
            <a:ext uri="{FF2B5EF4-FFF2-40B4-BE49-F238E27FC236}">
              <a16:creationId xmlns:a16="http://schemas.microsoft.com/office/drawing/2014/main" id="{00000000-0008-0000-0800-00004F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0" name="Text Box 4">
          <a:extLst>
            <a:ext uri="{FF2B5EF4-FFF2-40B4-BE49-F238E27FC236}">
              <a16:creationId xmlns:a16="http://schemas.microsoft.com/office/drawing/2014/main" id="{00000000-0008-0000-0800-000050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1" name="Text Box 6">
          <a:extLst>
            <a:ext uri="{FF2B5EF4-FFF2-40B4-BE49-F238E27FC236}">
              <a16:creationId xmlns:a16="http://schemas.microsoft.com/office/drawing/2014/main" id="{00000000-0008-0000-0800-000051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2642" name="Text Box 4">
          <a:extLst>
            <a:ext uri="{FF2B5EF4-FFF2-40B4-BE49-F238E27FC236}">
              <a16:creationId xmlns:a16="http://schemas.microsoft.com/office/drawing/2014/main" id="{00000000-0008-0000-0800-000052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2643" name="Text Box 6">
          <a:extLst>
            <a:ext uri="{FF2B5EF4-FFF2-40B4-BE49-F238E27FC236}">
              <a16:creationId xmlns:a16="http://schemas.microsoft.com/office/drawing/2014/main" id="{00000000-0008-0000-0800-000053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4" name="Text Box 4">
          <a:extLst>
            <a:ext uri="{FF2B5EF4-FFF2-40B4-BE49-F238E27FC236}">
              <a16:creationId xmlns:a16="http://schemas.microsoft.com/office/drawing/2014/main" id="{00000000-0008-0000-0800-000054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5" name="Text Box 6">
          <a:extLst>
            <a:ext uri="{FF2B5EF4-FFF2-40B4-BE49-F238E27FC236}">
              <a16:creationId xmlns:a16="http://schemas.microsoft.com/office/drawing/2014/main" id="{00000000-0008-0000-0800-000055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2646" name="Text Box 4">
          <a:extLst>
            <a:ext uri="{FF2B5EF4-FFF2-40B4-BE49-F238E27FC236}">
              <a16:creationId xmlns:a16="http://schemas.microsoft.com/office/drawing/2014/main" id="{00000000-0008-0000-0800-000056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2647" name="Text Box 6">
          <a:extLst>
            <a:ext uri="{FF2B5EF4-FFF2-40B4-BE49-F238E27FC236}">
              <a16:creationId xmlns:a16="http://schemas.microsoft.com/office/drawing/2014/main" id="{00000000-0008-0000-0800-000057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48" name="Text Box 4">
          <a:extLst>
            <a:ext uri="{FF2B5EF4-FFF2-40B4-BE49-F238E27FC236}">
              <a16:creationId xmlns:a16="http://schemas.microsoft.com/office/drawing/2014/main" id="{00000000-0008-0000-0800-00005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49" name="Text Box 6">
          <a:extLst>
            <a:ext uri="{FF2B5EF4-FFF2-40B4-BE49-F238E27FC236}">
              <a16:creationId xmlns:a16="http://schemas.microsoft.com/office/drawing/2014/main" id="{00000000-0008-0000-0800-000059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493</xdr:row>
      <xdr:rowOff>428625</xdr:rowOff>
    </xdr:from>
    <xdr:ext cx="85725" cy="156322"/>
    <xdr:sp macro="" textlink="">
      <xdr:nvSpPr>
        <xdr:cNvPr id="2650" name="Text Box 4">
          <a:extLst>
            <a:ext uri="{FF2B5EF4-FFF2-40B4-BE49-F238E27FC236}">
              <a16:creationId xmlns:a16="http://schemas.microsoft.com/office/drawing/2014/main" id="{00000000-0008-0000-0800-00005A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493</xdr:row>
      <xdr:rowOff>428625</xdr:rowOff>
    </xdr:from>
    <xdr:ext cx="85725" cy="156322"/>
    <xdr:sp macro="" textlink="">
      <xdr:nvSpPr>
        <xdr:cNvPr id="2651" name="Text Box 4">
          <a:extLst>
            <a:ext uri="{FF2B5EF4-FFF2-40B4-BE49-F238E27FC236}">
              <a16:creationId xmlns:a16="http://schemas.microsoft.com/office/drawing/2014/main" id="{00000000-0008-0000-0800-00005B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469</xdr:row>
      <xdr:rowOff>428625</xdr:rowOff>
    </xdr:from>
    <xdr:ext cx="85725" cy="150329"/>
    <xdr:sp macro="" textlink="">
      <xdr:nvSpPr>
        <xdr:cNvPr id="2652" name="Text Box 4">
          <a:extLst>
            <a:ext uri="{FF2B5EF4-FFF2-40B4-BE49-F238E27FC236}">
              <a16:creationId xmlns:a16="http://schemas.microsoft.com/office/drawing/2014/main" id="{00000000-0008-0000-0800-00005C0A0000}"/>
            </a:ext>
          </a:extLst>
        </xdr:cNvPr>
        <xdr:cNvSpPr txBox="1">
          <a:spLocks noChangeArrowheads="1"/>
        </xdr:cNvSpPr>
      </xdr:nvSpPr>
      <xdr:spPr bwMode="auto">
        <a:xfrm>
          <a:off x="314325" y="263080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14300"/>
    <xdr:sp macro="" textlink="">
      <xdr:nvSpPr>
        <xdr:cNvPr id="2653" name="Text Box 4">
          <a:extLst>
            <a:ext uri="{FF2B5EF4-FFF2-40B4-BE49-F238E27FC236}">
              <a16:creationId xmlns:a16="http://schemas.microsoft.com/office/drawing/2014/main" id="{00000000-0008-0000-0800-00005D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14300"/>
    <xdr:sp macro="" textlink="">
      <xdr:nvSpPr>
        <xdr:cNvPr id="2654" name="Text Box 6">
          <a:extLst>
            <a:ext uri="{FF2B5EF4-FFF2-40B4-BE49-F238E27FC236}">
              <a16:creationId xmlns:a16="http://schemas.microsoft.com/office/drawing/2014/main" id="{00000000-0008-0000-0800-00005E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2655" name="Text Box 4">
          <a:extLst>
            <a:ext uri="{FF2B5EF4-FFF2-40B4-BE49-F238E27FC236}">
              <a16:creationId xmlns:a16="http://schemas.microsoft.com/office/drawing/2014/main" id="{00000000-0008-0000-0800-00005F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2656" name="Text Box 6">
          <a:extLst>
            <a:ext uri="{FF2B5EF4-FFF2-40B4-BE49-F238E27FC236}">
              <a16:creationId xmlns:a16="http://schemas.microsoft.com/office/drawing/2014/main" id="{00000000-0008-0000-0800-000060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2657" name="Text Box 4">
          <a:extLst>
            <a:ext uri="{FF2B5EF4-FFF2-40B4-BE49-F238E27FC236}">
              <a16:creationId xmlns:a16="http://schemas.microsoft.com/office/drawing/2014/main" id="{00000000-0008-0000-0800-000061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2658" name="Text Box 6">
          <a:extLst>
            <a:ext uri="{FF2B5EF4-FFF2-40B4-BE49-F238E27FC236}">
              <a16:creationId xmlns:a16="http://schemas.microsoft.com/office/drawing/2014/main" id="{00000000-0008-0000-0800-000062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2659" name="Text Box 4">
          <a:extLst>
            <a:ext uri="{FF2B5EF4-FFF2-40B4-BE49-F238E27FC236}">
              <a16:creationId xmlns:a16="http://schemas.microsoft.com/office/drawing/2014/main" id="{00000000-0008-0000-0800-000063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2660" name="Text Box 6">
          <a:extLst>
            <a:ext uri="{FF2B5EF4-FFF2-40B4-BE49-F238E27FC236}">
              <a16:creationId xmlns:a16="http://schemas.microsoft.com/office/drawing/2014/main" id="{00000000-0008-0000-0800-000064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488</xdr:row>
      <xdr:rowOff>0</xdr:rowOff>
    </xdr:from>
    <xdr:ext cx="85725" cy="114300"/>
    <xdr:sp macro="" textlink="">
      <xdr:nvSpPr>
        <xdr:cNvPr id="2661" name="Text Box 4">
          <a:extLst>
            <a:ext uri="{FF2B5EF4-FFF2-40B4-BE49-F238E27FC236}">
              <a16:creationId xmlns:a16="http://schemas.microsoft.com/office/drawing/2014/main" id="{00000000-0008-0000-0800-000065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488</xdr:row>
      <xdr:rowOff>0</xdr:rowOff>
    </xdr:from>
    <xdr:ext cx="85725" cy="114300"/>
    <xdr:sp macro="" textlink="">
      <xdr:nvSpPr>
        <xdr:cNvPr id="2662" name="Text Box 6">
          <a:extLst>
            <a:ext uri="{FF2B5EF4-FFF2-40B4-BE49-F238E27FC236}">
              <a16:creationId xmlns:a16="http://schemas.microsoft.com/office/drawing/2014/main" id="{00000000-0008-0000-0800-000066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2663" name="Text Box 4">
          <a:extLst>
            <a:ext uri="{FF2B5EF4-FFF2-40B4-BE49-F238E27FC236}">
              <a16:creationId xmlns:a16="http://schemas.microsoft.com/office/drawing/2014/main" id="{00000000-0008-0000-0800-000067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2664" name="Text Box 6">
          <a:extLst>
            <a:ext uri="{FF2B5EF4-FFF2-40B4-BE49-F238E27FC236}">
              <a16:creationId xmlns:a16="http://schemas.microsoft.com/office/drawing/2014/main" id="{00000000-0008-0000-0800-000068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488</xdr:row>
      <xdr:rowOff>0</xdr:rowOff>
    </xdr:from>
    <xdr:ext cx="85725" cy="114300"/>
    <xdr:sp macro="" textlink="">
      <xdr:nvSpPr>
        <xdr:cNvPr id="2665" name="Text Box 4">
          <a:extLst>
            <a:ext uri="{FF2B5EF4-FFF2-40B4-BE49-F238E27FC236}">
              <a16:creationId xmlns:a16="http://schemas.microsoft.com/office/drawing/2014/main" id="{00000000-0008-0000-0800-000069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488</xdr:row>
      <xdr:rowOff>0</xdr:rowOff>
    </xdr:from>
    <xdr:ext cx="85725" cy="114300"/>
    <xdr:sp macro="" textlink="">
      <xdr:nvSpPr>
        <xdr:cNvPr id="2666" name="Text Box 6">
          <a:extLst>
            <a:ext uri="{FF2B5EF4-FFF2-40B4-BE49-F238E27FC236}">
              <a16:creationId xmlns:a16="http://schemas.microsoft.com/office/drawing/2014/main" id="{00000000-0008-0000-0800-00006A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488</xdr:row>
      <xdr:rowOff>0</xdr:rowOff>
    </xdr:from>
    <xdr:ext cx="85725" cy="114300"/>
    <xdr:sp macro="" textlink="">
      <xdr:nvSpPr>
        <xdr:cNvPr id="2667" name="Text Box 6">
          <a:extLst>
            <a:ext uri="{FF2B5EF4-FFF2-40B4-BE49-F238E27FC236}">
              <a16:creationId xmlns:a16="http://schemas.microsoft.com/office/drawing/2014/main" id="{00000000-0008-0000-0800-00006B0A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816348"/>
    <xdr:sp macro="" textlink="">
      <xdr:nvSpPr>
        <xdr:cNvPr id="2668" name="Text Box 4">
          <a:extLst>
            <a:ext uri="{FF2B5EF4-FFF2-40B4-BE49-F238E27FC236}">
              <a16:creationId xmlns:a16="http://schemas.microsoft.com/office/drawing/2014/main" id="{00000000-0008-0000-0800-00006C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816348"/>
    <xdr:sp macro="" textlink="">
      <xdr:nvSpPr>
        <xdr:cNvPr id="2669" name="Text Box 6">
          <a:extLst>
            <a:ext uri="{FF2B5EF4-FFF2-40B4-BE49-F238E27FC236}">
              <a16:creationId xmlns:a16="http://schemas.microsoft.com/office/drawing/2014/main" id="{00000000-0008-0000-0800-00006D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5153"/>
    <xdr:sp macro="" textlink="">
      <xdr:nvSpPr>
        <xdr:cNvPr id="2670" name="Text Box 6">
          <a:extLst>
            <a:ext uri="{FF2B5EF4-FFF2-40B4-BE49-F238E27FC236}">
              <a16:creationId xmlns:a16="http://schemas.microsoft.com/office/drawing/2014/main" id="{00000000-0008-0000-0800-00006E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016373"/>
    <xdr:sp macro="" textlink="">
      <xdr:nvSpPr>
        <xdr:cNvPr id="2671" name="Text Box 4">
          <a:extLst>
            <a:ext uri="{FF2B5EF4-FFF2-40B4-BE49-F238E27FC236}">
              <a16:creationId xmlns:a16="http://schemas.microsoft.com/office/drawing/2014/main" id="{00000000-0008-0000-0800-00006F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016373"/>
    <xdr:sp macro="" textlink="">
      <xdr:nvSpPr>
        <xdr:cNvPr id="2672" name="Text Box 6">
          <a:extLst>
            <a:ext uri="{FF2B5EF4-FFF2-40B4-BE49-F238E27FC236}">
              <a16:creationId xmlns:a16="http://schemas.microsoft.com/office/drawing/2014/main" id="{00000000-0008-0000-0800-000070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5153"/>
    <xdr:sp macro="" textlink="">
      <xdr:nvSpPr>
        <xdr:cNvPr id="2673" name="Text Box 4">
          <a:extLst>
            <a:ext uri="{FF2B5EF4-FFF2-40B4-BE49-F238E27FC236}">
              <a16:creationId xmlns:a16="http://schemas.microsoft.com/office/drawing/2014/main" id="{00000000-0008-0000-0800-000071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5153"/>
    <xdr:sp macro="" textlink="">
      <xdr:nvSpPr>
        <xdr:cNvPr id="2674" name="Text Box 6">
          <a:extLst>
            <a:ext uri="{FF2B5EF4-FFF2-40B4-BE49-F238E27FC236}">
              <a16:creationId xmlns:a16="http://schemas.microsoft.com/office/drawing/2014/main" id="{00000000-0008-0000-0800-000072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484</xdr:row>
      <xdr:rowOff>0</xdr:rowOff>
    </xdr:from>
    <xdr:ext cx="85725" cy="675153"/>
    <xdr:sp macro="" textlink="">
      <xdr:nvSpPr>
        <xdr:cNvPr id="2675" name="Text Box 4">
          <a:extLst>
            <a:ext uri="{FF2B5EF4-FFF2-40B4-BE49-F238E27FC236}">
              <a16:creationId xmlns:a16="http://schemas.microsoft.com/office/drawing/2014/main" id="{00000000-0008-0000-0800-000073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484</xdr:row>
      <xdr:rowOff>0</xdr:rowOff>
    </xdr:from>
    <xdr:ext cx="85725" cy="675153"/>
    <xdr:sp macro="" textlink="">
      <xdr:nvSpPr>
        <xdr:cNvPr id="2676" name="Text Box 6">
          <a:extLst>
            <a:ext uri="{FF2B5EF4-FFF2-40B4-BE49-F238E27FC236}">
              <a16:creationId xmlns:a16="http://schemas.microsoft.com/office/drawing/2014/main" id="{00000000-0008-0000-0800-000074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5153"/>
    <xdr:sp macro="" textlink="">
      <xdr:nvSpPr>
        <xdr:cNvPr id="2677" name="Text Box 4">
          <a:extLst>
            <a:ext uri="{FF2B5EF4-FFF2-40B4-BE49-F238E27FC236}">
              <a16:creationId xmlns:a16="http://schemas.microsoft.com/office/drawing/2014/main" id="{00000000-0008-0000-0800-000075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5153"/>
    <xdr:sp macro="" textlink="">
      <xdr:nvSpPr>
        <xdr:cNvPr id="2678" name="Text Box 6">
          <a:extLst>
            <a:ext uri="{FF2B5EF4-FFF2-40B4-BE49-F238E27FC236}">
              <a16:creationId xmlns:a16="http://schemas.microsoft.com/office/drawing/2014/main" id="{00000000-0008-0000-0800-000076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484</xdr:row>
      <xdr:rowOff>0</xdr:rowOff>
    </xdr:from>
    <xdr:ext cx="85725" cy="675153"/>
    <xdr:sp macro="" textlink="">
      <xdr:nvSpPr>
        <xdr:cNvPr id="2679" name="Text Box 4">
          <a:extLst>
            <a:ext uri="{FF2B5EF4-FFF2-40B4-BE49-F238E27FC236}">
              <a16:creationId xmlns:a16="http://schemas.microsoft.com/office/drawing/2014/main" id="{00000000-0008-0000-0800-000077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484</xdr:row>
      <xdr:rowOff>0</xdr:rowOff>
    </xdr:from>
    <xdr:ext cx="85725" cy="675153"/>
    <xdr:sp macro="" textlink="">
      <xdr:nvSpPr>
        <xdr:cNvPr id="2680" name="Text Box 6">
          <a:extLst>
            <a:ext uri="{FF2B5EF4-FFF2-40B4-BE49-F238E27FC236}">
              <a16:creationId xmlns:a16="http://schemas.microsoft.com/office/drawing/2014/main" id="{00000000-0008-0000-0800-000078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473</xdr:row>
      <xdr:rowOff>428625</xdr:rowOff>
    </xdr:from>
    <xdr:ext cx="85725" cy="150329"/>
    <xdr:sp macro="" textlink="">
      <xdr:nvSpPr>
        <xdr:cNvPr id="2681" name="Text Box 4">
          <a:extLst>
            <a:ext uri="{FF2B5EF4-FFF2-40B4-BE49-F238E27FC236}">
              <a16:creationId xmlns:a16="http://schemas.microsoft.com/office/drawing/2014/main" id="{00000000-0008-0000-0800-0000790A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484</xdr:row>
      <xdr:rowOff>0</xdr:rowOff>
    </xdr:from>
    <xdr:ext cx="85725" cy="152400"/>
    <xdr:sp macro="" textlink="">
      <xdr:nvSpPr>
        <xdr:cNvPr id="2682" name="Text Box 4">
          <a:extLst>
            <a:ext uri="{FF2B5EF4-FFF2-40B4-BE49-F238E27FC236}">
              <a16:creationId xmlns:a16="http://schemas.microsoft.com/office/drawing/2014/main" id="{00000000-0008-0000-0800-00007A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484</xdr:row>
      <xdr:rowOff>0</xdr:rowOff>
    </xdr:from>
    <xdr:ext cx="85725" cy="152400"/>
    <xdr:sp macro="" textlink="">
      <xdr:nvSpPr>
        <xdr:cNvPr id="2683" name="Text Box 6">
          <a:extLst>
            <a:ext uri="{FF2B5EF4-FFF2-40B4-BE49-F238E27FC236}">
              <a16:creationId xmlns:a16="http://schemas.microsoft.com/office/drawing/2014/main" id="{00000000-0008-0000-0800-00007B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6836"/>
    <xdr:sp macro="" textlink="">
      <xdr:nvSpPr>
        <xdr:cNvPr id="2684" name="Text Box 6">
          <a:extLst>
            <a:ext uri="{FF2B5EF4-FFF2-40B4-BE49-F238E27FC236}">
              <a16:creationId xmlns:a16="http://schemas.microsoft.com/office/drawing/2014/main" id="{00000000-0008-0000-0800-00007C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21416"/>
    <xdr:sp macro="" textlink="">
      <xdr:nvSpPr>
        <xdr:cNvPr id="2685" name="Text Box 4">
          <a:extLst>
            <a:ext uri="{FF2B5EF4-FFF2-40B4-BE49-F238E27FC236}">
              <a16:creationId xmlns:a16="http://schemas.microsoft.com/office/drawing/2014/main" id="{00000000-0008-0000-0800-00007D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21416"/>
    <xdr:sp macro="" textlink="">
      <xdr:nvSpPr>
        <xdr:cNvPr id="2686" name="Text Box 6">
          <a:extLst>
            <a:ext uri="{FF2B5EF4-FFF2-40B4-BE49-F238E27FC236}">
              <a16:creationId xmlns:a16="http://schemas.microsoft.com/office/drawing/2014/main" id="{00000000-0008-0000-0800-00007E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6836"/>
    <xdr:sp macro="" textlink="">
      <xdr:nvSpPr>
        <xdr:cNvPr id="2687" name="Text Box 4">
          <a:extLst>
            <a:ext uri="{FF2B5EF4-FFF2-40B4-BE49-F238E27FC236}">
              <a16:creationId xmlns:a16="http://schemas.microsoft.com/office/drawing/2014/main" id="{00000000-0008-0000-0800-00007F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6836"/>
    <xdr:sp macro="" textlink="">
      <xdr:nvSpPr>
        <xdr:cNvPr id="2688" name="Text Box 6">
          <a:extLst>
            <a:ext uri="{FF2B5EF4-FFF2-40B4-BE49-F238E27FC236}">
              <a16:creationId xmlns:a16="http://schemas.microsoft.com/office/drawing/2014/main" id="{00000000-0008-0000-0800-000080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6836"/>
    <xdr:sp macro="" textlink="">
      <xdr:nvSpPr>
        <xdr:cNvPr id="2689" name="Text Box 4">
          <a:extLst>
            <a:ext uri="{FF2B5EF4-FFF2-40B4-BE49-F238E27FC236}">
              <a16:creationId xmlns:a16="http://schemas.microsoft.com/office/drawing/2014/main" id="{00000000-0008-0000-0800-000081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6836"/>
    <xdr:sp macro="" textlink="">
      <xdr:nvSpPr>
        <xdr:cNvPr id="2690" name="Text Box 6">
          <a:extLst>
            <a:ext uri="{FF2B5EF4-FFF2-40B4-BE49-F238E27FC236}">
              <a16:creationId xmlns:a16="http://schemas.microsoft.com/office/drawing/2014/main" id="{00000000-0008-0000-0800-000082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6836"/>
    <xdr:sp macro="" textlink="">
      <xdr:nvSpPr>
        <xdr:cNvPr id="2691" name="Text Box 4">
          <a:extLst>
            <a:ext uri="{FF2B5EF4-FFF2-40B4-BE49-F238E27FC236}">
              <a16:creationId xmlns:a16="http://schemas.microsoft.com/office/drawing/2014/main" id="{00000000-0008-0000-0800-000083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6836"/>
    <xdr:sp macro="" textlink="">
      <xdr:nvSpPr>
        <xdr:cNvPr id="2692" name="Text Box 6">
          <a:extLst>
            <a:ext uri="{FF2B5EF4-FFF2-40B4-BE49-F238E27FC236}">
              <a16:creationId xmlns:a16="http://schemas.microsoft.com/office/drawing/2014/main" id="{00000000-0008-0000-0800-000084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489</xdr:row>
      <xdr:rowOff>0</xdr:rowOff>
    </xdr:from>
    <xdr:ext cx="85725" cy="676836"/>
    <xdr:sp macro="" textlink="">
      <xdr:nvSpPr>
        <xdr:cNvPr id="2693" name="Text Box 4">
          <a:extLst>
            <a:ext uri="{FF2B5EF4-FFF2-40B4-BE49-F238E27FC236}">
              <a16:creationId xmlns:a16="http://schemas.microsoft.com/office/drawing/2014/main" id="{00000000-0008-0000-0800-000085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489</xdr:row>
      <xdr:rowOff>0</xdr:rowOff>
    </xdr:from>
    <xdr:ext cx="85725" cy="676836"/>
    <xdr:sp macro="" textlink="">
      <xdr:nvSpPr>
        <xdr:cNvPr id="2694" name="Text Box 6">
          <a:extLst>
            <a:ext uri="{FF2B5EF4-FFF2-40B4-BE49-F238E27FC236}">
              <a16:creationId xmlns:a16="http://schemas.microsoft.com/office/drawing/2014/main" id="{00000000-0008-0000-0800-000086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489</xdr:row>
      <xdr:rowOff>0</xdr:rowOff>
    </xdr:from>
    <xdr:ext cx="85725" cy="152400"/>
    <xdr:sp macro="" textlink="">
      <xdr:nvSpPr>
        <xdr:cNvPr id="2695" name="Text Box 4">
          <a:extLst>
            <a:ext uri="{FF2B5EF4-FFF2-40B4-BE49-F238E27FC236}">
              <a16:creationId xmlns:a16="http://schemas.microsoft.com/office/drawing/2014/main" id="{00000000-0008-0000-0800-000087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489</xdr:row>
      <xdr:rowOff>0</xdr:rowOff>
    </xdr:from>
    <xdr:ext cx="85725" cy="152400"/>
    <xdr:sp macro="" textlink="">
      <xdr:nvSpPr>
        <xdr:cNvPr id="2696" name="Text Box 6">
          <a:extLst>
            <a:ext uri="{FF2B5EF4-FFF2-40B4-BE49-F238E27FC236}">
              <a16:creationId xmlns:a16="http://schemas.microsoft.com/office/drawing/2014/main" id="{00000000-0008-0000-0800-00008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14300"/>
    <xdr:sp macro="" textlink="">
      <xdr:nvSpPr>
        <xdr:cNvPr id="2697" name="Text Box 4">
          <a:extLst>
            <a:ext uri="{FF2B5EF4-FFF2-40B4-BE49-F238E27FC236}">
              <a16:creationId xmlns:a16="http://schemas.microsoft.com/office/drawing/2014/main" id="{00000000-0008-0000-0800-000089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14300"/>
    <xdr:sp macro="" textlink="">
      <xdr:nvSpPr>
        <xdr:cNvPr id="2698" name="Text Box 6">
          <a:extLst>
            <a:ext uri="{FF2B5EF4-FFF2-40B4-BE49-F238E27FC236}">
              <a16:creationId xmlns:a16="http://schemas.microsoft.com/office/drawing/2014/main" id="{00000000-0008-0000-0800-00008A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816348"/>
    <xdr:sp macro="" textlink="">
      <xdr:nvSpPr>
        <xdr:cNvPr id="2699" name="Text Box 4">
          <a:extLst>
            <a:ext uri="{FF2B5EF4-FFF2-40B4-BE49-F238E27FC236}">
              <a16:creationId xmlns:a16="http://schemas.microsoft.com/office/drawing/2014/main" id="{00000000-0008-0000-0800-00008B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816348"/>
    <xdr:sp macro="" textlink="">
      <xdr:nvSpPr>
        <xdr:cNvPr id="2700" name="Text Box 6">
          <a:extLst>
            <a:ext uri="{FF2B5EF4-FFF2-40B4-BE49-F238E27FC236}">
              <a16:creationId xmlns:a16="http://schemas.microsoft.com/office/drawing/2014/main" id="{00000000-0008-0000-0800-00008C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2701" name="Text Box 6">
          <a:extLst>
            <a:ext uri="{FF2B5EF4-FFF2-40B4-BE49-F238E27FC236}">
              <a16:creationId xmlns:a16="http://schemas.microsoft.com/office/drawing/2014/main" id="{00000000-0008-0000-0800-00008D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16373"/>
    <xdr:sp macro="" textlink="">
      <xdr:nvSpPr>
        <xdr:cNvPr id="2702" name="Text Box 4">
          <a:extLst>
            <a:ext uri="{FF2B5EF4-FFF2-40B4-BE49-F238E27FC236}">
              <a16:creationId xmlns:a16="http://schemas.microsoft.com/office/drawing/2014/main" id="{00000000-0008-0000-0800-00008E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16373"/>
    <xdr:sp macro="" textlink="">
      <xdr:nvSpPr>
        <xdr:cNvPr id="2703" name="Text Box 6">
          <a:extLst>
            <a:ext uri="{FF2B5EF4-FFF2-40B4-BE49-F238E27FC236}">
              <a16:creationId xmlns:a16="http://schemas.microsoft.com/office/drawing/2014/main" id="{00000000-0008-0000-0800-00008F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2704" name="Text Box 4">
          <a:extLst>
            <a:ext uri="{FF2B5EF4-FFF2-40B4-BE49-F238E27FC236}">
              <a16:creationId xmlns:a16="http://schemas.microsoft.com/office/drawing/2014/main" id="{00000000-0008-0000-0800-000090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2705" name="Text Box 6">
          <a:extLst>
            <a:ext uri="{FF2B5EF4-FFF2-40B4-BE49-F238E27FC236}">
              <a16:creationId xmlns:a16="http://schemas.microsoft.com/office/drawing/2014/main" id="{00000000-0008-0000-0800-000091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5153"/>
    <xdr:sp macro="" textlink="">
      <xdr:nvSpPr>
        <xdr:cNvPr id="2706" name="Text Box 4">
          <a:extLst>
            <a:ext uri="{FF2B5EF4-FFF2-40B4-BE49-F238E27FC236}">
              <a16:creationId xmlns:a16="http://schemas.microsoft.com/office/drawing/2014/main" id="{00000000-0008-0000-0800-000092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5153"/>
    <xdr:sp macro="" textlink="">
      <xdr:nvSpPr>
        <xdr:cNvPr id="2707" name="Text Box 6">
          <a:extLst>
            <a:ext uri="{FF2B5EF4-FFF2-40B4-BE49-F238E27FC236}">
              <a16:creationId xmlns:a16="http://schemas.microsoft.com/office/drawing/2014/main" id="{00000000-0008-0000-0800-000093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2708" name="Text Box 4">
          <a:extLst>
            <a:ext uri="{FF2B5EF4-FFF2-40B4-BE49-F238E27FC236}">
              <a16:creationId xmlns:a16="http://schemas.microsoft.com/office/drawing/2014/main" id="{00000000-0008-0000-0800-000094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2709" name="Text Box 6">
          <a:extLst>
            <a:ext uri="{FF2B5EF4-FFF2-40B4-BE49-F238E27FC236}">
              <a16:creationId xmlns:a16="http://schemas.microsoft.com/office/drawing/2014/main" id="{00000000-0008-0000-0800-000095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489</xdr:row>
      <xdr:rowOff>0</xdr:rowOff>
    </xdr:from>
    <xdr:ext cx="85725" cy="675153"/>
    <xdr:sp macro="" textlink="">
      <xdr:nvSpPr>
        <xdr:cNvPr id="2710" name="Text Box 4">
          <a:extLst>
            <a:ext uri="{FF2B5EF4-FFF2-40B4-BE49-F238E27FC236}">
              <a16:creationId xmlns:a16="http://schemas.microsoft.com/office/drawing/2014/main" id="{00000000-0008-0000-0800-000096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489</xdr:row>
      <xdr:rowOff>0</xdr:rowOff>
    </xdr:from>
    <xdr:ext cx="85725" cy="675153"/>
    <xdr:sp macro="" textlink="">
      <xdr:nvSpPr>
        <xdr:cNvPr id="2711" name="Text Box 6">
          <a:extLst>
            <a:ext uri="{FF2B5EF4-FFF2-40B4-BE49-F238E27FC236}">
              <a16:creationId xmlns:a16="http://schemas.microsoft.com/office/drawing/2014/main" id="{00000000-0008-0000-0800-000097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489</xdr:row>
      <xdr:rowOff>0</xdr:rowOff>
    </xdr:from>
    <xdr:ext cx="85725" cy="152400"/>
    <xdr:sp macro="" textlink="">
      <xdr:nvSpPr>
        <xdr:cNvPr id="2712" name="Text Box 4">
          <a:extLst>
            <a:ext uri="{FF2B5EF4-FFF2-40B4-BE49-F238E27FC236}">
              <a16:creationId xmlns:a16="http://schemas.microsoft.com/office/drawing/2014/main" id="{00000000-0008-0000-0800-00009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489</xdr:row>
      <xdr:rowOff>0</xdr:rowOff>
    </xdr:from>
    <xdr:ext cx="85725" cy="152400"/>
    <xdr:sp macro="" textlink="">
      <xdr:nvSpPr>
        <xdr:cNvPr id="2713" name="Text Box 6">
          <a:extLst>
            <a:ext uri="{FF2B5EF4-FFF2-40B4-BE49-F238E27FC236}">
              <a16:creationId xmlns:a16="http://schemas.microsoft.com/office/drawing/2014/main" id="{00000000-0008-0000-0800-000099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522</xdr:row>
      <xdr:rowOff>428625</xdr:rowOff>
    </xdr:from>
    <xdr:ext cx="85725" cy="156322"/>
    <xdr:sp macro="" textlink="">
      <xdr:nvSpPr>
        <xdr:cNvPr id="2714" name="Text Box 4">
          <a:extLst>
            <a:ext uri="{FF2B5EF4-FFF2-40B4-BE49-F238E27FC236}">
              <a16:creationId xmlns:a16="http://schemas.microsoft.com/office/drawing/2014/main" id="{00000000-0008-0000-0800-00009A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522</xdr:row>
      <xdr:rowOff>428625</xdr:rowOff>
    </xdr:from>
    <xdr:ext cx="85725" cy="156322"/>
    <xdr:sp macro="" textlink="">
      <xdr:nvSpPr>
        <xdr:cNvPr id="2715" name="Text Box 4">
          <a:extLst>
            <a:ext uri="{FF2B5EF4-FFF2-40B4-BE49-F238E27FC236}">
              <a16:creationId xmlns:a16="http://schemas.microsoft.com/office/drawing/2014/main" id="{00000000-0008-0000-0800-00009B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498</xdr:row>
      <xdr:rowOff>428625</xdr:rowOff>
    </xdr:from>
    <xdr:ext cx="85725" cy="150329"/>
    <xdr:sp macro="" textlink="">
      <xdr:nvSpPr>
        <xdr:cNvPr id="2716" name="Text Box 4">
          <a:extLst>
            <a:ext uri="{FF2B5EF4-FFF2-40B4-BE49-F238E27FC236}">
              <a16:creationId xmlns:a16="http://schemas.microsoft.com/office/drawing/2014/main" id="{00000000-0008-0000-0800-00009C0A0000}"/>
            </a:ext>
          </a:extLst>
        </xdr:cNvPr>
        <xdr:cNvSpPr txBox="1">
          <a:spLocks noChangeArrowheads="1"/>
        </xdr:cNvSpPr>
      </xdr:nvSpPr>
      <xdr:spPr bwMode="auto">
        <a:xfrm>
          <a:off x="314325" y="32908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14300"/>
    <xdr:sp macro="" textlink="">
      <xdr:nvSpPr>
        <xdr:cNvPr id="2717" name="Text Box 4">
          <a:extLst>
            <a:ext uri="{FF2B5EF4-FFF2-40B4-BE49-F238E27FC236}">
              <a16:creationId xmlns:a16="http://schemas.microsoft.com/office/drawing/2014/main" id="{00000000-0008-0000-0800-00009D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14300"/>
    <xdr:sp macro="" textlink="">
      <xdr:nvSpPr>
        <xdr:cNvPr id="2718" name="Text Box 6">
          <a:extLst>
            <a:ext uri="{FF2B5EF4-FFF2-40B4-BE49-F238E27FC236}">
              <a16:creationId xmlns:a16="http://schemas.microsoft.com/office/drawing/2014/main" id="{00000000-0008-0000-0800-00009E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2719" name="Text Box 4">
          <a:extLst>
            <a:ext uri="{FF2B5EF4-FFF2-40B4-BE49-F238E27FC236}">
              <a16:creationId xmlns:a16="http://schemas.microsoft.com/office/drawing/2014/main" id="{00000000-0008-0000-0800-00009F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2720" name="Text Box 6">
          <a:extLst>
            <a:ext uri="{FF2B5EF4-FFF2-40B4-BE49-F238E27FC236}">
              <a16:creationId xmlns:a16="http://schemas.microsoft.com/office/drawing/2014/main" id="{00000000-0008-0000-0800-0000A0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2721" name="Text Box 4">
          <a:extLst>
            <a:ext uri="{FF2B5EF4-FFF2-40B4-BE49-F238E27FC236}">
              <a16:creationId xmlns:a16="http://schemas.microsoft.com/office/drawing/2014/main" id="{00000000-0008-0000-0800-0000A1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2722" name="Text Box 6">
          <a:extLst>
            <a:ext uri="{FF2B5EF4-FFF2-40B4-BE49-F238E27FC236}">
              <a16:creationId xmlns:a16="http://schemas.microsoft.com/office/drawing/2014/main" id="{00000000-0008-0000-0800-0000A2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2723" name="Text Box 4">
          <a:extLst>
            <a:ext uri="{FF2B5EF4-FFF2-40B4-BE49-F238E27FC236}">
              <a16:creationId xmlns:a16="http://schemas.microsoft.com/office/drawing/2014/main" id="{00000000-0008-0000-0800-0000A3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2724" name="Text Box 6">
          <a:extLst>
            <a:ext uri="{FF2B5EF4-FFF2-40B4-BE49-F238E27FC236}">
              <a16:creationId xmlns:a16="http://schemas.microsoft.com/office/drawing/2014/main" id="{00000000-0008-0000-0800-0000A4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517</xdr:row>
      <xdr:rowOff>0</xdr:rowOff>
    </xdr:from>
    <xdr:ext cx="85725" cy="114300"/>
    <xdr:sp macro="" textlink="">
      <xdr:nvSpPr>
        <xdr:cNvPr id="2725" name="Text Box 4">
          <a:extLst>
            <a:ext uri="{FF2B5EF4-FFF2-40B4-BE49-F238E27FC236}">
              <a16:creationId xmlns:a16="http://schemas.microsoft.com/office/drawing/2014/main" id="{00000000-0008-0000-0800-0000A5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517</xdr:row>
      <xdr:rowOff>0</xdr:rowOff>
    </xdr:from>
    <xdr:ext cx="85725" cy="114300"/>
    <xdr:sp macro="" textlink="">
      <xdr:nvSpPr>
        <xdr:cNvPr id="2726" name="Text Box 6">
          <a:extLst>
            <a:ext uri="{FF2B5EF4-FFF2-40B4-BE49-F238E27FC236}">
              <a16:creationId xmlns:a16="http://schemas.microsoft.com/office/drawing/2014/main" id="{00000000-0008-0000-0800-0000A6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2727" name="Text Box 4">
          <a:extLst>
            <a:ext uri="{FF2B5EF4-FFF2-40B4-BE49-F238E27FC236}">
              <a16:creationId xmlns:a16="http://schemas.microsoft.com/office/drawing/2014/main" id="{00000000-0008-0000-0800-0000A7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2728" name="Text Box 6">
          <a:extLst>
            <a:ext uri="{FF2B5EF4-FFF2-40B4-BE49-F238E27FC236}">
              <a16:creationId xmlns:a16="http://schemas.microsoft.com/office/drawing/2014/main" id="{00000000-0008-0000-0800-0000A8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517</xdr:row>
      <xdr:rowOff>0</xdr:rowOff>
    </xdr:from>
    <xdr:ext cx="85725" cy="114300"/>
    <xdr:sp macro="" textlink="">
      <xdr:nvSpPr>
        <xdr:cNvPr id="2729" name="Text Box 4">
          <a:extLst>
            <a:ext uri="{FF2B5EF4-FFF2-40B4-BE49-F238E27FC236}">
              <a16:creationId xmlns:a16="http://schemas.microsoft.com/office/drawing/2014/main" id="{00000000-0008-0000-0800-0000A9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517</xdr:row>
      <xdr:rowOff>0</xdr:rowOff>
    </xdr:from>
    <xdr:ext cx="85725" cy="114300"/>
    <xdr:sp macro="" textlink="">
      <xdr:nvSpPr>
        <xdr:cNvPr id="2730" name="Text Box 6">
          <a:extLst>
            <a:ext uri="{FF2B5EF4-FFF2-40B4-BE49-F238E27FC236}">
              <a16:creationId xmlns:a16="http://schemas.microsoft.com/office/drawing/2014/main" id="{00000000-0008-0000-0800-0000AA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517</xdr:row>
      <xdr:rowOff>0</xdr:rowOff>
    </xdr:from>
    <xdr:ext cx="85725" cy="114300"/>
    <xdr:sp macro="" textlink="">
      <xdr:nvSpPr>
        <xdr:cNvPr id="2731" name="Text Box 6">
          <a:extLst>
            <a:ext uri="{FF2B5EF4-FFF2-40B4-BE49-F238E27FC236}">
              <a16:creationId xmlns:a16="http://schemas.microsoft.com/office/drawing/2014/main" id="{00000000-0008-0000-0800-0000AB0A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816348"/>
    <xdr:sp macro="" textlink="">
      <xdr:nvSpPr>
        <xdr:cNvPr id="2732" name="Text Box 4">
          <a:extLst>
            <a:ext uri="{FF2B5EF4-FFF2-40B4-BE49-F238E27FC236}">
              <a16:creationId xmlns:a16="http://schemas.microsoft.com/office/drawing/2014/main" id="{00000000-0008-0000-0800-0000AC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816348"/>
    <xdr:sp macro="" textlink="">
      <xdr:nvSpPr>
        <xdr:cNvPr id="2733" name="Text Box 6">
          <a:extLst>
            <a:ext uri="{FF2B5EF4-FFF2-40B4-BE49-F238E27FC236}">
              <a16:creationId xmlns:a16="http://schemas.microsoft.com/office/drawing/2014/main" id="{00000000-0008-0000-0800-0000AD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5153"/>
    <xdr:sp macro="" textlink="">
      <xdr:nvSpPr>
        <xdr:cNvPr id="2734" name="Text Box 6">
          <a:extLst>
            <a:ext uri="{FF2B5EF4-FFF2-40B4-BE49-F238E27FC236}">
              <a16:creationId xmlns:a16="http://schemas.microsoft.com/office/drawing/2014/main" id="{00000000-0008-0000-0800-0000AE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016373"/>
    <xdr:sp macro="" textlink="">
      <xdr:nvSpPr>
        <xdr:cNvPr id="2735" name="Text Box 4">
          <a:extLst>
            <a:ext uri="{FF2B5EF4-FFF2-40B4-BE49-F238E27FC236}">
              <a16:creationId xmlns:a16="http://schemas.microsoft.com/office/drawing/2014/main" id="{00000000-0008-0000-0800-0000AF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016373"/>
    <xdr:sp macro="" textlink="">
      <xdr:nvSpPr>
        <xdr:cNvPr id="2736" name="Text Box 6">
          <a:extLst>
            <a:ext uri="{FF2B5EF4-FFF2-40B4-BE49-F238E27FC236}">
              <a16:creationId xmlns:a16="http://schemas.microsoft.com/office/drawing/2014/main" id="{00000000-0008-0000-0800-0000B0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5153"/>
    <xdr:sp macro="" textlink="">
      <xdr:nvSpPr>
        <xdr:cNvPr id="2737" name="Text Box 4">
          <a:extLst>
            <a:ext uri="{FF2B5EF4-FFF2-40B4-BE49-F238E27FC236}">
              <a16:creationId xmlns:a16="http://schemas.microsoft.com/office/drawing/2014/main" id="{00000000-0008-0000-0800-0000B1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5153"/>
    <xdr:sp macro="" textlink="">
      <xdr:nvSpPr>
        <xdr:cNvPr id="2738" name="Text Box 6">
          <a:extLst>
            <a:ext uri="{FF2B5EF4-FFF2-40B4-BE49-F238E27FC236}">
              <a16:creationId xmlns:a16="http://schemas.microsoft.com/office/drawing/2014/main" id="{00000000-0008-0000-0800-0000B2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513</xdr:row>
      <xdr:rowOff>0</xdr:rowOff>
    </xdr:from>
    <xdr:ext cx="85725" cy="675153"/>
    <xdr:sp macro="" textlink="">
      <xdr:nvSpPr>
        <xdr:cNvPr id="2740" name="Text Box 6">
          <a:extLst>
            <a:ext uri="{FF2B5EF4-FFF2-40B4-BE49-F238E27FC236}">
              <a16:creationId xmlns:a16="http://schemas.microsoft.com/office/drawing/2014/main" id="{00000000-0008-0000-0800-0000B40A0000}"/>
            </a:ext>
          </a:extLst>
        </xdr:cNvPr>
        <xdr:cNvSpPr txBox="1">
          <a:spLocks noChangeArrowheads="1"/>
        </xdr:cNvSpPr>
      </xdr:nvSpPr>
      <xdr:spPr bwMode="auto">
        <a:xfrm>
          <a:off x="260032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5153"/>
    <xdr:sp macro="" textlink="">
      <xdr:nvSpPr>
        <xdr:cNvPr id="2741" name="Text Box 4">
          <a:extLst>
            <a:ext uri="{FF2B5EF4-FFF2-40B4-BE49-F238E27FC236}">
              <a16:creationId xmlns:a16="http://schemas.microsoft.com/office/drawing/2014/main" id="{00000000-0008-0000-0800-0000B5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5153"/>
    <xdr:sp macro="" textlink="">
      <xdr:nvSpPr>
        <xdr:cNvPr id="2742" name="Text Box 6">
          <a:extLst>
            <a:ext uri="{FF2B5EF4-FFF2-40B4-BE49-F238E27FC236}">
              <a16:creationId xmlns:a16="http://schemas.microsoft.com/office/drawing/2014/main" id="{00000000-0008-0000-0800-0000B6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513</xdr:row>
      <xdr:rowOff>0</xdr:rowOff>
    </xdr:from>
    <xdr:ext cx="85725" cy="675153"/>
    <xdr:sp macro="" textlink="">
      <xdr:nvSpPr>
        <xdr:cNvPr id="2743" name="Text Box 4">
          <a:extLst>
            <a:ext uri="{FF2B5EF4-FFF2-40B4-BE49-F238E27FC236}">
              <a16:creationId xmlns:a16="http://schemas.microsoft.com/office/drawing/2014/main" id="{00000000-0008-0000-0800-0000B7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513</xdr:row>
      <xdr:rowOff>0</xdr:rowOff>
    </xdr:from>
    <xdr:ext cx="85725" cy="675153"/>
    <xdr:sp macro="" textlink="">
      <xdr:nvSpPr>
        <xdr:cNvPr id="2744" name="Text Box 6">
          <a:extLst>
            <a:ext uri="{FF2B5EF4-FFF2-40B4-BE49-F238E27FC236}">
              <a16:creationId xmlns:a16="http://schemas.microsoft.com/office/drawing/2014/main" id="{00000000-0008-0000-0800-0000B8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502</xdr:row>
      <xdr:rowOff>428625</xdr:rowOff>
    </xdr:from>
    <xdr:ext cx="85725" cy="150329"/>
    <xdr:sp macro="" textlink="">
      <xdr:nvSpPr>
        <xdr:cNvPr id="2745" name="Text Box 4">
          <a:extLst>
            <a:ext uri="{FF2B5EF4-FFF2-40B4-BE49-F238E27FC236}">
              <a16:creationId xmlns:a16="http://schemas.microsoft.com/office/drawing/2014/main" id="{00000000-0008-0000-0800-0000B90A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513</xdr:row>
      <xdr:rowOff>0</xdr:rowOff>
    </xdr:from>
    <xdr:ext cx="85725" cy="152400"/>
    <xdr:sp macro="" textlink="">
      <xdr:nvSpPr>
        <xdr:cNvPr id="2746" name="Text Box 4">
          <a:extLst>
            <a:ext uri="{FF2B5EF4-FFF2-40B4-BE49-F238E27FC236}">
              <a16:creationId xmlns:a16="http://schemas.microsoft.com/office/drawing/2014/main" id="{00000000-0008-0000-0800-0000BA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513</xdr:row>
      <xdr:rowOff>0</xdr:rowOff>
    </xdr:from>
    <xdr:ext cx="85725" cy="152400"/>
    <xdr:sp macro="" textlink="">
      <xdr:nvSpPr>
        <xdr:cNvPr id="2747" name="Text Box 6">
          <a:extLst>
            <a:ext uri="{FF2B5EF4-FFF2-40B4-BE49-F238E27FC236}">
              <a16:creationId xmlns:a16="http://schemas.microsoft.com/office/drawing/2014/main" id="{00000000-0008-0000-0800-0000BB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6836"/>
    <xdr:sp macro="" textlink="">
      <xdr:nvSpPr>
        <xdr:cNvPr id="2748" name="Text Box 6">
          <a:extLst>
            <a:ext uri="{FF2B5EF4-FFF2-40B4-BE49-F238E27FC236}">
              <a16:creationId xmlns:a16="http://schemas.microsoft.com/office/drawing/2014/main" id="{00000000-0008-0000-0800-0000BC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21416"/>
    <xdr:sp macro="" textlink="">
      <xdr:nvSpPr>
        <xdr:cNvPr id="2749" name="Text Box 4">
          <a:extLst>
            <a:ext uri="{FF2B5EF4-FFF2-40B4-BE49-F238E27FC236}">
              <a16:creationId xmlns:a16="http://schemas.microsoft.com/office/drawing/2014/main" id="{00000000-0008-0000-0800-0000BD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21416"/>
    <xdr:sp macro="" textlink="">
      <xdr:nvSpPr>
        <xdr:cNvPr id="2750" name="Text Box 6">
          <a:extLst>
            <a:ext uri="{FF2B5EF4-FFF2-40B4-BE49-F238E27FC236}">
              <a16:creationId xmlns:a16="http://schemas.microsoft.com/office/drawing/2014/main" id="{00000000-0008-0000-0800-0000BE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6836"/>
    <xdr:sp macro="" textlink="">
      <xdr:nvSpPr>
        <xdr:cNvPr id="2751" name="Text Box 4">
          <a:extLst>
            <a:ext uri="{FF2B5EF4-FFF2-40B4-BE49-F238E27FC236}">
              <a16:creationId xmlns:a16="http://schemas.microsoft.com/office/drawing/2014/main" id="{00000000-0008-0000-0800-0000BF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6836"/>
    <xdr:sp macro="" textlink="">
      <xdr:nvSpPr>
        <xdr:cNvPr id="2752" name="Text Box 6">
          <a:extLst>
            <a:ext uri="{FF2B5EF4-FFF2-40B4-BE49-F238E27FC236}">
              <a16:creationId xmlns:a16="http://schemas.microsoft.com/office/drawing/2014/main" id="{00000000-0008-0000-0800-0000C0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519</xdr:row>
      <xdr:rowOff>66675</xdr:rowOff>
    </xdr:from>
    <xdr:ext cx="85725" cy="676836"/>
    <xdr:sp macro="" textlink="">
      <xdr:nvSpPr>
        <xdr:cNvPr id="2753" name="Text Box 4">
          <a:extLst>
            <a:ext uri="{FF2B5EF4-FFF2-40B4-BE49-F238E27FC236}">
              <a16:creationId xmlns:a16="http://schemas.microsoft.com/office/drawing/2014/main" id="{00000000-0008-0000-0800-0000C10A0000}"/>
            </a:ext>
          </a:extLst>
        </xdr:cNvPr>
        <xdr:cNvSpPr txBox="1">
          <a:spLocks noChangeArrowheads="1"/>
        </xdr:cNvSpPr>
      </xdr:nvSpPr>
      <xdr:spPr bwMode="auto">
        <a:xfrm>
          <a:off x="3276600" y="372522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518</xdr:row>
      <xdr:rowOff>0</xdr:rowOff>
    </xdr:from>
    <xdr:ext cx="85725" cy="676836"/>
    <xdr:sp macro="" textlink="">
      <xdr:nvSpPr>
        <xdr:cNvPr id="2754" name="Text Box 6">
          <a:extLst>
            <a:ext uri="{FF2B5EF4-FFF2-40B4-BE49-F238E27FC236}">
              <a16:creationId xmlns:a16="http://schemas.microsoft.com/office/drawing/2014/main" id="{00000000-0008-0000-0800-0000C20A0000}"/>
            </a:ext>
          </a:extLst>
        </xdr:cNvPr>
        <xdr:cNvSpPr txBox="1">
          <a:spLocks noChangeArrowheads="1"/>
        </xdr:cNvSpPr>
      </xdr:nvSpPr>
      <xdr:spPr bwMode="auto">
        <a:xfrm>
          <a:off x="260032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6836"/>
    <xdr:sp macro="" textlink="">
      <xdr:nvSpPr>
        <xdr:cNvPr id="2755" name="Text Box 4">
          <a:extLst>
            <a:ext uri="{FF2B5EF4-FFF2-40B4-BE49-F238E27FC236}">
              <a16:creationId xmlns:a16="http://schemas.microsoft.com/office/drawing/2014/main" id="{00000000-0008-0000-0800-0000C3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6836"/>
    <xdr:sp macro="" textlink="">
      <xdr:nvSpPr>
        <xdr:cNvPr id="2756" name="Text Box 6">
          <a:extLst>
            <a:ext uri="{FF2B5EF4-FFF2-40B4-BE49-F238E27FC236}">
              <a16:creationId xmlns:a16="http://schemas.microsoft.com/office/drawing/2014/main" id="{00000000-0008-0000-0800-0000C4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518</xdr:row>
      <xdr:rowOff>0</xdr:rowOff>
    </xdr:from>
    <xdr:ext cx="85725" cy="676836"/>
    <xdr:sp macro="" textlink="">
      <xdr:nvSpPr>
        <xdr:cNvPr id="2757" name="Text Box 4">
          <a:extLst>
            <a:ext uri="{FF2B5EF4-FFF2-40B4-BE49-F238E27FC236}">
              <a16:creationId xmlns:a16="http://schemas.microsoft.com/office/drawing/2014/main" id="{00000000-0008-0000-0800-0000C5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518</xdr:row>
      <xdr:rowOff>0</xdr:rowOff>
    </xdr:from>
    <xdr:ext cx="85725" cy="676836"/>
    <xdr:sp macro="" textlink="">
      <xdr:nvSpPr>
        <xdr:cNvPr id="2758" name="Text Box 6">
          <a:extLst>
            <a:ext uri="{FF2B5EF4-FFF2-40B4-BE49-F238E27FC236}">
              <a16:creationId xmlns:a16="http://schemas.microsoft.com/office/drawing/2014/main" id="{00000000-0008-0000-0800-0000C6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518</xdr:row>
      <xdr:rowOff>0</xdr:rowOff>
    </xdr:from>
    <xdr:ext cx="85725" cy="152400"/>
    <xdr:sp macro="" textlink="">
      <xdr:nvSpPr>
        <xdr:cNvPr id="2759" name="Text Box 4">
          <a:extLst>
            <a:ext uri="{FF2B5EF4-FFF2-40B4-BE49-F238E27FC236}">
              <a16:creationId xmlns:a16="http://schemas.microsoft.com/office/drawing/2014/main" id="{00000000-0008-0000-0800-0000C7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518</xdr:row>
      <xdr:rowOff>0</xdr:rowOff>
    </xdr:from>
    <xdr:ext cx="85725" cy="152400"/>
    <xdr:sp macro="" textlink="">
      <xdr:nvSpPr>
        <xdr:cNvPr id="2760" name="Text Box 6">
          <a:extLst>
            <a:ext uri="{FF2B5EF4-FFF2-40B4-BE49-F238E27FC236}">
              <a16:creationId xmlns:a16="http://schemas.microsoft.com/office/drawing/2014/main" id="{00000000-0008-0000-0800-0000C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14300"/>
    <xdr:sp macro="" textlink="">
      <xdr:nvSpPr>
        <xdr:cNvPr id="2761" name="Text Box 4">
          <a:extLst>
            <a:ext uri="{FF2B5EF4-FFF2-40B4-BE49-F238E27FC236}">
              <a16:creationId xmlns:a16="http://schemas.microsoft.com/office/drawing/2014/main" id="{00000000-0008-0000-0800-0000C9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14300"/>
    <xdr:sp macro="" textlink="">
      <xdr:nvSpPr>
        <xdr:cNvPr id="2762" name="Text Box 6">
          <a:extLst>
            <a:ext uri="{FF2B5EF4-FFF2-40B4-BE49-F238E27FC236}">
              <a16:creationId xmlns:a16="http://schemas.microsoft.com/office/drawing/2014/main" id="{00000000-0008-0000-0800-0000CA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816348"/>
    <xdr:sp macro="" textlink="">
      <xdr:nvSpPr>
        <xdr:cNvPr id="2763" name="Text Box 4">
          <a:extLst>
            <a:ext uri="{FF2B5EF4-FFF2-40B4-BE49-F238E27FC236}">
              <a16:creationId xmlns:a16="http://schemas.microsoft.com/office/drawing/2014/main" id="{00000000-0008-0000-0800-0000CB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816348"/>
    <xdr:sp macro="" textlink="">
      <xdr:nvSpPr>
        <xdr:cNvPr id="2764" name="Text Box 6">
          <a:extLst>
            <a:ext uri="{FF2B5EF4-FFF2-40B4-BE49-F238E27FC236}">
              <a16:creationId xmlns:a16="http://schemas.microsoft.com/office/drawing/2014/main" id="{00000000-0008-0000-0800-0000CC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2765" name="Text Box 6">
          <a:extLst>
            <a:ext uri="{FF2B5EF4-FFF2-40B4-BE49-F238E27FC236}">
              <a16:creationId xmlns:a16="http://schemas.microsoft.com/office/drawing/2014/main" id="{00000000-0008-0000-0800-0000CD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16373"/>
    <xdr:sp macro="" textlink="">
      <xdr:nvSpPr>
        <xdr:cNvPr id="2766" name="Text Box 4">
          <a:extLst>
            <a:ext uri="{FF2B5EF4-FFF2-40B4-BE49-F238E27FC236}">
              <a16:creationId xmlns:a16="http://schemas.microsoft.com/office/drawing/2014/main" id="{00000000-0008-0000-0800-0000CE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16373"/>
    <xdr:sp macro="" textlink="">
      <xdr:nvSpPr>
        <xdr:cNvPr id="2767" name="Text Box 6">
          <a:extLst>
            <a:ext uri="{FF2B5EF4-FFF2-40B4-BE49-F238E27FC236}">
              <a16:creationId xmlns:a16="http://schemas.microsoft.com/office/drawing/2014/main" id="{00000000-0008-0000-0800-0000CF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2768" name="Text Box 4">
          <a:extLst>
            <a:ext uri="{FF2B5EF4-FFF2-40B4-BE49-F238E27FC236}">
              <a16:creationId xmlns:a16="http://schemas.microsoft.com/office/drawing/2014/main" id="{00000000-0008-0000-0800-0000D0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2769" name="Text Box 6">
          <a:extLst>
            <a:ext uri="{FF2B5EF4-FFF2-40B4-BE49-F238E27FC236}">
              <a16:creationId xmlns:a16="http://schemas.microsoft.com/office/drawing/2014/main" id="{00000000-0008-0000-0800-0000D1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518</xdr:row>
      <xdr:rowOff>0</xdr:rowOff>
    </xdr:from>
    <xdr:ext cx="85725" cy="675153"/>
    <xdr:sp macro="" textlink="">
      <xdr:nvSpPr>
        <xdr:cNvPr id="2770" name="Text Box 4">
          <a:extLst>
            <a:ext uri="{FF2B5EF4-FFF2-40B4-BE49-F238E27FC236}">
              <a16:creationId xmlns:a16="http://schemas.microsoft.com/office/drawing/2014/main" id="{00000000-0008-0000-0800-0000D2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518</xdr:row>
      <xdr:rowOff>0</xdr:rowOff>
    </xdr:from>
    <xdr:ext cx="85725" cy="675153"/>
    <xdr:sp macro="" textlink="">
      <xdr:nvSpPr>
        <xdr:cNvPr id="2771" name="Text Box 6">
          <a:extLst>
            <a:ext uri="{FF2B5EF4-FFF2-40B4-BE49-F238E27FC236}">
              <a16:creationId xmlns:a16="http://schemas.microsoft.com/office/drawing/2014/main" id="{00000000-0008-0000-0800-0000D3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2772" name="Text Box 4">
          <a:extLst>
            <a:ext uri="{FF2B5EF4-FFF2-40B4-BE49-F238E27FC236}">
              <a16:creationId xmlns:a16="http://schemas.microsoft.com/office/drawing/2014/main" id="{00000000-0008-0000-0800-0000D4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2773" name="Text Box 6">
          <a:extLst>
            <a:ext uri="{FF2B5EF4-FFF2-40B4-BE49-F238E27FC236}">
              <a16:creationId xmlns:a16="http://schemas.microsoft.com/office/drawing/2014/main" id="{00000000-0008-0000-0800-0000D5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518</xdr:row>
      <xdr:rowOff>0</xdr:rowOff>
    </xdr:from>
    <xdr:ext cx="85725" cy="675153"/>
    <xdr:sp macro="" textlink="">
      <xdr:nvSpPr>
        <xdr:cNvPr id="2774" name="Text Box 4">
          <a:extLst>
            <a:ext uri="{FF2B5EF4-FFF2-40B4-BE49-F238E27FC236}">
              <a16:creationId xmlns:a16="http://schemas.microsoft.com/office/drawing/2014/main" id="{00000000-0008-0000-0800-0000D6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518</xdr:row>
      <xdr:rowOff>0</xdr:rowOff>
    </xdr:from>
    <xdr:ext cx="85725" cy="675153"/>
    <xdr:sp macro="" textlink="">
      <xdr:nvSpPr>
        <xdr:cNvPr id="2775" name="Text Box 6">
          <a:extLst>
            <a:ext uri="{FF2B5EF4-FFF2-40B4-BE49-F238E27FC236}">
              <a16:creationId xmlns:a16="http://schemas.microsoft.com/office/drawing/2014/main" id="{00000000-0008-0000-0800-0000D7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518</xdr:row>
      <xdr:rowOff>0</xdr:rowOff>
    </xdr:from>
    <xdr:ext cx="85725" cy="152400"/>
    <xdr:sp macro="" textlink="">
      <xdr:nvSpPr>
        <xdr:cNvPr id="2776" name="Text Box 4">
          <a:extLst>
            <a:ext uri="{FF2B5EF4-FFF2-40B4-BE49-F238E27FC236}">
              <a16:creationId xmlns:a16="http://schemas.microsoft.com/office/drawing/2014/main" id="{00000000-0008-0000-0800-0000D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518</xdr:row>
      <xdr:rowOff>0</xdr:rowOff>
    </xdr:from>
    <xdr:ext cx="85725" cy="152400"/>
    <xdr:sp macro="" textlink="">
      <xdr:nvSpPr>
        <xdr:cNvPr id="2777" name="Text Box 6">
          <a:extLst>
            <a:ext uri="{FF2B5EF4-FFF2-40B4-BE49-F238E27FC236}">
              <a16:creationId xmlns:a16="http://schemas.microsoft.com/office/drawing/2014/main" id="{00000000-0008-0000-0800-0000D9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551</xdr:row>
      <xdr:rowOff>428625</xdr:rowOff>
    </xdr:from>
    <xdr:ext cx="85725" cy="156322"/>
    <xdr:sp macro="" textlink="">
      <xdr:nvSpPr>
        <xdr:cNvPr id="2778" name="Text Box 4">
          <a:extLst>
            <a:ext uri="{FF2B5EF4-FFF2-40B4-BE49-F238E27FC236}">
              <a16:creationId xmlns:a16="http://schemas.microsoft.com/office/drawing/2014/main" id="{00000000-0008-0000-0800-0000DA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551</xdr:row>
      <xdr:rowOff>428625</xdr:rowOff>
    </xdr:from>
    <xdr:ext cx="85725" cy="156322"/>
    <xdr:sp macro="" textlink="">
      <xdr:nvSpPr>
        <xdr:cNvPr id="2779" name="Text Box 4">
          <a:extLst>
            <a:ext uri="{FF2B5EF4-FFF2-40B4-BE49-F238E27FC236}">
              <a16:creationId xmlns:a16="http://schemas.microsoft.com/office/drawing/2014/main" id="{00000000-0008-0000-0800-0000DB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527</xdr:row>
      <xdr:rowOff>428625</xdr:rowOff>
    </xdr:from>
    <xdr:ext cx="85725" cy="150329"/>
    <xdr:sp macro="" textlink="">
      <xdr:nvSpPr>
        <xdr:cNvPr id="2780" name="Text Box 4">
          <a:extLst>
            <a:ext uri="{FF2B5EF4-FFF2-40B4-BE49-F238E27FC236}">
              <a16:creationId xmlns:a16="http://schemas.microsoft.com/office/drawing/2014/main" id="{00000000-0008-0000-0800-0000DC0A0000}"/>
            </a:ext>
          </a:extLst>
        </xdr:cNvPr>
        <xdr:cNvSpPr txBox="1">
          <a:spLocks noChangeArrowheads="1"/>
        </xdr:cNvSpPr>
      </xdr:nvSpPr>
      <xdr:spPr bwMode="auto">
        <a:xfrm>
          <a:off x="314325" y="395097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14300"/>
    <xdr:sp macro="" textlink="">
      <xdr:nvSpPr>
        <xdr:cNvPr id="2781" name="Text Box 4">
          <a:extLst>
            <a:ext uri="{FF2B5EF4-FFF2-40B4-BE49-F238E27FC236}">
              <a16:creationId xmlns:a16="http://schemas.microsoft.com/office/drawing/2014/main" id="{00000000-0008-0000-0800-0000DD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14300"/>
    <xdr:sp macro="" textlink="">
      <xdr:nvSpPr>
        <xdr:cNvPr id="2782" name="Text Box 6">
          <a:extLst>
            <a:ext uri="{FF2B5EF4-FFF2-40B4-BE49-F238E27FC236}">
              <a16:creationId xmlns:a16="http://schemas.microsoft.com/office/drawing/2014/main" id="{00000000-0008-0000-0800-0000DE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2783" name="Text Box 4">
          <a:extLst>
            <a:ext uri="{FF2B5EF4-FFF2-40B4-BE49-F238E27FC236}">
              <a16:creationId xmlns:a16="http://schemas.microsoft.com/office/drawing/2014/main" id="{00000000-0008-0000-0800-0000DF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2784" name="Text Box 6">
          <a:extLst>
            <a:ext uri="{FF2B5EF4-FFF2-40B4-BE49-F238E27FC236}">
              <a16:creationId xmlns:a16="http://schemas.microsoft.com/office/drawing/2014/main" id="{00000000-0008-0000-0800-0000E0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2785" name="Text Box 4">
          <a:extLst>
            <a:ext uri="{FF2B5EF4-FFF2-40B4-BE49-F238E27FC236}">
              <a16:creationId xmlns:a16="http://schemas.microsoft.com/office/drawing/2014/main" id="{00000000-0008-0000-0800-0000E1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2786" name="Text Box 6">
          <a:extLst>
            <a:ext uri="{FF2B5EF4-FFF2-40B4-BE49-F238E27FC236}">
              <a16:creationId xmlns:a16="http://schemas.microsoft.com/office/drawing/2014/main" id="{00000000-0008-0000-0800-0000E2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2787" name="Text Box 4">
          <a:extLst>
            <a:ext uri="{FF2B5EF4-FFF2-40B4-BE49-F238E27FC236}">
              <a16:creationId xmlns:a16="http://schemas.microsoft.com/office/drawing/2014/main" id="{00000000-0008-0000-0800-0000E3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2788" name="Text Box 6">
          <a:extLst>
            <a:ext uri="{FF2B5EF4-FFF2-40B4-BE49-F238E27FC236}">
              <a16:creationId xmlns:a16="http://schemas.microsoft.com/office/drawing/2014/main" id="{00000000-0008-0000-0800-0000E4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546</xdr:row>
      <xdr:rowOff>0</xdr:rowOff>
    </xdr:from>
    <xdr:ext cx="85725" cy="114300"/>
    <xdr:sp macro="" textlink="">
      <xdr:nvSpPr>
        <xdr:cNvPr id="2789" name="Text Box 4">
          <a:extLst>
            <a:ext uri="{FF2B5EF4-FFF2-40B4-BE49-F238E27FC236}">
              <a16:creationId xmlns:a16="http://schemas.microsoft.com/office/drawing/2014/main" id="{00000000-0008-0000-0800-0000E5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546</xdr:row>
      <xdr:rowOff>0</xdr:rowOff>
    </xdr:from>
    <xdr:ext cx="85725" cy="114300"/>
    <xdr:sp macro="" textlink="">
      <xdr:nvSpPr>
        <xdr:cNvPr id="2790" name="Text Box 6">
          <a:extLst>
            <a:ext uri="{FF2B5EF4-FFF2-40B4-BE49-F238E27FC236}">
              <a16:creationId xmlns:a16="http://schemas.microsoft.com/office/drawing/2014/main" id="{00000000-0008-0000-0800-0000E6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2791" name="Text Box 4">
          <a:extLst>
            <a:ext uri="{FF2B5EF4-FFF2-40B4-BE49-F238E27FC236}">
              <a16:creationId xmlns:a16="http://schemas.microsoft.com/office/drawing/2014/main" id="{00000000-0008-0000-0800-0000E7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2792" name="Text Box 6">
          <a:extLst>
            <a:ext uri="{FF2B5EF4-FFF2-40B4-BE49-F238E27FC236}">
              <a16:creationId xmlns:a16="http://schemas.microsoft.com/office/drawing/2014/main" id="{00000000-0008-0000-0800-0000E8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546</xdr:row>
      <xdr:rowOff>0</xdr:rowOff>
    </xdr:from>
    <xdr:ext cx="85725" cy="114300"/>
    <xdr:sp macro="" textlink="">
      <xdr:nvSpPr>
        <xdr:cNvPr id="2793" name="Text Box 4">
          <a:extLst>
            <a:ext uri="{FF2B5EF4-FFF2-40B4-BE49-F238E27FC236}">
              <a16:creationId xmlns:a16="http://schemas.microsoft.com/office/drawing/2014/main" id="{00000000-0008-0000-0800-0000E9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546</xdr:row>
      <xdr:rowOff>0</xdr:rowOff>
    </xdr:from>
    <xdr:ext cx="85725" cy="114300"/>
    <xdr:sp macro="" textlink="">
      <xdr:nvSpPr>
        <xdr:cNvPr id="2794" name="Text Box 6">
          <a:extLst>
            <a:ext uri="{FF2B5EF4-FFF2-40B4-BE49-F238E27FC236}">
              <a16:creationId xmlns:a16="http://schemas.microsoft.com/office/drawing/2014/main" id="{00000000-0008-0000-0800-0000EA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546</xdr:row>
      <xdr:rowOff>0</xdr:rowOff>
    </xdr:from>
    <xdr:ext cx="85725" cy="114300"/>
    <xdr:sp macro="" textlink="">
      <xdr:nvSpPr>
        <xdr:cNvPr id="2795" name="Text Box 6">
          <a:extLst>
            <a:ext uri="{FF2B5EF4-FFF2-40B4-BE49-F238E27FC236}">
              <a16:creationId xmlns:a16="http://schemas.microsoft.com/office/drawing/2014/main" id="{00000000-0008-0000-0800-0000EB0A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816348"/>
    <xdr:sp macro="" textlink="">
      <xdr:nvSpPr>
        <xdr:cNvPr id="2796" name="Text Box 4">
          <a:extLst>
            <a:ext uri="{FF2B5EF4-FFF2-40B4-BE49-F238E27FC236}">
              <a16:creationId xmlns:a16="http://schemas.microsoft.com/office/drawing/2014/main" id="{00000000-0008-0000-0800-0000EC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816348"/>
    <xdr:sp macro="" textlink="">
      <xdr:nvSpPr>
        <xdr:cNvPr id="2797" name="Text Box 6">
          <a:extLst>
            <a:ext uri="{FF2B5EF4-FFF2-40B4-BE49-F238E27FC236}">
              <a16:creationId xmlns:a16="http://schemas.microsoft.com/office/drawing/2014/main" id="{00000000-0008-0000-0800-0000ED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5153"/>
    <xdr:sp macro="" textlink="">
      <xdr:nvSpPr>
        <xdr:cNvPr id="2798" name="Text Box 6">
          <a:extLst>
            <a:ext uri="{FF2B5EF4-FFF2-40B4-BE49-F238E27FC236}">
              <a16:creationId xmlns:a16="http://schemas.microsoft.com/office/drawing/2014/main" id="{00000000-0008-0000-0800-0000EE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016373"/>
    <xdr:sp macro="" textlink="">
      <xdr:nvSpPr>
        <xdr:cNvPr id="2799" name="Text Box 4">
          <a:extLst>
            <a:ext uri="{FF2B5EF4-FFF2-40B4-BE49-F238E27FC236}">
              <a16:creationId xmlns:a16="http://schemas.microsoft.com/office/drawing/2014/main" id="{00000000-0008-0000-0800-0000EF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016373"/>
    <xdr:sp macro="" textlink="">
      <xdr:nvSpPr>
        <xdr:cNvPr id="2800" name="Text Box 6">
          <a:extLst>
            <a:ext uri="{FF2B5EF4-FFF2-40B4-BE49-F238E27FC236}">
              <a16:creationId xmlns:a16="http://schemas.microsoft.com/office/drawing/2014/main" id="{00000000-0008-0000-0800-0000F0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5153"/>
    <xdr:sp macro="" textlink="">
      <xdr:nvSpPr>
        <xdr:cNvPr id="2801" name="Text Box 4">
          <a:extLst>
            <a:ext uri="{FF2B5EF4-FFF2-40B4-BE49-F238E27FC236}">
              <a16:creationId xmlns:a16="http://schemas.microsoft.com/office/drawing/2014/main" id="{00000000-0008-0000-0800-0000F1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5153"/>
    <xdr:sp macro="" textlink="">
      <xdr:nvSpPr>
        <xdr:cNvPr id="2802" name="Text Box 6">
          <a:extLst>
            <a:ext uri="{FF2B5EF4-FFF2-40B4-BE49-F238E27FC236}">
              <a16:creationId xmlns:a16="http://schemas.microsoft.com/office/drawing/2014/main" id="{00000000-0008-0000-0800-0000F2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543</xdr:row>
      <xdr:rowOff>190500</xdr:rowOff>
    </xdr:from>
    <xdr:ext cx="85725" cy="675153"/>
    <xdr:sp macro="" textlink="">
      <xdr:nvSpPr>
        <xdr:cNvPr id="2804" name="Text Box 6">
          <a:extLst>
            <a:ext uri="{FF2B5EF4-FFF2-40B4-BE49-F238E27FC236}">
              <a16:creationId xmlns:a16="http://schemas.microsoft.com/office/drawing/2014/main" id="{00000000-0008-0000-0800-0000F40A0000}"/>
            </a:ext>
          </a:extLst>
        </xdr:cNvPr>
        <xdr:cNvSpPr txBox="1">
          <a:spLocks noChangeArrowheads="1"/>
        </xdr:cNvSpPr>
      </xdr:nvSpPr>
      <xdr:spPr bwMode="auto">
        <a:xfrm>
          <a:off x="3152775" y="4256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5153"/>
    <xdr:sp macro="" textlink="">
      <xdr:nvSpPr>
        <xdr:cNvPr id="2805" name="Text Box 4">
          <a:extLst>
            <a:ext uri="{FF2B5EF4-FFF2-40B4-BE49-F238E27FC236}">
              <a16:creationId xmlns:a16="http://schemas.microsoft.com/office/drawing/2014/main" id="{00000000-0008-0000-0800-0000F5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5153"/>
    <xdr:sp macro="" textlink="">
      <xdr:nvSpPr>
        <xdr:cNvPr id="2806" name="Text Box 6">
          <a:extLst>
            <a:ext uri="{FF2B5EF4-FFF2-40B4-BE49-F238E27FC236}">
              <a16:creationId xmlns:a16="http://schemas.microsoft.com/office/drawing/2014/main" id="{00000000-0008-0000-0800-0000F6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542</xdr:row>
      <xdr:rowOff>0</xdr:rowOff>
    </xdr:from>
    <xdr:ext cx="85725" cy="675153"/>
    <xdr:sp macro="" textlink="">
      <xdr:nvSpPr>
        <xdr:cNvPr id="2807" name="Text Box 4">
          <a:extLst>
            <a:ext uri="{FF2B5EF4-FFF2-40B4-BE49-F238E27FC236}">
              <a16:creationId xmlns:a16="http://schemas.microsoft.com/office/drawing/2014/main" id="{00000000-0008-0000-0800-0000F7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542</xdr:row>
      <xdr:rowOff>0</xdr:rowOff>
    </xdr:from>
    <xdr:ext cx="85725" cy="675153"/>
    <xdr:sp macro="" textlink="">
      <xdr:nvSpPr>
        <xdr:cNvPr id="2808" name="Text Box 6">
          <a:extLst>
            <a:ext uri="{FF2B5EF4-FFF2-40B4-BE49-F238E27FC236}">
              <a16:creationId xmlns:a16="http://schemas.microsoft.com/office/drawing/2014/main" id="{00000000-0008-0000-0800-0000F8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531</xdr:row>
      <xdr:rowOff>428625</xdr:rowOff>
    </xdr:from>
    <xdr:ext cx="85725" cy="150329"/>
    <xdr:sp macro="" textlink="">
      <xdr:nvSpPr>
        <xdr:cNvPr id="2809" name="Text Box 4">
          <a:extLst>
            <a:ext uri="{FF2B5EF4-FFF2-40B4-BE49-F238E27FC236}">
              <a16:creationId xmlns:a16="http://schemas.microsoft.com/office/drawing/2014/main" id="{00000000-0008-0000-0800-0000F90A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542</xdr:row>
      <xdr:rowOff>0</xdr:rowOff>
    </xdr:from>
    <xdr:ext cx="85725" cy="152400"/>
    <xdr:sp macro="" textlink="">
      <xdr:nvSpPr>
        <xdr:cNvPr id="2810" name="Text Box 4">
          <a:extLst>
            <a:ext uri="{FF2B5EF4-FFF2-40B4-BE49-F238E27FC236}">
              <a16:creationId xmlns:a16="http://schemas.microsoft.com/office/drawing/2014/main" id="{00000000-0008-0000-0800-0000FA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542</xdr:row>
      <xdr:rowOff>0</xdr:rowOff>
    </xdr:from>
    <xdr:ext cx="85725" cy="152400"/>
    <xdr:sp macro="" textlink="">
      <xdr:nvSpPr>
        <xdr:cNvPr id="2811" name="Text Box 6">
          <a:extLst>
            <a:ext uri="{FF2B5EF4-FFF2-40B4-BE49-F238E27FC236}">
              <a16:creationId xmlns:a16="http://schemas.microsoft.com/office/drawing/2014/main" id="{00000000-0008-0000-0800-0000FB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6836"/>
    <xdr:sp macro="" textlink="">
      <xdr:nvSpPr>
        <xdr:cNvPr id="2812" name="Text Box 6">
          <a:extLst>
            <a:ext uri="{FF2B5EF4-FFF2-40B4-BE49-F238E27FC236}">
              <a16:creationId xmlns:a16="http://schemas.microsoft.com/office/drawing/2014/main" id="{00000000-0008-0000-0800-0000FC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21416"/>
    <xdr:sp macro="" textlink="">
      <xdr:nvSpPr>
        <xdr:cNvPr id="2813" name="Text Box 4">
          <a:extLst>
            <a:ext uri="{FF2B5EF4-FFF2-40B4-BE49-F238E27FC236}">
              <a16:creationId xmlns:a16="http://schemas.microsoft.com/office/drawing/2014/main" id="{00000000-0008-0000-0800-0000FD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21416"/>
    <xdr:sp macro="" textlink="">
      <xdr:nvSpPr>
        <xdr:cNvPr id="2814" name="Text Box 6">
          <a:extLst>
            <a:ext uri="{FF2B5EF4-FFF2-40B4-BE49-F238E27FC236}">
              <a16:creationId xmlns:a16="http://schemas.microsoft.com/office/drawing/2014/main" id="{00000000-0008-0000-0800-0000FE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6836"/>
    <xdr:sp macro="" textlink="">
      <xdr:nvSpPr>
        <xdr:cNvPr id="2815" name="Text Box 4">
          <a:extLst>
            <a:ext uri="{FF2B5EF4-FFF2-40B4-BE49-F238E27FC236}">
              <a16:creationId xmlns:a16="http://schemas.microsoft.com/office/drawing/2014/main" id="{00000000-0008-0000-0800-0000FF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6836"/>
    <xdr:sp macro="" textlink="">
      <xdr:nvSpPr>
        <xdr:cNvPr id="2816" name="Text Box 6">
          <a:extLst>
            <a:ext uri="{FF2B5EF4-FFF2-40B4-BE49-F238E27FC236}">
              <a16:creationId xmlns:a16="http://schemas.microsoft.com/office/drawing/2014/main" id="{00000000-0008-0000-0800-000000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6836"/>
    <xdr:sp macro="" textlink="">
      <xdr:nvSpPr>
        <xdr:cNvPr id="2817" name="Text Box 4">
          <a:extLst>
            <a:ext uri="{FF2B5EF4-FFF2-40B4-BE49-F238E27FC236}">
              <a16:creationId xmlns:a16="http://schemas.microsoft.com/office/drawing/2014/main" id="{00000000-0008-0000-0800-000001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6836"/>
    <xdr:sp macro="" textlink="">
      <xdr:nvSpPr>
        <xdr:cNvPr id="2818" name="Text Box 6">
          <a:extLst>
            <a:ext uri="{FF2B5EF4-FFF2-40B4-BE49-F238E27FC236}">
              <a16:creationId xmlns:a16="http://schemas.microsoft.com/office/drawing/2014/main" id="{00000000-0008-0000-0800-000002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6836"/>
    <xdr:sp macro="" textlink="">
      <xdr:nvSpPr>
        <xdr:cNvPr id="2819" name="Text Box 4">
          <a:extLst>
            <a:ext uri="{FF2B5EF4-FFF2-40B4-BE49-F238E27FC236}">
              <a16:creationId xmlns:a16="http://schemas.microsoft.com/office/drawing/2014/main" id="{00000000-0008-0000-0800-000003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6836"/>
    <xdr:sp macro="" textlink="">
      <xdr:nvSpPr>
        <xdr:cNvPr id="2820" name="Text Box 6">
          <a:extLst>
            <a:ext uri="{FF2B5EF4-FFF2-40B4-BE49-F238E27FC236}">
              <a16:creationId xmlns:a16="http://schemas.microsoft.com/office/drawing/2014/main" id="{00000000-0008-0000-0800-000004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547</xdr:row>
      <xdr:rowOff>0</xdr:rowOff>
    </xdr:from>
    <xdr:ext cx="85725" cy="676836"/>
    <xdr:sp macro="" textlink="">
      <xdr:nvSpPr>
        <xdr:cNvPr id="2821" name="Text Box 4">
          <a:extLst>
            <a:ext uri="{FF2B5EF4-FFF2-40B4-BE49-F238E27FC236}">
              <a16:creationId xmlns:a16="http://schemas.microsoft.com/office/drawing/2014/main" id="{00000000-0008-0000-0800-000005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547</xdr:row>
      <xdr:rowOff>0</xdr:rowOff>
    </xdr:from>
    <xdr:ext cx="85725" cy="676836"/>
    <xdr:sp macro="" textlink="">
      <xdr:nvSpPr>
        <xdr:cNvPr id="2822" name="Text Box 6">
          <a:extLst>
            <a:ext uri="{FF2B5EF4-FFF2-40B4-BE49-F238E27FC236}">
              <a16:creationId xmlns:a16="http://schemas.microsoft.com/office/drawing/2014/main" id="{00000000-0008-0000-0800-000006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547</xdr:row>
      <xdr:rowOff>0</xdr:rowOff>
    </xdr:from>
    <xdr:ext cx="85725" cy="152400"/>
    <xdr:sp macro="" textlink="">
      <xdr:nvSpPr>
        <xdr:cNvPr id="2823" name="Text Box 4">
          <a:extLst>
            <a:ext uri="{FF2B5EF4-FFF2-40B4-BE49-F238E27FC236}">
              <a16:creationId xmlns:a16="http://schemas.microsoft.com/office/drawing/2014/main" id="{00000000-0008-0000-0800-000007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547</xdr:row>
      <xdr:rowOff>0</xdr:rowOff>
    </xdr:from>
    <xdr:ext cx="85725" cy="152400"/>
    <xdr:sp macro="" textlink="">
      <xdr:nvSpPr>
        <xdr:cNvPr id="2824" name="Text Box 6">
          <a:extLst>
            <a:ext uri="{FF2B5EF4-FFF2-40B4-BE49-F238E27FC236}">
              <a16:creationId xmlns:a16="http://schemas.microsoft.com/office/drawing/2014/main" id="{00000000-0008-0000-0800-00000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14300"/>
    <xdr:sp macro="" textlink="">
      <xdr:nvSpPr>
        <xdr:cNvPr id="2825" name="Text Box 4">
          <a:extLst>
            <a:ext uri="{FF2B5EF4-FFF2-40B4-BE49-F238E27FC236}">
              <a16:creationId xmlns:a16="http://schemas.microsoft.com/office/drawing/2014/main" id="{00000000-0008-0000-0800-000009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14300"/>
    <xdr:sp macro="" textlink="">
      <xdr:nvSpPr>
        <xdr:cNvPr id="2826" name="Text Box 6">
          <a:extLst>
            <a:ext uri="{FF2B5EF4-FFF2-40B4-BE49-F238E27FC236}">
              <a16:creationId xmlns:a16="http://schemas.microsoft.com/office/drawing/2014/main" id="{00000000-0008-0000-0800-00000A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816348"/>
    <xdr:sp macro="" textlink="">
      <xdr:nvSpPr>
        <xdr:cNvPr id="2827" name="Text Box 4">
          <a:extLst>
            <a:ext uri="{FF2B5EF4-FFF2-40B4-BE49-F238E27FC236}">
              <a16:creationId xmlns:a16="http://schemas.microsoft.com/office/drawing/2014/main" id="{00000000-0008-0000-0800-00000B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816348"/>
    <xdr:sp macro="" textlink="">
      <xdr:nvSpPr>
        <xdr:cNvPr id="2828" name="Text Box 6">
          <a:extLst>
            <a:ext uri="{FF2B5EF4-FFF2-40B4-BE49-F238E27FC236}">
              <a16:creationId xmlns:a16="http://schemas.microsoft.com/office/drawing/2014/main" id="{00000000-0008-0000-0800-00000C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2829" name="Text Box 6">
          <a:extLst>
            <a:ext uri="{FF2B5EF4-FFF2-40B4-BE49-F238E27FC236}">
              <a16:creationId xmlns:a16="http://schemas.microsoft.com/office/drawing/2014/main" id="{00000000-0008-0000-0800-00000D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16373"/>
    <xdr:sp macro="" textlink="">
      <xdr:nvSpPr>
        <xdr:cNvPr id="2830" name="Text Box 4">
          <a:extLst>
            <a:ext uri="{FF2B5EF4-FFF2-40B4-BE49-F238E27FC236}">
              <a16:creationId xmlns:a16="http://schemas.microsoft.com/office/drawing/2014/main" id="{00000000-0008-0000-0800-00000E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16373"/>
    <xdr:sp macro="" textlink="">
      <xdr:nvSpPr>
        <xdr:cNvPr id="2831" name="Text Box 6">
          <a:extLst>
            <a:ext uri="{FF2B5EF4-FFF2-40B4-BE49-F238E27FC236}">
              <a16:creationId xmlns:a16="http://schemas.microsoft.com/office/drawing/2014/main" id="{00000000-0008-0000-0800-00000F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2832" name="Text Box 4">
          <a:extLst>
            <a:ext uri="{FF2B5EF4-FFF2-40B4-BE49-F238E27FC236}">
              <a16:creationId xmlns:a16="http://schemas.microsoft.com/office/drawing/2014/main" id="{00000000-0008-0000-0800-000010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2833" name="Text Box 6">
          <a:extLst>
            <a:ext uri="{FF2B5EF4-FFF2-40B4-BE49-F238E27FC236}">
              <a16:creationId xmlns:a16="http://schemas.microsoft.com/office/drawing/2014/main" id="{00000000-0008-0000-0800-000011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5153"/>
    <xdr:sp macro="" textlink="">
      <xdr:nvSpPr>
        <xdr:cNvPr id="2834" name="Text Box 4">
          <a:extLst>
            <a:ext uri="{FF2B5EF4-FFF2-40B4-BE49-F238E27FC236}">
              <a16:creationId xmlns:a16="http://schemas.microsoft.com/office/drawing/2014/main" id="{00000000-0008-0000-0800-000012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5153"/>
    <xdr:sp macro="" textlink="">
      <xdr:nvSpPr>
        <xdr:cNvPr id="2835" name="Text Box 6">
          <a:extLst>
            <a:ext uri="{FF2B5EF4-FFF2-40B4-BE49-F238E27FC236}">
              <a16:creationId xmlns:a16="http://schemas.microsoft.com/office/drawing/2014/main" id="{00000000-0008-0000-0800-000013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2836" name="Text Box 4">
          <a:extLst>
            <a:ext uri="{FF2B5EF4-FFF2-40B4-BE49-F238E27FC236}">
              <a16:creationId xmlns:a16="http://schemas.microsoft.com/office/drawing/2014/main" id="{00000000-0008-0000-0800-000014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2837" name="Text Box 6">
          <a:extLst>
            <a:ext uri="{FF2B5EF4-FFF2-40B4-BE49-F238E27FC236}">
              <a16:creationId xmlns:a16="http://schemas.microsoft.com/office/drawing/2014/main" id="{00000000-0008-0000-0800-000015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547</xdr:row>
      <xdr:rowOff>0</xdr:rowOff>
    </xdr:from>
    <xdr:ext cx="85725" cy="675153"/>
    <xdr:sp macro="" textlink="">
      <xdr:nvSpPr>
        <xdr:cNvPr id="2838" name="Text Box 4">
          <a:extLst>
            <a:ext uri="{FF2B5EF4-FFF2-40B4-BE49-F238E27FC236}">
              <a16:creationId xmlns:a16="http://schemas.microsoft.com/office/drawing/2014/main" id="{00000000-0008-0000-0800-000016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547</xdr:row>
      <xdr:rowOff>0</xdr:rowOff>
    </xdr:from>
    <xdr:ext cx="85725" cy="675153"/>
    <xdr:sp macro="" textlink="">
      <xdr:nvSpPr>
        <xdr:cNvPr id="2839" name="Text Box 6">
          <a:extLst>
            <a:ext uri="{FF2B5EF4-FFF2-40B4-BE49-F238E27FC236}">
              <a16:creationId xmlns:a16="http://schemas.microsoft.com/office/drawing/2014/main" id="{00000000-0008-0000-0800-000017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547</xdr:row>
      <xdr:rowOff>0</xdr:rowOff>
    </xdr:from>
    <xdr:ext cx="85725" cy="152400"/>
    <xdr:sp macro="" textlink="">
      <xdr:nvSpPr>
        <xdr:cNvPr id="2840" name="Text Box 4">
          <a:extLst>
            <a:ext uri="{FF2B5EF4-FFF2-40B4-BE49-F238E27FC236}">
              <a16:creationId xmlns:a16="http://schemas.microsoft.com/office/drawing/2014/main" id="{00000000-0008-0000-0800-00001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547</xdr:row>
      <xdr:rowOff>0</xdr:rowOff>
    </xdr:from>
    <xdr:ext cx="85725" cy="152400"/>
    <xdr:sp macro="" textlink="">
      <xdr:nvSpPr>
        <xdr:cNvPr id="2841" name="Text Box 6">
          <a:extLst>
            <a:ext uri="{FF2B5EF4-FFF2-40B4-BE49-F238E27FC236}">
              <a16:creationId xmlns:a16="http://schemas.microsoft.com/office/drawing/2014/main" id="{00000000-0008-0000-0800-000019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610</xdr:row>
      <xdr:rowOff>428625</xdr:rowOff>
    </xdr:from>
    <xdr:ext cx="85725" cy="156322"/>
    <xdr:sp macro="" textlink="">
      <xdr:nvSpPr>
        <xdr:cNvPr id="2842" name="Text Box 4">
          <a:extLst>
            <a:ext uri="{FF2B5EF4-FFF2-40B4-BE49-F238E27FC236}">
              <a16:creationId xmlns:a16="http://schemas.microsoft.com/office/drawing/2014/main" id="{00000000-0008-0000-0800-00001A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610</xdr:row>
      <xdr:rowOff>428625</xdr:rowOff>
    </xdr:from>
    <xdr:ext cx="85725" cy="156322"/>
    <xdr:sp macro="" textlink="">
      <xdr:nvSpPr>
        <xdr:cNvPr id="2843" name="Text Box 4">
          <a:extLst>
            <a:ext uri="{FF2B5EF4-FFF2-40B4-BE49-F238E27FC236}">
              <a16:creationId xmlns:a16="http://schemas.microsoft.com/office/drawing/2014/main" id="{00000000-0008-0000-0800-00001B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586</xdr:row>
      <xdr:rowOff>428625</xdr:rowOff>
    </xdr:from>
    <xdr:ext cx="85725" cy="150329"/>
    <xdr:sp macro="" textlink="">
      <xdr:nvSpPr>
        <xdr:cNvPr id="2844" name="Text Box 4">
          <a:extLst>
            <a:ext uri="{FF2B5EF4-FFF2-40B4-BE49-F238E27FC236}">
              <a16:creationId xmlns:a16="http://schemas.microsoft.com/office/drawing/2014/main" id="{00000000-0008-0000-0800-00001C0B0000}"/>
            </a:ext>
          </a:extLst>
        </xdr:cNvPr>
        <xdr:cNvSpPr txBox="1">
          <a:spLocks noChangeArrowheads="1"/>
        </xdr:cNvSpPr>
      </xdr:nvSpPr>
      <xdr:spPr bwMode="auto">
        <a:xfrm>
          <a:off x="314325" y="460819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14300"/>
    <xdr:sp macro="" textlink="">
      <xdr:nvSpPr>
        <xdr:cNvPr id="2845" name="Text Box 4">
          <a:extLst>
            <a:ext uri="{FF2B5EF4-FFF2-40B4-BE49-F238E27FC236}">
              <a16:creationId xmlns:a16="http://schemas.microsoft.com/office/drawing/2014/main" id="{00000000-0008-0000-0800-00001D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14300"/>
    <xdr:sp macro="" textlink="">
      <xdr:nvSpPr>
        <xdr:cNvPr id="2846" name="Text Box 6">
          <a:extLst>
            <a:ext uri="{FF2B5EF4-FFF2-40B4-BE49-F238E27FC236}">
              <a16:creationId xmlns:a16="http://schemas.microsoft.com/office/drawing/2014/main" id="{00000000-0008-0000-0800-00001E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2847" name="Text Box 4">
          <a:extLst>
            <a:ext uri="{FF2B5EF4-FFF2-40B4-BE49-F238E27FC236}">
              <a16:creationId xmlns:a16="http://schemas.microsoft.com/office/drawing/2014/main" id="{00000000-0008-0000-0800-00001F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2848" name="Text Box 6">
          <a:extLst>
            <a:ext uri="{FF2B5EF4-FFF2-40B4-BE49-F238E27FC236}">
              <a16:creationId xmlns:a16="http://schemas.microsoft.com/office/drawing/2014/main" id="{00000000-0008-0000-0800-000020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2849" name="Text Box 4">
          <a:extLst>
            <a:ext uri="{FF2B5EF4-FFF2-40B4-BE49-F238E27FC236}">
              <a16:creationId xmlns:a16="http://schemas.microsoft.com/office/drawing/2014/main" id="{00000000-0008-0000-0800-000021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2850" name="Text Box 6">
          <a:extLst>
            <a:ext uri="{FF2B5EF4-FFF2-40B4-BE49-F238E27FC236}">
              <a16:creationId xmlns:a16="http://schemas.microsoft.com/office/drawing/2014/main" id="{00000000-0008-0000-0800-000022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2851" name="Text Box 4">
          <a:extLst>
            <a:ext uri="{FF2B5EF4-FFF2-40B4-BE49-F238E27FC236}">
              <a16:creationId xmlns:a16="http://schemas.microsoft.com/office/drawing/2014/main" id="{00000000-0008-0000-0800-000023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2852" name="Text Box 6">
          <a:extLst>
            <a:ext uri="{FF2B5EF4-FFF2-40B4-BE49-F238E27FC236}">
              <a16:creationId xmlns:a16="http://schemas.microsoft.com/office/drawing/2014/main" id="{00000000-0008-0000-0800-000024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605</xdr:row>
      <xdr:rowOff>0</xdr:rowOff>
    </xdr:from>
    <xdr:ext cx="85725" cy="114300"/>
    <xdr:sp macro="" textlink="">
      <xdr:nvSpPr>
        <xdr:cNvPr id="2853" name="Text Box 4">
          <a:extLst>
            <a:ext uri="{FF2B5EF4-FFF2-40B4-BE49-F238E27FC236}">
              <a16:creationId xmlns:a16="http://schemas.microsoft.com/office/drawing/2014/main" id="{00000000-0008-0000-0800-000025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605</xdr:row>
      <xdr:rowOff>0</xdr:rowOff>
    </xdr:from>
    <xdr:ext cx="85725" cy="114300"/>
    <xdr:sp macro="" textlink="">
      <xdr:nvSpPr>
        <xdr:cNvPr id="2854" name="Text Box 6">
          <a:extLst>
            <a:ext uri="{FF2B5EF4-FFF2-40B4-BE49-F238E27FC236}">
              <a16:creationId xmlns:a16="http://schemas.microsoft.com/office/drawing/2014/main" id="{00000000-0008-0000-0800-000026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2855" name="Text Box 4">
          <a:extLst>
            <a:ext uri="{FF2B5EF4-FFF2-40B4-BE49-F238E27FC236}">
              <a16:creationId xmlns:a16="http://schemas.microsoft.com/office/drawing/2014/main" id="{00000000-0008-0000-0800-000027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2856" name="Text Box 6">
          <a:extLst>
            <a:ext uri="{FF2B5EF4-FFF2-40B4-BE49-F238E27FC236}">
              <a16:creationId xmlns:a16="http://schemas.microsoft.com/office/drawing/2014/main" id="{00000000-0008-0000-0800-000028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605</xdr:row>
      <xdr:rowOff>0</xdr:rowOff>
    </xdr:from>
    <xdr:ext cx="85725" cy="114300"/>
    <xdr:sp macro="" textlink="">
      <xdr:nvSpPr>
        <xdr:cNvPr id="2857" name="Text Box 4">
          <a:extLst>
            <a:ext uri="{FF2B5EF4-FFF2-40B4-BE49-F238E27FC236}">
              <a16:creationId xmlns:a16="http://schemas.microsoft.com/office/drawing/2014/main" id="{00000000-0008-0000-0800-000029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605</xdr:row>
      <xdr:rowOff>0</xdr:rowOff>
    </xdr:from>
    <xdr:ext cx="85725" cy="114300"/>
    <xdr:sp macro="" textlink="">
      <xdr:nvSpPr>
        <xdr:cNvPr id="2858" name="Text Box 6">
          <a:extLst>
            <a:ext uri="{FF2B5EF4-FFF2-40B4-BE49-F238E27FC236}">
              <a16:creationId xmlns:a16="http://schemas.microsoft.com/office/drawing/2014/main" id="{00000000-0008-0000-0800-00002A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605</xdr:row>
      <xdr:rowOff>0</xdr:rowOff>
    </xdr:from>
    <xdr:ext cx="85725" cy="114300"/>
    <xdr:sp macro="" textlink="">
      <xdr:nvSpPr>
        <xdr:cNvPr id="2859" name="Text Box 6">
          <a:extLst>
            <a:ext uri="{FF2B5EF4-FFF2-40B4-BE49-F238E27FC236}">
              <a16:creationId xmlns:a16="http://schemas.microsoft.com/office/drawing/2014/main" id="{00000000-0008-0000-0800-00002B0B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816348"/>
    <xdr:sp macro="" textlink="">
      <xdr:nvSpPr>
        <xdr:cNvPr id="2860" name="Text Box 4">
          <a:extLst>
            <a:ext uri="{FF2B5EF4-FFF2-40B4-BE49-F238E27FC236}">
              <a16:creationId xmlns:a16="http://schemas.microsoft.com/office/drawing/2014/main" id="{00000000-0008-0000-0800-00002C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816348"/>
    <xdr:sp macro="" textlink="">
      <xdr:nvSpPr>
        <xdr:cNvPr id="2861" name="Text Box 6">
          <a:extLst>
            <a:ext uri="{FF2B5EF4-FFF2-40B4-BE49-F238E27FC236}">
              <a16:creationId xmlns:a16="http://schemas.microsoft.com/office/drawing/2014/main" id="{00000000-0008-0000-0800-00002D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5153"/>
    <xdr:sp macro="" textlink="">
      <xdr:nvSpPr>
        <xdr:cNvPr id="2862" name="Text Box 6">
          <a:extLst>
            <a:ext uri="{FF2B5EF4-FFF2-40B4-BE49-F238E27FC236}">
              <a16:creationId xmlns:a16="http://schemas.microsoft.com/office/drawing/2014/main" id="{00000000-0008-0000-0800-00002E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016373"/>
    <xdr:sp macro="" textlink="">
      <xdr:nvSpPr>
        <xdr:cNvPr id="2863" name="Text Box 4">
          <a:extLst>
            <a:ext uri="{FF2B5EF4-FFF2-40B4-BE49-F238E27FC236}">
              <a16:creationId xmlns:a16="http://schemas.microsoft.com/office/drawing/2014/main" id="{00000000-0008-0000-0800-00002F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016373"/>
    <xdr:sp macro="" textlink="">
      <xdr:nvSpPr>
        <xdr:cNvPr id="2864" name="Text Box 6">
          <a:extLst>
            <a:ext uri="{FF2B5EF4-FFF2-40B4-BE49-F238E27FC236}">
              <a16:creationId xmlns:a16="http://schemas.microsoft.com/office/drawing/2014/main" id="{00000000-0008-0000-0800-000030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5153"/>
    <xdr:sp macro="" textlink="">
      <xdr:nvSpPr>
        <xdr:cNvPr id="2865" name="Text Box 4">
          <a:extLst>
            <a:ext uri="{FF2B5EF4-FFF2-40B4-BE49-F238E27FC236}">
              <a16:creationId xmlns:a16="http://schemas.microsoft.com/office/drawing/2014/main" id="{00000000-0008-0000-0800-000031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5153"/>
    <xdr:sp macro="" textlink="">
      <xdr:nvSpPr>
        <xdr:cNvPr id="2866" name="Text Box 6">
          <a:extLst>
            <a:ext uri="{FF2B5EF4-FFF2-40B4-BE49-F238E27FC236}">
              <a16:creationId xmlns:a16="http://schemas.microsoft.com/office/drawing/2014/main" id="{00000000-0008-0000-0800-000032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601</xdr:row>
      <xdr:rowOff>0</xdr:rowOff>
    </xdr:from>
    <xdr:ext cx="85725" cy="675153"/>
    <xdr:sp macro="" textlink="">
      <xdr:nvSpPr>
        <xdr:cNvPr id="2867" name="Text Box 4">
          <a:extLst>
            <a:ext uri="{FF2B5EF4-FFF2-40B4-BE49-F238E27FC236}">
              <a16:creationId xmlns:a16="http://schemas.microsoft.com/office/drawing/2014/main" id="{00000000-0008-0000-0800-000033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601</xdr:row>
      <xdr:rowOff>0</xdr:rowOff>
    </xdr:from>
    <xdr:ext cx="85725" cy="675153"/>
    <xdr:sp macro="" textlink="">
      <xdr:nvSpPr>
        <xdr:cNvPr id="2868" name="Text Box 6">
          <a:extLst>
            <a:ext uri="{FF2B5EF4-FFF2-40B4-BE49-F238E27FC236}">
              <a16:creationId xmlns:a16="http://schemas.microsoft.com/office/drawing/2014/main" id="{00000000-0008-0000-0800-000034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5153"/>
    <xdr:sp macro="" textlink="">
      <xdr:nvSpPr>
        <xdr:cNvPr id="2869" name="Text Box 4">
          <a:extLst>
            <a:ext uri="{FF2B5EF4-FFF2-40B4-BE49-F238E27FC236}">
              <a16:creationId xmlns:a16="http://schemas.microsoft.com/office/drawing/2014/main" id="{00000000-0008-0000-0800-000035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5153"/>
    <xdr:sp macro="" textlink="">
      <xdr:nvSpPr>
        <xdr:cNvPr id="2870" name="Text Box 6">
          <a:extLst>
            <a:ext uri="{FF2B5EF4-FFF2-40B4-BE49-F238E27FC236}">
              <a16:creationId xmlns:a16="http://schemas.microsoft.com/office/drawing/2014/main" id="{00000000-0008-0000-0800-000036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601</xdr:row>
      <xdr:rowOff>0</xdr:rowOff>
    </xdr:from>
    <xdr:ext cx="85725" cy="675153"/>
    <xdr:sp macro="" textlink="">
      <xdr:nvSpPr>
        <xdr:cNvPr id="2871" name="Text Box 4">
          <a:extLst>
            <a:ext uri="{FF2B5EF4-FFF2-40B4-BE49-F238E27FC236}">
              <a16:creationId xmlns:a16="http://schemas.microsoft.com/office/drawing/2014/main" id="{00000000-0008-0000-0800-000037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601</xdr:row>
      <xdr:rowOff>0</xdr:rowOff>
    </xdr:from>
    <xdr:ext cx="85725" cy="675153"/>
    <xdr:sp macro="" textlink="">
      <xdr:nvSpPr>
        <xdr:cNvPr id="2872" name="Text Box 6">
          <a:extLst>
            <a:ext uri="{FF2B5EF4-FFF2-40B4-BE49-F238E27FC236}">
              <a16:creationId xmlns:a16="http://schemas.microsoft.com/office/drawing/2014/main" id="{00000000-0008-0000-0800-000038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590</xdr:row>
      <xdr:rowOff>428625</xdr:rowOff>
    </xdr:from>
    <xdr:ext cx="85725" cy="150329"/>
    <xdr:sp macro="" textlink="">
      <xdr:nvSpPr>
        <xdr:cNvPr id="2873" name="Text Box 4">
          <a:extLst>
            <a:ext uri="{FF2B5EF4-FFF2-40B4-BE49-F238E27FC236}">
              <a16:creationId xmlns:a16="http://schemas.microsoft.com/office/drawing/2014/main" id="{00000000-0008-0000-0800-0000390B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601</xdr:row>
      <xdr:rowOff>0</xdr:rowOff>
    </xdr:from>
    <xdr:ext cx="85725" cy="152400"/>
    <xdr:sp macro="" textlink="">
      <xdr:nvSpPr>
        <xdr:cNvPr id="2874" name="Text Box 4">
          <a:extLst>
            <a:ext uri="{FF2B5EF4-FFF2-40B4-BE49-F238E27FC236}">
              <a16:creationId xmlns:a16="http://schemas.microsoft.com/office/drawing/2014/main" id="{00000000-0008-0000-0800-00003A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601</xdr:row>
      <xdr:rowOff>0</xdr:rowOff>
    </xdr:from>
    <xdr:ext cx="85725" cy="152400"/>
    <xdr:sp macro="" textlink="">
      <xdr:nvSpPr>
        <xdr:cNvPr id="2875" name="Text Box 6">
          <a:extLst>
            <a:ext uri="{FF2B5EF4-FFF2-40B4-BE49-F238E27FC236}">
              <a16:creationId xmlns:a16="http://schemas.microsoft.com/office/drawing/2014/main" id="{00000000-0008-0000-0800-00003B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6836"/>
    <xdr:sp macro="" textlink="">
      <xdr:nvSpPr>
        <xdr:cNvPr id="2876" name="Text Box 6">
          <a:extLst>
            <a:ext uri="{FF2B5EF4-FFF2-40B4-BE49-F238E27FC236}">
              <a16:creationId xmlns:a16="http://schemas.microsoft.com/office/drawing/2014/main" id="{00000000-0008-0000-0800-00003C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21416"/>
    <xdr:sp macro="" textlink="">
      <xdr:nvSpPr>
        <xdr:cNvPr id="2877" name="Text Box 4">
          <a:extLst>
            <a:ext uri="{FF2B5EF4-FFF2-40B4-BE49-F238E27FC236}">
              <a16:creationId xmlns:a16="http://schemas.microsoft.com/office/drawing/2014/main" id="{00000000-0008-0000-0800-00003D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21416"/>
    <xdr:sp macro="" textlink="">
      <xdr:nvSpPr>
        <xdr:cNvPr id="2878" name="Text Box 6">
          <a:extLst>
            <a:ext uri="{FF2B5EF4-FFF2-40B4-BE49-F238E27FC236}">
              <a16:creationId xmlns:a16="http://schemas.microsoft.com/office/drawing/2014/main" id="{00000000-0008-0000-0800-00003E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6836"/>
    <xdr:sp macro="" textlink="">
      <xdr:nvSpPr>
        <xdr:cNvPr id="2879" name="Text Box 4">
          <a:extLst>
            <a:ext uri="{FF2B5EF4-FFF2-40B4-BE49-F238E27FC236}">
              <a16:creationId xmlns:a16="http://schemas.microsoft.com/office/drawing/2014/main" id="{00000000-0008-0000-0800-00003F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6836"/>
    <xdr:sp macro="" textlink="">
      <xdr:nvSpPr>
        <xdr:cNvPr id="2880" name="Text Box 6">
          <a:extLst>
            <a:ext uri="{FF2B5EF4-FFF2-40B4-BE49-F238E27FC236}">
              <a16:creationId xmlns:a16="http://schemas.microsoft.com/office/drawing/2014/main" id="{00000000-0008-0000-0800-000040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6836"/>
    <xdr:sp macro="" textlink="">
      <xdr:nvSpPr>
        <xdr:cNvPr id="2881" name="Text Box 4">
          <a:extLst>
            <a:ext uri="{FF2B5EF4-FFF2-40B4-BE49-F238E27FC236}">
              <a16:creationId xmlns:a16="http://schemas.microsoft.com/office/drawing/2014/main" id="{00000000-0008-0000-0800-000041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6836"/>
    <xdr:sp macro="" textlink="">
      <xdr:nvSpPr>
        <xdr:cNvPr id="2882" name="Text Box 6">
          <a:extLst>
            <a:ext uri="{FF2B5EF4-FFF2-40B4-BE49-F238E27FC236}">
              <a16:creationId xmlns:a16="http://schemas.microsoft.com/office/drawing/2014/main" id="{00000000-0008-0000-0800-000042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6836"/>
    <xdr:sp macro="" textlink="">
      <xdr:nvSpPr>
        <xdr:cNvPr id="2883" name="Text Box 4">
          <a:extLst>
            <a:ext uri="{FF2B5EF4-FFF2-40B4-BE49-F238E27FC236}">
              <a16:creationId xmlns:a16="http://schemas.microsoft.com/office/drawing/2014/main" id="{00000000-0008-0000-0800-000043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6836"/>
    <xdr:sp macro="" textlink="">
      <xdr:nvSpPr>
        <xdr:cNvPr id="2884" name="Text Box 6">
          <a:extLst>
            <a:ext uri="{FF2B5EF4-FFF2-40B4-BE49-F238E27FC236}">
              <a16:creationId xmlns:a16="http://schemas.microsoft.com/office/drawing/2014/main" id="{00000000-0008-0000-0800-000044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606</xdr:row>
      <xdr:rowOff>0</xdr:rowOff>
    </xdr:from>
    <xdr:ext cx="85725" cy="676836"/>
    <xdr:sp macro="" textlink="">
      <xdr:nvSpPr>
        <xdr:cNvPr id="2885" name="Text Box 4">
          <a:extLst>
            <a:ext uri="{FF2B5EF4-FFF2-40B4-BE49-F238E27FC236}">
              <a16:creationId xmlns:a16="http://schemas.microsoft.com/office/drawing/2014/main" id="{00000000-0008-0000-0800-000045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606</xdr:row>
      <xdr:rowOff>0</xdr:rowOff>
    </xdr:from>
    <xdr:ext cx="85725" cy="676836"/>
    <xdr:sp macro="" textlink="">
      <xdr:nvSpPr>
        <xdr:cNvPr id="2886" name="Text Box 6">
          <a:extLst>
            <a:ext uri="{FF2B5EF4-FFF2-40B4-BE49-F238E27FC236}">
              <a16:creationId xmlns:a16="http://schemas.microsoft.com/office/drawing/2014/main" id="{00000000-0008-0000-0800-000046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606</xdr:row>
      <xdr:rowOff>0</xdr:rowOff>
    </xdr:from>
    <xdr:ext cx="85725" cy="152400"/>
    <xdr:sp macro="" textlink="">
      <xdr:nvSpPr>
        <xdr:cNvPr id="2887" name="Text Box 4">
          <a:extLst>
            <a:ext uri="{FF2B5EF4-FFF2-40B4-BE49-F238E27FC236}">
              <a16:creationId xmlns:a16="http://schemas.microsoft.com/office/drawing/2014/main" id="{00000000-0008-0000-0800-000047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606</xdr:row>
      <xdr:rowOff>0</xdr:rowOff>
    </xdr:from>
    <xdr:ext cx="85725" cy="152400"/>
    <xdr:sp macro="" textlink="">
      <xdr:nvSpPr>
        <xdr:cNvPr id="2888" name="Text Box 6">
          <a:extLst>
            <a:ext uri="{FF2B5EF4-FFF2-40B4-BE49-F238E27FC236}">
              <a16:creationId xmlns:a16="http://schemas.microsoft.com/office/drawing/2014/main" id="{00000000-0008-0000-0800-00004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14300"/>
    <xdr:sp macro="" textlink="">
      <xdr:nvSpPr>
        <xdr:cNvPr id="2889" name="Text Box 4">
          <a:extLst>
            <a:ext uri="{FF2B5EF4-FFF2-40B4-BE49-F238E27FC236}">
              <a16:creationId xmlns:a16="http://schemas.microsoft.com/office/drawing/2014/main" id="{00000000-0008-0000-0800-000049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14300"/>
    <xdr:sp macro="" textlink="">
      <xdr:nvSpPr>
        <xdr:cNvPr id="2890" name="Text Box 6">
          <a:extLst>
            <a:ext uri="{FF2B5EF4-FFF2-40B4-BE49-F238E27FC236}">
              <a16:creationId xmlns:a16="http://schemas.microsoft.com/office/drawing/2014/main" id="{00000000-0008-0000-0800-00004A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816348"/>
    <xdr:sp macro="" textlink="">
      <xdr:nvSpPr>
        <xdr:cNvPr id="2891" name="Text Box 4">
          <a:extLst>
            <a:ext uri="{FF2B5EF4-FFF2-40B4-BE49-F238E27FC236}">
              <a16:creationId xmlns:a16="http://schemas.microsoft.com/office/drawing/2014/main" id="{00000000-0008-0000-0800-00004B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816348"/>
    <xdr:sp macro="" textlink="">
      <xdr:nvSpPr>
        <xdr:cNvPr id="2892" name="Text Box 6">
          <a:extLst>
            <a:ext uri="{FF2B5EF4-FFF2-40B4-BE49-F238E27FC236}">
              <a16:creationId xmlns:a16="http://schemas.microsoft.com/office/drawing/2014/main" id="{00000000-0008-0000-0800-00004C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2893" name="Text Box 6">
          <a:extLst>
            <a:ext uri="{FF2B5EF4-FFF2-40B4-BE49-F238E27FC236}">
              <a16:creationId xmlns:a16="http://schemas.microsoft.com/office/drawing/2014/main" id="{00000000-0008-0000-0800-00004D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16373"/>
    <xdr:sp macro="" textlink="">
      <xdr:nvSpPr>
        <xdr:cNvPr id="2894" name="Text Box 4">
          <a:extLst>
            <a:ext uri="{FF2B5EF4-FFF2-40B4-BE49-F238E27FC236}">
              <a16:creationId xmlns:a16="http://schemas.microsoft.com/office/drawing/2014/main" id="{00000000-0008-0000-0800-00004E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16373"/>
    <xdr:sp macro="" textlink="">
      <xdr:nvSpPr>
        <xdr:cNvPr id="2895" name="Text Box 6">
          <a:extLst>
            <a:ext uri="{FF2B5EF4-FFF2-40B4-BE49-F238E27FC236}">
              <a16:creationId xmlns:a16="http://schemas.microsoft.com/office/drawing/2014/main" id="{00000000-0008-0000-0800-00004F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2896" name="Text Box 4">
          <a:extLst>
            <a:ext uri="{FF2B5EF4-FFF2-40B4-BE49-F238E27FC236}">
              <a16:creationId xmlns:a16="http://schemas.microsoft.com/office/drawing/2014/main" id="{00000000-0008-0000-0800-000050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2897" name="Text Box 6">
          <a:extLst>
            <a:ext uri="{FF2B5EF4-FFF2-40B4-BE49-F238E27FC236}">
              <a16:creationId xmlns:a16="http://schemas.microsoft.com/office/drawing/2014/main" id="{00000000-0008-0000-0800-000051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5153"/>
    <xdr:sp macro="" textlink="">
      <xdr:nvSpPr>
        <xdr:cNvPr id="2898" name="Text Box 4">
          <a:extLst>
            <a:ext uri="{FF2B5EF4-FFF2-40B4-BE49-F238E27FC236}">
              <a16:creationId xmlns:a16="http://schemas.microsoft.com/office/drawing/2014/main" id="{00000000-0008-0000-0800-000052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5153"/>
    <xdr:sp macro="" textlink="">
      <xdr:nvSpPr>
        <xdr:cNvPr id="2899" name="Text Box 6">
          <a:extLst>
            <a:ext uri="{FF2B5EF4-FFF2-40B4-BE49-F238E27FC236}">
              <a16:creationId xmlns:a16="http://schemas.microsoft.com/office/drawing/2014/main" id="{00000000-0008-0000-0800-000053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2900" name="Text Box 4">
          <a:extLst>
            <a:ext uri="{FF2B5EF4-FFF2-40B4-BE49-F238E27FC236}">
              <a16:creationId xmlns:a16="http://schemas.microsoft.com/office/drawing/2014/main" id="{00000000-0008-0000-0800-000054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2901" name="Text Box 6">
          <a:extLst>
            <a:ext uri="{FF2B5EF4-FFF2-40B4-BE49-F238E27FC236}">
              <a16:creationId xmlns:a16="http://schemas.microsoft.com/office/drawing/2014/main" id="{00000000-0008-0000-0800-000055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606</xdr:row>
      <xdr:rowOff>0</xdr:rowOff>
    </xdr:from>
    <xdr:ext cx="85725" cy="675153"/>
    <xdr:sp macro="" textlink="">
      <xdr:nvSpPr>
        <xdr:cNvPr id="2902" name="Text Box 4">
          <a:extLst>
            <a:ext uri="{FF2B5EF4-FFF2-40B4-BE49-F238E27FC236}">
              <a16:creationId xmlns:a16="http://schemas.microsoft.com/office/drawing/2014/main" id="{00000000-0008-0000-0800-000056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606</xdr:row>
      <xdr:rowOff>0</xdr:rowOff>
    </xdr:from>
    <xdr:ext cx="85725" cy="675153"/>
    <xdr:sp macro="" textlink="">
      <xdr:nvSpPr>
        <xdr:cNvPr id="2903" name="Text Box 6">
          <a:extLst>
            <a:ext uri="{FF2B5EF4-FFF2-40B4-BE49-F238E27FC236}">
              <a16:creationId xmlns:a16="http://schemas.microsoft.com/office/drawing/2014/main" id="{00000000-0008-0000-0800-000057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606</xdr:row>
      <xdr:rowOff>0</xdr:rowOff>
    </xdr:from>
    <xdr:ext cx="85725" cy="152400"/>
    <xdr:sp macro="" textlink="">
      <xdr:nvSpPr>
        <xdr:cNvPr id="2904" name="Text Box 4">
          <a:extLst>
            <a:ext uri="{FF2B5EF4-FFF2-40B4-BE49-F238E27FC236}">
              <a16:creationId xmlns:a16="http://schemas.microsoft.com/office/drawing/2014/main" id="{00000000-0008-0000-0800-00005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606</xdr:row>
      <xdr:rowOff>0</xdr:rowOff>
    </xdr:from>
    <xdr:ext cx="85725" cy="152400"/>
    <xdr:sp macro="" textlink="">
      <xdr:nvSpPr>
        <xdr:cNvPr id="2905" name="Text Box 6">
          <a:extLst>
            <a:ext uri="{FF2B5EF4-FFF2-40B4-BE49-F238E27FC236}">
              <a16:creationId xmlns:a16="http://schemas.microsoft.com/office/drawing/2014/main" id="{00000000-0008-0000-0800-000059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25</xdr:row>
      <xdr:rowOff>0</xdr:rowOff>
    </xdr:from>
    <xdr:to>
      <xdr:col>2</xdr:col>
      <xdr:colOff>85725</xdr:colOff>
      <xdr:row>25</xdr:row>
      <xdr:rowOff>209550</xdr:rowOff>
    </xdr:to>
    <xdr:sp macro="" textlink="">
      <xdr:nvSpPr>
        <xdr:cNvPr id="2906" name="Text Box 4">
          <a:extLst>
            <a:ext uri="{FF2B5EF4-FFF2-40B4-BE49-F238E27FC236}">
              <a16:creationId xmlns:a16="http://schemas.microsoft.com/office/drawing/2014/main" id="{00000000-0008-0000-0800-00005A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7" name="Text Box 6">
          <a:extLst>
            <a:ext uri="{FF2B5EF4-FFF2-40B4-BE49-F238E27FC236}">
              <a16:creationId xmlns:a16="http://schemas.microsoft.com/office/drawing/2014/main" id="{00000000-0008-0000-0800-00005B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8" name="Text Box 8">
          <a:extLst>
            <a:ext uri="{FF2B5EF4-FFF2-40B4-BE49-F238E27FC236}">
              <a16:creationId xmlns:a16="http://schemas.microsoft.com/office/drawing/2014/main" id="{00000000-0008-0000-0800-00005C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102705</xdr:rowOff>
    </xdr:to>
    <xdr:sp macro="" textlink="">
      <xdr:nvSpPr>
        <xdr:cNvPr id="2909" name="Text Box 4">
          <a:extLst>
            <a:ext uri="{FF2B5EF4-FFF2-40B4-BE49-F238E27FC236}">
              <a16:creationId xmlns:a16="http://schemas.microsoft.com/office/drawing/2014/main" id="{00000000-0008-0000-0800-00005D0B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0" name="Text Box 4">
          <a:extLst>
            <a:ext uri="{FF2B5EF4-FFF2-40B4-BE49-F238E27FC236}">
              <a16:creationId xmlns:a16="http://schemas.microsoft.com/office/drawing/2014/main" id="{00000000-0008-0000-0800-00005E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1" name="Text Box 6">
          <a:extLst>
            <a:ext uri="{FF2B5EF4-FFF2-40B4-BE49-F238E27FC236}">
              <a16:creationId xmlns:a16="http://schemas.microsoft.com/office/drawing/2014/main" id="{00000000-0008-0000-0800-00005F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590550</xdr:colOff>
      <xdr:row>45</xdr:row>
      <xdr:rowOff>47625</xdr:rowOff>
    </xdr:from>
    <xdr:to>
      <xdr:col>2</xdr:col>
      <xdr:colOff>676275</xdr:colOff>
      <xdr:row>48</xdr:row>
      <xdr:rowOff>57150</xdr:rowOff>
    </xdr:to>
    <xdr:sp macro="" textlink="">
      <xdr:nvSpPr>
        <xdr:cNvPr id="2912" name="Text Box 4">
          <a:extLst>
            <a:ext uri="{FF2B5EF4-FFF2-40B4-BE49-F238E27FC236}">
              <a16:creationId xmlns:a16="http://schemas.microsoft.com/office/drawing/2014/main" id="{00000000-0008-0000-0800-0000600B0000}"/>
            </a:ext>
          </a:extLst>
        </xdr:cNvPr>
        <xdr:cNvSpPr txBox="1">
          <a:spLocks noChangeArrowheads="1"/>
        </xdr:cNvSpPr>
      </xdr:nvSpPr>
      <xdr:spPr bwMode="auto">
        <a:xfrm>
          <a:off x="1800225" y="8820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913" name="Text Box 6">
          <a:extLst>
            <a:ext uri="{FF2B5EF4-FFF2-40B4-BE49-F238E27FC236}">
              <a16:creationId xmlns:a16="http://schemas.microsoft.com/office/drawing/2014/main" id="{00000000-0008-0000-0800-0000610B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4" name="Text Box 6">
          <a:extLst>
            <a:ext uri="{FF2B5EF4-FFF2-40B4-BE49-F238E27FC236}">
              <a16:creationId xmlns:a16="http://schemas.microsoft.com/office/drawing/2014/main" id="{00000000-0008-0000-0800-000062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915" name="Text Box 4">
          <a:extLst>
            <a:ext uri="{FF2B5EF4-FFF2-40B4-BE49-F238E27FC236}">
              <a16:creationId xmlns:a16="http://schemas.microsoft.com/office/drawing/2014/main" id="{00000000-0008-0000-0800-000063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916" name="Text Box 6">
          <a:extLst>
            <a:ext uri="{FF2B5EF4-FFF2-40B4-BE49-F238E27FC236}">
              <a16:creationId xmlns:a16="http://schemas.microsoft.com/office/drawing/2014/main" id="{00000000-0008-0000-0800-000064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7" name="Text Box 4">
          <a:extLst>
            <a:ext uri="{FF2B5EF4-FFF2-40B4-BE49-F238E27FC236}">
              <a16:creationId xmlns:a16="http://schemas.microsoft.com/office/drawing/2014/main" id="{00000000-0008-0000-0800-000065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8" name="Text Box 6">
          <a:extLst>
            <a:ext uri="{FF2B5EF4-FFF2-40B4-BE49-F238E27FC236}">
              <a16:creationId xmlns:a16="http://schemas.microsoft.com/office/drawing/2014/main" id="{00000000-0008-0000-0800-000066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238124</xdr:rowOff>
    </xdr:to>
    <xdr:sp macro="" textlink="">
      <xdr:nvSpPr>
        <xdr:cNvPr id="2919" name="Text Box 4">
          <a:extLst>
            <a:ext uri="{FF2B5EF4-FFF2-40B4-BE49-F238E27FC236}">
              <a16:creationId xmlns:a16="http://schemas.microsoft.com/office/drawing/2014/main" id="{00000000-0008-0000-0800-0000670B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21" name="Text Box 4">
          <a:extLst>
            <a:ext uri="{FF2B5EF4-FFF2-40B4-BE49-F238E27FC236}">
              <a16:creationId xmlns:a16="http://schemas.microsoft.com/office/drawing/2014/main" id="{00000000-0008-0000-0800-000069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45</xdr:row>
      <xdr:rowOff>0</xdr:rowOff>
    </xdr:from>
    <xdr:to>
      <xdr:col>2</xdr:col>
      <xdr:colOff>1000125</xdr:colOff>
      <xdr:row>47</xdr:row>
      <xdr:rowOff>238124</xdr:rowOff>
    </xdr:to>
    <xdr:sp macro="" textlink="">
      <xdr:nvSpPr>
        <xdr:cNvPr id="2922" name="Text Box 6">
          <a:extLst>
            <a:ext uri="{FF2B5EF4-FFF2-40B4-BE49-F238E27FC236}">
              <a16:creationId xmlns:a16="http://schemas.microsoft.com/office/drawing/2014/main" id="{00000000-0008-0000-0800-00006A0B0000}"/>
            </a:ext>
          </a:extLst>
        </xdr:cNvPr>
        <xdr:cNvSpPr txBox="1">
          <a:spLocks noChangeArrowheads="1"/>
        </xdr:cNvSpPr>
      </xdr:nvSpPr>
      <xdr:spPr bwMode="auto">
        <a:xfrm>
          <a:off x="21240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3" name="Text Box 4">
          <a:extLst>
            <a:ext uri="{FF2B5EF4-FFF2-40B4-BE49-F238E27FC236}">
              <a16:creationId xmlns:a16="http://schemas.microsoft.com/office/drawing/2014/main" id="{00000000-0008-0000-0800-00006B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4" name="Text Box 6">
          <a:extLst>
            <a:ext uri="{FF2B5EF4-FFF2-40B4-BE49-F238E27FC236}">
              <a16:creationId xmlns:a16="http://schemas.microsoft.com/office/drawing/2014/main" id="{00000000-0008-0000-0800-00006C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9525</xdr:rowOff>
    </xdr:to>
    <xdr:sp macro="" textlink="">
      <xdr:nvSpPr>
        <xdr:cNvPr id="2926" name="Text Box 6">
          <a:extLst>
            <a:ext uri="{FF2B5EF4-FFF2-40B4-BE49-F238E27FC236}">
              <a16:creationId xmlns:a16="http://schemas.microsoft.com/office/drawing/2014/main" id="{00000000-0008-0000-0800-00006E0B0000}"/>
            </a:ext>
          </a:extLst>
        </xdr:cNvPr>
        <xdr:cNvSpPr txBox="1">
          <a:spLocks noChangeArrowheads="1"/>
        </xdr:cNvSpPr>
      </xdr:nvSpPr>
      <xdr:spPr bwMode="auto">
        <a:xfrm>
          <a:off x="1209675" y="10182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27" name="Text Box 6">
          <a:extLst>
            <a:ext uri="{FF2B5EF4-FFF2-40B4-BE49-F238E27FC236}">
              <a16:creationId xmlns:a16="http://schemas.microsoft.com/office/drawing/2014/main" id="{00000000-0008-0000-0800-00006F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209550</xdr:rowOff>
    </xdr:to>
    <xdr:sp macro="" textlink="">
      <xdr:nvSpPr>
        <xdr:cNvPr id="2928" name="Text Box 4">
          <a:extLst>
            <a:ext uri="{FF2B5EF4-FFF2-40B4-BE49-F238E27FC236}">
              <a16:creationId xmlns:a16="http://schemas.microsoft.com/office/drawing/2014/main" id="{00000000-0008-0000-0800-000070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209550</xdr:rowOff>
    </xdr:to>
    <xdr:sp macro="" textlink="">
      <xdr:nvSpPr>
        <xdr:cNvPr id="2929" name="Text Box 6">
          <a:extLst>
            <a:ext uri="{FF2B5EF4-FFF2-40B4-BE49-F238E27FC236}">
              <a16:creationId xmlns:a16="http://schemas.microsoft.com/office/drawing/2014/main" id="{00000000-0008-0000-0800-000071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0" name="Text Box 4">
          <a:extLst>
            <a:ext uri="{FF2B5EF4-FFF2-40B4-BE49-F238E27FC236}">
              <a16:creationId xmlns:a16="http://schemas.microsoft.com/office/drawing/2014/main" id="{00000000-0008-0000-0800-000072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1" name="Text Box 6">
          <a:extLst>
            <a:ext uri="{FF2B5EF4-FFF2-40B4-BE49-F238E27FC236}">
              <a16:creationId xmlns:a16="http://schemas.microsoft.com/office/drawing/2014/main" id="{00000000-0008-0000-0800-000073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4" name="Text Box 4">
          <a:extLst>
            <a:ext uri="{FF2B5EF4-FFF2-40B4-BE49-F238E27FC236}">
              <a16:creationId xmlns:a16="http://schemas.microsoft.com/office/drawing/2014/main" id="{00000000-0008-0000-0800-000076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50</xdr:row>
      <xdr:rowOff>0</xdr:rowOff>
    </xdr:from>
    <xdr:to>
      <xdr:col>2</xdr:col>
      <xdr:colOff>1000125</xdr:colOff>
      <xdr:row>52</xdr:row>
      <xdr:rowOff>238124</xdr:rowOff>
    </xdr:to>
    <xdr:sp macro="" textlink="">
      <xdr:nvSpPr>
        <xdr:cNvPr id="2935" name="Text Box 6">
          <a:extLst>
            <a:ext uri="{FF2B5EF4-FFF2-40B4-BE49-F238E27FC236}">
              <a16:creationId xmlns:a16="http://schemas.microsoft.com/office/drawing/2014/main" id="{00000000-0008-0000-0800-0000770B0000}"/>
            </a:ext>
          </a:extLst>
        </xdr:cNvPr>
        <xdr:cNvSpPr txBox="1">
          <a:spLocks noChangeArrowheads="1"/>
        </xdr:cNvSpPr>
      </xdr:nvSpPr>
      <xdr:spPr bwMode="auto">
        <a:xfrm>
          <a:off x="21240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76</xdr:row>
      <xdr:rowOff>0</xdr:rowOff>
    </xdr:from>
    <xdr:ext cx="85725" cy="114300"/>
    <xdr:sp macro="" textlink="">
      <xdr:nvSpPr>
        <xdr:cNvPr id="2936" name="Text Box 4">
          <a:extLst>
            <a:ext uri="{FF2B5EF4-FFF2-40B4-BE49-F238E27FC236}">
              <a16:creationId xmlns:a16="http://schemas.microsoft.com/office/drawing/2014/main" id="{00000000-0008-0000-0800-000078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37" name="Text Box 6">
          <a:extLst>
            <a:ext uri="{FF2B5EF4-FFF2-40B4-BE49-F238E27FC236}">
              <a16:creationId xmlns:a16="http://schemas.microsoft.com/office/drawing/2014/main" id="{00000000-0008-0000-0800-000079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8" name="Text Box 4">
          <a:extLst>
            <a:ext uri="{FF2B5EF4-FFF2-40B4-BE49-F238E27FC236}">
              <a16:creationId xmlns:a16="http://schemas.microsoft.com/office/drawing/2014/main" id="{00000000-0008-0000-0800-00007A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9" name="Text Box 6">
          <a:extLst>
            <a:ext uri="{FF2B5EF4-FFF2-40B4-BE49-F238E27FC236}">
              <a16:creationId xmlns:a16="http://schemas.microsoft.com/office/drawing/2014/main" id="{00000000-0008-0000-0800-00007B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0" name="Text Box 4">
          <a:extLst>
            <a:ext uri="{FF2B5EF4-FFF2-40B4-BE49-F238E27FC236}">
              <a16:creationId xmlns:a16="http://schemas.microsoft.com/office/drawing/2014/main" id="{00000000-0008-0000-0800-00007C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1" name="Text Box 6">
          <a:extLst>
            <a:ext uri="{FF2B5EF4-FFF2-40B4-BE49-F238E27FC236}">
              <a16:creationId xmlns:a16="http://schemas.microsoft.com/office/drawing/2014/main" id="{00000000-0008-0000-0800-00007D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2" name="Text Box 4">
          <a:extLst>
            <a:ext uri="{FF2B5EF4-FFF2-40B4-BE49-F238E27FC236}">
              <a16:creationId xmlns:a16="http://schemas.microsoft.com/office/drawing/2014/main" id="{00000000-0008-0000-0800-00007E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3" name="Text Box 6">
          <a:extLst>
            <a:ext uri="{FF2B5EF4-FFF2-40B4-BE49-F238E27FC236}">
              <a16:creationId xmlns:a16="http://schemas.microsoft.com/office/drawing/2014/main" id="{00000000-0008-0000-0800-00007F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4" name="Text Box 4">
          <a:extLst>
            <a:ext uri="{FF2B5EF4-FFF2-40B4-BE49-F238E27FC236}">
              <a16:creationId xmlns:a16="http://schemas.microsoft.com/office/drawing/2014/main" id="{00000000-0008-0000-0800-000080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5" name="Text Box 6">
          <a:extLst>
            <a:ext uri="{FF2B5EF4-FFF2-40B4-BE49-F238E27FC236}">
              <a16:creationId xmlns:a16="http://schemas.microsoft.com/office/drawing/2014/main" id="{00000000-0008-0000-0800-000081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6" name="Text Box 4">
          <a:extLst>
            <a:ext uri="{FF2B5EF4-FFF2-40B4-BE49-F238E27FC236}">
              <a16:creationId xmlns:a16="http://schemas.microsoft.com/office/drawing/2014/main" id="{00000000-0008-0000-0800-000082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7" name="Text Box 6">
          <a:extLst>
            <a:ext uri="{FF2B5EF4-FFF2-40B4-BE49-F238E27FC236}">
              <a16:creationId xmlns:a16="http://schemas.microsoft.com/office/drawing/2014/main" id="{00000000-0008-0000-0800-000083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8" name="Text Box 4">
          <a:extLst>
            <a:ext uri="{FF2B5EF4-FFF2-40B4-BE49-F238E27FC236}">
              <a16:creationId xmlns:a16="http://schemas.microsoft.com/office/drawing/2014/main" id="{00000000-0008-0000-0800-000084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9" name="Text Box 6">
          <a:extLst>
            <a:ext uri="{FF2B5EF4-FFF2-40B4-BE49-F238E27FC236}">
              <a16:creationId xmlns:a16="http://schemas.microsoft.com/office/drawing/2014/main" id="{00000000-0008-0000-0800-000085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950" name="Text Box 6">
          <a:extLst>
            <a:ext uri="{FF2B5EF4-FFF2-40B4-BE49-F238E27FC236}">
              <a16:creationId xmlns:a16="http://schemas.microsoft.com/office/drawing/2014/main" id="{00000000-0008-0000-0800-0000860B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1" name="Text Box 4">
          <a:extLst>
            <a:ext uri="{FF2B5EF4-FFF2-40B4-BE49-F238E27FC236}">
              <a16:creationId xmlns:a16="http://schemas.microsoft.com/office/drawing/2014/main" id="{00000000-0008-0000-0800-000087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2" name="Text Box 6">
          <a:extLst>
            <a:ext uri="{FF2B5EF4-FFF2-40B4-BE49-F238E27FC236}">
              <a16:creationId xmlns:a16="http://schemas.microsoft.com/office/drawing/2014/main" id="{00000000-0008-0000-0800-000088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3" name="Text Box 6">
          <a:extLst>
            <a:ext uri="{FF2B5EF4-FFF2-40B4-BE49-F238E27FC236}">
              <a16:creationId xmlns:a16="http://schemas.microsoft.com/office/drawing/2014/main" id="{00000000-0008-0000-0800-000089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4" name="Text Box 4">
          <a:extLst>
            <a:ext uri="{FF2B5EF4-FFF2-40B4-BE49-F238E27FC236}">
              <a16:creationId xmlns:a16="http://schemas.microsoft.com/office/drawing/2014/main" id="{00000000-0008-0000-0800-00008A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5" name="Text Box 6">
          <a:extLst>
            <a:ext uri="{FF2B5EF4-FFF2-40B4-BE49-F238E27FC236}">
              <a16:creationId xmlns:a16="http://schemas.microsoft.com/office/drawing/2014/main" id="{00000000-0008-0000-0800-00008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6" name="Text Box 4">
          <a:extLst>
            <a:ext uri="{FF2B5EF4-FFF2-40B4-BE49-F238E27FC236}">
              <a16:creationId xmlns:a16="http://schemas.microsoft.com/office/drawing/2014/main" id="{00000000-0008-0000-0800-00008C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7" name="Text Box 6">
          <a:extLst>
            <a:ext uri="{FF2B5EF4-FFF2-40B4-BE49-F238E27FC236}">
              <a16:creationId xmlns:a16="http://schemas.microsoft.com/office/drawing/2014/main" id="{00000000-0008-0000-0800-00008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8" name="Text Box 4">
          <a:extLst>
            <a:ext uri="{FF2B5EF4-FFF2-40B4-BE49-F238E27FC236}">
              <a16:creationId xmlns:a16="http://schemas.microsoft.com/office/drawing/2014/main" id="{00000000-0008-0000-0800-00008E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9" name="Text Box 6">
          <a:extLst>
            <a:ext uri="{FF2B5EF4-FFF2-40B4-BE49-F238E27FC236}">
              <a16:creationId xmlns:a16="http://schemas.microsoft.com/office/drawing/2014/main" id="{00000000-0008-0000-0800-00008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0" name="Text Box 4">
          <a:extLst>
            <a:ext uri="{FF2B5EF4-FFF2-40B4-BE49-F238E27FC236}">
              <a16:creationId xmlns:a16="http://schemas.microsoft.com/office/drawing/2014/main" id="{00000000-0008-0000-0800-000090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1" name="Text Box 6">
          <a:extLst>
            <a:ext uri="{FF2B5EF4-FFF2-40B4-BE49-F238E27FC236}">
              <a16:creationId xmlns:a16="http://schemas.microsoft.com/office/drawing/2014/main" id="{00000000-0008-0000-0800-00009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2" name="Text Box 4">
          <a:extLst>
            <a:ext uri="{FF2B5EF4-FFF2-40B4-BE49-F238E27FC236}">
              <a16:creationId xmlns:a16="http://schemas.microsoft.com/office/drawing/2014/main" id="{00000000-0008-0000-0800-000092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3" name="Text Box 6">
          <a:extLst>
            <a:ext uri="{FF2B5EF4-FFF2-40B4-BE49-F238E27FC236}">
              <a16:creationId xmlns:a16="http://schemas.microsoft.com/office/drawing/2014/main" id="{00000000-0008-0000-0800-000093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64" name="Text Box 4">
          <a:extLst>
            <a:ext uri="{FF2B5EF4-FFF2-40B4-BE49-F238E27FC236}">
              <a16:creationId xmlns:a16="http://schemas.microsoft.com/office/drawing/2014/main" id="{00000000-0008-0000-0800-000094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5" name="Text Box 4">
          <a:extLst>
            <a:ext uri="{FF2B5EF4-FFF2-40B4-BE49-F238E27FC236}">
              <a16:creationId xmlns:a16="http://schemas.microsoft.com/office/drawing/2014/main" id="{00000000-0008-0000-0800-000095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6" name="Text Box 6">
          <a:extLst>
            <a:ext uri="{FF2B5EF4-FFF2-40B4-BE49-F238E27FC236}">
              <a16:creationId xmlns:a16="http://schemas.microsoft.com/office/drawing/2014/main" id="{00000000-0008-0000-0800-000096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67" name="Text Box 6">
          <a:extLst>
            <a:ext uri="{FF2B5EF4-FFF2-40B4-BE49-F238E27FC236}">
              <a16:creationId xmlns:a16="http://schemas.microsoft.com/office/drawing/2014/main" id="{00000000-0008-0000-0800-000097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8" name="Text Box 4">
          <a:extLst>
            <a:ext uri="{FF2B5EF4-FFF2-40B4-BE49-F238E27FC236}">
              <a16:creationId xmlns:a16="http://schemas.microsoft.com/office/drawing/2014/main" id="{00000000-0008-0000-0800-000098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9" name="Text Box 6">
          <a:extLst>
            <a:ext uri="{FF2B5EF4-FFF2-40B4-BE49-F238E27FC236}">
              <a16:creationId xmlns:a16="http://schemas.microsoft.com/office/drawing/2014/main" id="{00000000-0008-0000-0800-000099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0" name="Text Box 4">
          <a:extLst>
            <a:ext uri="{FF2B5EF4-FFF2-40B4-BE49-F238E27FC236}">
              <a16:creationId xmlns:a16="http://schemas.microsoft.com/office/drawing/2014/main" id="{00000000-0008-0000-0800-00009A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1" name="Text Box 6">
          <a:extLst>
            <a:ext uri="{FF2B5EF4-FFF2-40B4-BE49-F238E27FC236}">
              <a16:creationId xmlns:a16="http://schemas.microsoft.com/office/drawing/2014/main" id="{00000000-0008-0000-0800-00009B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2" name="Text Box 4">
          <a:extLst>
            <a:ext uri="{FF2B5EF4-FFF2-40B4-BE49-F238E27FC236}">
              <a16:creationId xmlns:a16="http://schemas.microsoft.com/office/drawing/2014/main" id="{00000000-0008-0000-0800-00009C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3" name="Text Box 6">
          <a:extLst>
            <a:ext uri="{FF2B5EF4-FFF2-40B4-BE49-F238E27FC236}">
              <a16:creationId xmlns:a16="http://schemas.microsoft.com/office/drawing/2014/main" id="{00000000-0008-0000-0800-00009D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4" name="Text Box 4">
          <a:extLst>
            <a:ext uri="{FF2B5EF4-FFF2-40B4-BE49-F238E27FC236}">
              <a16:creationId xmlns:a16="http://schemas.microsoft.com/office/drawing/2014/main" id="{00000000-0008-0000-0800-00009E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5" name="Text Box 6">
          <a:extLst>
            <a:ext uri="{FF2B5EF4-FFF2-40B4-BE49-F238E27FC236}">
              <a16:creationId xmlns:a16="http://schemas.microsoft.com/office/drawing/2014/main" id="{00000000-0008-0000-0800-00009F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6" name="Text Box 4">
          <a:extLst>
            <a:ext uri="{FF2B5EF4-FFF2-40B4-BE49-F238E27FC236}">
              <a16:creationId xmlns:a16="http://schemas.microsoft.com/office/drawing/2014/main" id="{00000000-0008-0000-0800-0000A0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7" name="Text Box 6">
          <a:extLst>
            <a:ext uri="{FF2B5EF4-FFF2-40B4-BE49-F238E27FC236}">
              <a16:creationId xmlns:a16="http://schemas.microsoft.com/office/drawing/2014/main" id="{00000000-0008-0000-0800-0000A1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8" name="Text Box 4">
          <a:extLst>
            <a:ext uri="{FF2B5EF4-FFF2-40B4-BE49-F238E27FC236}">
              <a16:creationId xmlns:a16="http://schemas.microsoft.com/office/drawing/2014/main" id="{00000000-0008-0000-0800-0000A2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9" name="Text Box 6">
          <a:extLst>
            <a:ext uri="{FF2B5EF4-FFF2-40B4-BE49-F238E27FC236}">
              <a16:creationId xmlns:a16="http://schemas.microsoft.com/office/drawing/2014/main" id="{00000000-0008-0000-0800-0000A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0" name="Text Box 4">
          <a:extLst>
            <a:ext uri="{FF2B5EF4-FFF2-40B4-BE49-F238E27FC236}">
              <a16:creationId xmlns:a16="http://schemas.microsoft.com/office/drawing/2014/main" id="{00000000-0008-0000-0800-0000A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1" name="Text Box 6">
          <a:extLst>
            <a:ext uri="{FF2B5EF4-FFF2-40B4-BE49-F238E27FC236}">
              <a16:creationId xmlns:a16="http://schemas.microsoft.com/office/drawing/2014/main" id="{00000000-0008-0000-0800-0000A5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2" name="Text Box 4">
          <a:extLst>
            <a:ext uri="{FF2B5EF4-FFF2-40B4-BE49-F238E27FC236}">
              <a16:creationId xmlns:a16="http://schemas.microsoft.com/office/drawing/2014/main" id="{00000000-0008-0000-0800-0000A6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3" name="Text Box 6">
          <a:extLst>
            <a:ext uri="{FF2B5EF4-FFF2-40B4-BE49-F238E27FC236}">
              <a16:creationId xmlns:a16="http://schemas.microsoft.com/office/drawing/2014/main" id="{00000000-0008-0000-0800-0000A7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4" name="Text Box 6">
          <a:extLst>
            <a:ext uri="{FF2B5EF4-FFF2-40B4-BE49-F238E27FC236}">
              <a16:creationId xmlns:a16="http://schemas.microsoft.com/office/drawing/2014/main" id="{00000000-0008-0000-0800-0000A8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5" name="Text Box 4">
          <a:extLst>
            <a:ext uri="{FF2B5EF4-FFF2-40B4-BE49-F238E27FC236}">
              <a16:creationId xmlns:a16="http://schemas.microsoft.com/office/drawing/2014/main" id="{00000000-0008-0000-0800-0000A9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6" name="Text Box 6">
          <a:extLst>
            <a:ext uri="{FF2B5EF4-FFF2-40B4-BE49-F238E27FC236}">
              <a16:creationId xmlns:a16="http://schemas.microsoft.com/office/drawing/2014/main" id="{00000000-0008-0000-0800-0000AA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7" name="Text Box 4">
          <a:extLst>
            <a:ext uri="{FF2B5EF4-FFF2-40B4-BE49-F238E27FC236}">
              <a16:creationId xmlns:a16="http://schemas.microsoft.com/office/drawing/2014/main" id="{00000000-0008-0000-0800-0000AB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8" name="Text Box 6">
          <a:extLst>
            <a:ext uri="{FF2B5EF4-FFF2-40B4-BE49-F238E27FC236}">
              <a16:creationId xmlns:a16="http://schemas.microsoft.com/office/drawing/2014/main" id="{00000000-0008-0000-0800-0000AC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989" name="Text Box 4">
          <a:extLst>
            <a:ext uri="{FF2B5EF4-FFF2-40B4-BE49-F238E27FC236}">
              <a16:creationId xmlns:a16="http://schemas.microsoft.com/office/drawing/2014/main" id="{00000000-0008-0000-0800-0000AD0B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333375</xdr:colOff>
      <xdr:row>81</xdr:row>
      <xdr:rowOff>76200</xdr:rowOff>
    </xdr:from>
    <xdr:ext cx="85725" cy="675153"/>
    <xdr:sp macro="" textlink="">
      <xdr:nvSpPr>
        <xdr:cNvPr id="2990" name="Text Box 6">
          <a:extLst>
            <a:ext uri="{FF2B5EF4-FFF2-40B4-BE49-F238E27FC236}">
              <a16:creationId xmlns:a16="http://schemas.microsoft.com/office/drawing/2014/main" id="{00000000-0008-0000-0800-0000AE0B0000}"/>
            </a:ext>
          </a:extLst>
        </xdr:cNvPr>
        <xdr:cNvSpPr txBox="1">
          <a:spLocks noChangeArrowheads="1"/>
        </xdr:cNvSpPr>
      </xdr:nvSpPr>
      <xdr:spPr bwMode="auto">
        <a:xfrm>
          <a:off x="3495675" y="17078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1" name="Text Box 4">
          <a:extLst>
            <a:ext uri="{FF2B5EF4-FFF2-40B4-BE49-F238E27FC236}">
              <a16:creationId xmlns:a16="http://schemas.microsoft.com/office/drawing/2014/main" id="{00000000-0008-0000-0800-0000AF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2" name="Text Box 6">
          <a:extLst>
            <a:ext uri="{FF2B5EF4-FFF2-40B4-BE49-F238E27FC236}">
              <a16:creationId xmlns:a16="http://schemas.microsoft.com/office/drawing/2014/main" id="{00000000-0008-0000-0800-0000B0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3" name="Text Box 4">
          <a:extLst>
            <a:ext uri="{FF2B5EF4-FFF2-40B4-BE49-F238E27FC236}">
              <a16:creationId xmlns:a16="http://schemas.microsoft.com/office/drawing/2014/main" id="{00000000-0008-0000-0800-0000B1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4" name="Text Box 6">
          <a:extLst>
            <a:ext uri="{FF2B5EF4-FFF2-40B4-BE49-F238E27FC236}">
              <a16:creationId xmlns:a16="http://schemas.microsoft.com/office/drawing/2014/main" id="{00000000-0008-0000-0800-0000B2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5" name="Text Box 4">
          <a:extLst>
            <a:ext uri="{FF2B5EF4-FFF2-40B4-BE49-F238E27FC236}">
              <a16:creationId xmlns:a16="http://schemas.microsoft.com/office/drawing/2014/main" id="{00000000-0008-0000-0800-0000B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6" name="Text Box 6">
          <a:extLst>
            <a:ext uri="{FF2B5EF4-FFF2-40B4-BE49-F238E27FC236}">
              <a16:creationId xmlns:a16="http://schemas.microsoft.com/office/drawing/2014/main" id="{00000000-0008-0000-0800-0000B4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97" name="Text Box 4">
          <a:extLst>
            <a:ext uri="{FF2B5EF4-FFF2-40B4-BE49-F238E27FC236}">
              <a16:creationId xmlns:a16="http://schemas.microsoft.com/office/drawing/2014/main" id="{00000000-0008-0000-0800-0000B5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8" name="Text Box 4">
          <a:extLst>
            <a:ext uri="{FF2B5EF4-FFF2-40B4-BE49-F238E27FC236}">
              <a16:creationId xmlns:a16="http://schemas.microsoft.com/office/drawing/2014/main" id="{00000000-0008-0000-0800-0000B6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9" name="Text Box 6">
          <a:extLst>
            <a:ext uri="{FF2B5EF4-FFF2-40B4-BE49-F238E27FC236}">
              <a16:creationId xmlns:a16="http://schemas.microsoft.com/office/drawing/2014/main" id="{00000000-0008-0000-0800-0000B7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76</xdr:row>
      <xdr:rowOff>47625</xdr:rowOff>
    </xdr:from>
    <xdr:ext cx="85725" cy="819150"/>
    <xdr:sp macro="" textlink="">
      <xdr:nvSpPr>
        <xdr:cNvPr id="3000" name="Text Box 4">
          <a:extLst>
            <a:ext uri="{FF2B5EF4-FFF2-40B4-BE49-F238E27FC236}">
              <a16:creationId xmlns:a16="http://schemas.microsoft.com/office/drawing/2014/main" id="{00000000-0008-0000-0800-0000B80B0000}"/>
            </a:ext>
          </a:extLst>
        </xdr:cNvPr>
        <xdr:cNvSpPr txBox="1">
          <a:spLocks noChangeArrowheads="1"/>
        </xdr:cNvSpPr>
      </xdr:nvSpPr>
      <xdr:spPr bwMode="auto">
        <a:xfrm>
          <a:off x="1800225" y="156400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3001" name="Text Box 6">
          <a:extLst>
            <a:ext uri="{FF2B5EF4-FFF2-40B4-BE49-F238E27FC236}">
              <a16:creationId xmlns:a16="http://schemas.microsoft.com/office/drawing/2014/main" id="{00000000-0008-0000-0800-0000B9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2" name="Text Box 6">
          <a:extLst>
            <a:ext uri="{FF2B5EF4-FFF2-40B4-BE49-F238E27FC236}">
              <a16:creationId xmlns:a16="http://schemas.microsoft.com/office/drawing/2014/main" id="{00000000-0008-0000-0800-0000BA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3" name="Text Box 4">
          <a:extLst>
            <a:ext uri="{FF2B5EF4-FFF2-40B4-BE49-F238E27FC236}">
              <a16:creationId xmlns:a16="http://schemas.microsoft.com/office/drawing/2014/main" id="{00000000-0008-0000-0800-0000B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4" name="Text Box 6">
          <a:extLst>
            <a:ext uri="{FF2B5EF4-FFF2-40B4-BE49-F238E27FC236}">
              <a16:creationId xmlns:a16="http://schemas.microsoft.com/office/drawing/2014/main" id="{00000000-0008-0000-0800-0000BC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5" name="Text Box 4">
          <a:extLst>
            <a:ext uri="{FF2B5EF4-FFF2-40B4-BE49-F238E27FC236}">
              <a16:creationId xmlns:a16="http://schemas.microsoft.com/office/drawing/2014/main" id="{00000000-0008-0000-0800-0000B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6" name="Text Box 6">
          <a:extLst>
            <a:ext uri="{FF2B5EF4-FFF2-40B4-BE49-F238E27FC236}">
              <a16:creationId xmlns:a16="http://schemas.microsoft.com/office/drawing/2014/main" id="{00000000-0008-0000-0800-0000BE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7" name="Text Box 4">
          <a:extLst>
            <a:ext uri="{FF2B5EF4-FFF2-40B4-BE49-F238E27FC236}">
              <a16:creationId xmlns:a16="http://schemas.microsoft.com/office/drawing/2014/main" id="{00000000-0008-0000-0800-0000B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8" name="Text Box 6">
          <a:extLst>
            <a:ext uri="{FF2B5EF4-FFF2-40B4-BE49-F238E27FC236}">
              <a16:creationId xmlns:a16="http://schemas.microsoft.com/office/drawing/2014/main" id="{00000000-0008-0000-0800-0000C0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9" name="Text Box 4">
          <a:extLst>
            <a:ext uri="{FF2B5EF4-FFF2-40B4-BE49-F238E27FC236}">
              <a16:creationId xmlns:a16="http://schemas.microsoft.com/office/drawing/2014/main" id="{00000000-0008-0000-0800-0000C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77</xdr:row>
      <xdr:rowOff>85725</xdr:rowOff>
    </xdr:from>
    <xdr:ext cx="85725" cy="676274"/>
    <xdr:sp macro="" textlink="">
      <xdr:nvSpPr>
        <xdr:cNvPr id="3010" name="Text Box 6">
          <a:extLst>
            <a:ext uri="{FF2B5EF4-FFF2-40B4-BE49-F238E27FC236}">
              <a16:creationId xmlns:a16="http://schemas.microsoft.com/office/drawing/2014/main" id="{00000000-0008-0000-0800-0000C20B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1" name="Text Box 4">
          <a:extLst>
            <a:ext uri="{FF2B5EF4-FFF2-40B4-BE49-F238E27FC236}">
              <a16:creationId xmlns:a16="http://schemas.microsoft.com/office/drawing/2014/main" id="{00000000-0008-0000-0800-0000C3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2" name="Text Box 6">
          <a:extLst>
            <a:ext uri="{FF2B5EF4-FFF2-40B4-BE49-F238E27FC236}">
              <a16:creationId xmlns:a16="http://schemas.microsoft.com/office/drawing/2014/main" id="{00000000-0008-0000-0800-0000C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9150"/>
    <xdr:sp macro="" textlink="">
      <xdr:nvSpPr>
        <xdr:cNvPr id="3014" name="Text Box 6">
          <a:extLst>
            <a:ext uri="{FF2B5EF4-FFF2-40B4-BE49-F238E27FC236}">
              <a16:creationId xmlns:a16="http://schemas.microsoft.com/office/drawing/2014/main" id="{00000000-0008-0000-0800-0000C60B0000}"/>
            </a:ext>
          </a:extLst>
        </xdr:cNvPr>
        <xdr:cNvSpPr txBox="1">
          <a:spLocks noChangeArrowheads="1"/>
        </xdr:cNvSpPr>
      </xdr:nvSpPr>
      <xdr:spPr bwMode="auto">
        <a:xfrm>
          <a:off x="1209675" y="170021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5" name="Text Box 6">
          <a:extLst>
            <a:ext uri="{FF2B5EF4-FFF2-40B4-BE49-F238E27FC236}">
              <a16:creationId xmlns:a16="http://schemas.microsoft.com/office/drawing/2014/main" id="{00000000-0008-0000-0800-0000C7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6" name="Text Box 4">
          <a:extLst>
            <a:ext uri="{FF2B5EF4-FFF2-40B4-BE49-F238E27FC236}">
              <a16:creationId xmlns:a16="http://schemas.microsoft.com/office/drawing/2014/main" id="{00000000-0008-0000-0800-0000C8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7" name="Text Box 6">
          <a:extLst>
            <a:ext uri="{FF2B5EF4-FFF2-40B4-BE49-F238E27FC236}">
              <a16:creationId xmlns:a16="http://schemas.microsoft.com/office/drawing/2014/main" id="{00000000-0008-0000-0800-0000C9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8" name="Text Box 4">
          <a:extLst>
            <a:ext uri="{FF2B5EF4-FFF2-40B4-BE49-F238E27FC236}">
              <a16:creationId xmlns:a16="http://schemas.microsoft.com/office/drawing/2014/main" id="{00000000-0008-0000-0800-0000CA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9" name="Text Box 6">
          <a:extLst>
            <a:ext uri="{FF2B5EF4-FFF2-40B4-BE49-F238E27FC236}">
              <a16:creationId xmlns:a16="http://schemas.microsoft.com/office/drawing/2014/main" id="{00000000-0008-0000-0800-0000CB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22" name="Text Box 4">
          <a:extLst>
            <a:ext uri="{FF2B5EF4-FFF2-40B4-BE49-F238E27FC236}">
              <a16:creationId xmlns:a16="http://schemas.microsoft.com/office/drawing/2014/main" id="{00000000-0008-0000-0800-0000CE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81</xdr:row>
      <xdr:rowOff>0</xdr:rowOff>
    </xdr:from>
    <xdr:ext cx="85725" cy="676274"/>
    <xdr:sp macro="" textlink="">
      <xdr:nvSpPr>
        <xdr:cNvPr id="3023" name="Text Box 6">
          <a:extLst>
            <a:ext uri="{FF2B5EF4-FFF2-40B4-BE49-F238E27FC236}">
              <a16:creationId xmlns:a16="http://schemas.microsoft.com/office/drawing/2014/main" id="{00000000-0008-0000-0800-0000CF0B0000}"/>
            </a:ext>
          </a:extLst>
        </xdr:cNvPr>
        <xdr:cNvSpPr txBox="1">
          <a:spLocks noChangeArrowheads="1"/>
        </xdr:cNvSpPr>
      </xdr:nvSpPr>
      <xdr:spPr bwMode="auto">
        <a:xfrm>
          <a:off x="21240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24" name="Text Box 4">
          <a:extLst>
            <a:ext uri="{FF2B5EF4-FFF2-40B4-BE49-F238E27FC236}">
              <a16:creationId xmlns:a16="http://schemas.microsoft.com/office/drawing/2014/main" id="{00000000-0008-0000-0800-0000D0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25" name="Text Box 6">
          <a:extLst>
            <a:ext uri="{FF2B5EF4-FFF2-40B4-BE49-F238E27FC236}">
              <a16:creationId xmlns:a16="http://schemas.microsoft.com/office/drawing/2014/main" id="{00000000-0008-0000-0800-0000D1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6" name="Text Box 4">
          <a:extLst>
            <a:ext uri="{FF2B5EF4-FFF2-40B4-BE49-F238E27FC236}">
              <a16:creationId xmlns:a16="http://schemas.microsoft.com/office/drawing/2014/main" id="{00000000-0008-0000-0800-0000D2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7" name="Text Box 6">
          <a:extLst>
            <a:ext uri="{FF2B5EF4-FFF2-40B4-BE49-F238E27FC236}">
              <a16:creationId xmlns:a16="http://schemas.microsoft.com/office/drawing/2014/main" id="{00000000-0008-0000-0800-0000D3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8" name="Text Box 4">
          <a:extLst>
            <a:ext uri="{FF2B5EF4-FFF2-40B4-BE49-F238E27FC236}">
              <a16:creationId xmlns:a16="http://schemas.microsoft.com/office/drawing/2014/main" id="{00000000-0008-0000-0800-0000D4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9" name="Text Box 6">
          <a:extLst>
            <a:ext uri="{FF2B5EF4-FFF2-40B4-BE49-F238E27FC236}">
              <a16:creationId xmlns:a16="http://schemas.microsoft.com/office/drawing/2014/main" id="{00000000-0008-0000-0800-0000D5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0" name="Text Box 4">
          <a:extLst>
            <a:ext uri="{FF2B5EF4-FFF2-40B4-BE49-F238E27FC236}">
              <a16:creationId xmlns:a16="http://schemas.microsoft.com/office/drawing/2014/main" id="{00000000-0008-0000-0800-0000D6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1" name="Text Box 6">
          <a:extLst>
            <a:ext uri="{FF2B5EF4-FFF2-40B4-BE49-F238E27FC236}">
              <a16:creationId xmlns:a16="http://schemas.microsoft.com/office/drawing/2014/main" id="{00000000-0008-0000-0800-0000D7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3032" name="Text Box 4">
          <a:extLst>
            <a:ext uri="{FF2B5EF4-FFF2-40B4-BE49-F238E27FC236}">
              <a16:creationId xmlns:a16="http://schemas.microsoft.com/office/drawing/2014/main" id="{00000000-0008-0000-0800-0000D8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3033" name="Text Box 6">
          <a:extLst>
            <a:ext uri="{FF2B5EF4-FFF2-40B4-BE49-F238E27FC236}">
              <a16:creationId xmlns:a16="http://schemas.microsoft.com/office/drawing/2014/main" id="{00000000-0008-0000-0800-0000D9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4" name="Text Box 4">
          <a:extLst>
            <a:ext uri="{FF2B5EF4-FFF2-40B4-BE49-F238E27FC236}">
              <a16:creationId xmlns:a16="http://schemas.microsoft.com/office/drawing/2014/main" id="{00000000-0008-0000-0800-0000DA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5" name="Text Box 6">
          <a:extLst>
            <a:ext uri="{FF2B5EF4-FFF2-40B4-BE49-F238E27FC236}">
              <a16:creationId xmlns:a16="http://schemas.microsoft.com/office/drawing/2014/main" id="{00000000-0008-0000-0800-0000DB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3036" name="Text Box 4">
          <a:extLst>
            <a:ext uri="{FF2B5EF4-FFF2-40B4-BE49-F238E27FC236}">
              <a16:creationId xmlns:a16="http://schemas.microsoft.com/office/drawing/2014/main" id="{00000000-0008-0000-0800-0000DC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3037" name="Text Box 6">
          <a:extLst>
            <a:ext uri="{FF2B5EF4-FFF2-40B4-BE49-F238E27FC236}">
              <a16:creationId xmlns:a16="http://schemas.microsoft.com/office/drawing/2014/main" id="{00000000-0008-0000-0800-0000DD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3038" name="Text Box 6">
          <a:extLst>
            <a:ext uri="{FF2B5EF4-FFF2-40B4-BE49-F238E27FC236}">
              <a16:creationId xmlns:a16="http://schemas.microsoft.com/office/drawing/2014/main" id="{00000000-0008-0000-0800-0000DE0B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3039" name="Text Box 4">
          <a:extLst>
            <a:ext uri="{FF2B5EF4-FFF2-40B4-BE49-F238E27FC236}">
              <a16:creationId xmlns:a16="http://schemas.microsoft.com/office/drawing/2014/main" id="{00000000-0008-0000-0800-0000DF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3040" name="Text Box 6">
          <a:extLst>
            <a:ext uri="{FF2B5EF4-FFF2-40B4-BE49-F238E27FC236}">
              <a16:creationId xmlns:a16="http://schemas.microsoft.com/office/drawing/2014/main" id="{00000000-0008-0000-0800-0000E0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1" name="Text Box 6">
          <a:extLst>
            <a:ext uri="{FF2B5EF4-FFF2-40B4-BE49-F238E27FC236}">
              <a16:creationId xmlns:a16="http://schemas.microsoft.com/office/drawing/2014/main" id="{00000000-0008-0000-0800-0000E1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42" name="Text Box 4">
          <a:extLst>
            <a:ext uri="{FF2B5EF4-FFF2-40B4-BE49-F238E27FC236}">
              <a16:creationId xmlns:a16="http://schemas.microsoft.com/office/drawing/2014/main" id="{00000000-0008-0000-0800-0000E2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43" name="Text Box 6">
          <a:extLst>
            <a:ext uri="{FF2B5EF4-FFF2-40B4-BE49-F238E27FC236}">
              <a16:creationId xmlns:a16="http://schemas.microsoft.com/office/drawing/2014/main" id="{00000000-0008-0000-0800-0000E3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4" name="Text Box 4">
          <a:extLst>
            <a:ext uri="{FF2B5EF4-FFF2-40B4-BE49-F238E27FC236}">
              <a16:creationId xmlns:a16="http://schemas.microsoft.com/office/drawing/2014/main" id="{00000000-0008-0000-0800-0000E4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5" name="Text Box 6">
          <a:extLst>
            <a:ext uri="{FF2B5EF4-FFF2-40B4-BE49-F238E27FC236}">
              <a16:creationId xmlns:a16="http://schemas.microsoft.com/office/drawing/2014/main" id="{00000000-0008-0000-0800-0000E5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46" name="Text Box 4">
          <a:extLst>
            <a:ext uri="{FF2B5EF4-FFF2-40B4-BE49-F238E27FC236}">
              <a16:creationId xmlns:a16="http://schemas.microsoft.com/office/drawing/2014/main" id="{00000000-0008-0000-0800-0000E6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47" name="Text Box 6">
          <a:extLst>
            <a:ext uri="{FF2B5EF4-FFF2-40B4-BE49-F238E27FC236}">
              <a16:creationId xmlns:a16="http://schemas.microsoft.com/office/drawing/2014/main" id="{00000000-0008-0000-0800-0000E7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8" name="Text Box 4">
          <a:extLst>
            <a:ext uri="{FF2B5EF4-FFF2-40B4-BE49-F238E27FC236}">
              <a16:creationId xmlns:a16="http://schemas.microsoft.com/office/drawing/2014/main" id="{00000000-0008-0000-0800-0000E8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9" name="Text Box 6">
          <a:extLst>
            <a:ext uri="{FF2B5EF4-FFF2-40B4-BE49-F238E27FC236}">
              <a16:creationId xmlns:a16="http://schemas.microsoft.com/office/drawing/2014/main" id="{00000000-0008-0000-0800-0000E9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3050" name="Text Box 4">
          <a:extLst>
            <a:ext uri="{FF2B5EF4-FFF2-40B4-BE49-F238E27FC236}">
              <a16:creationId xmlns:a16="http://schemas.microsoft.com/office/drawing/2014/main" id="{00000000-0008-0000-0800-0000EA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3051" name="Text Box 6">
          <a:extLst>
            <a:ext uri="{FF2B5EF4-FFF2-40B4-BE49-F238E27FC236}">
              <a16:creationId xmlns:a16="http://schemas.microsoft.com/office/drawing/2014/main" id="{00000000-0008-0000-0800-0000EB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3052" name="Text Box 4">
          <a:extLst>
            <a:ext uri="{FF2B5EF4-FFF2-40B4-BE49-F238E27FC236}">
              <a16:creationId xmlns:a16="http://schemas.microsoft.com/office/drawing/2014/main" id="{00000000-0008-0000-0800-0000EC0B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3053" name="Text Box 4">
          <a:extLst>
            <a:ext uri="{FF2B5EF4-FFF2-40B4-BE49-F238E27FC236}">
              <a16:creationId xmlns:a16="http://schemas.microsoft.com/office/drawing/2014/main" id="{00000000-0008-0000-0800-0000ED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3054" name="Text Box 6">
          <a:extLst>
            <a:ext uri="{FF2B5EF4-FFF2-40B4-BE49-F238E27FC236}">
              <a16:creationId xmlns:a16="http://schemas.microsoft.com/office/drawing/2014/main" id="{00000000-0008-0000-0800-0000EE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55" name="Text Box 6">
          <a:extLst>
            <a:ext uri="{FF2B5EF4-FFF2-40B4-BE49-F238E27FC236}">
              <a16:creationId xmlns:a16="http://schemas.microsoft.com/office/drawing/2014/main" id="{00000000-0008-0000-0800-0000EF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3056" name="Text Box 4">
          <a:extLst>
            <a:ext uri="{FF2B5EF4-FFF2-40B4-BE49-F238E27FC236}">
              <a16:creationId xmlns:a16="http://schemas.microsoft.com/office/drawing/2014/main" id="{00000000-0008-0000-0800-0000F0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3057" name="Text Box 6">
          <a:extLst>
            <a:ext uri="{FF2B5EF4-FFF2-40B4-BE49-F238E27FC236}">
              <a16:creationId xmlns:a16="http://schemas.microsoft.com/office/drawing/2014/main" id="{00000000-0008-0000-0800-0000F1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58" name="Text Box 4">
          <a:extLst>
            <a:ext uri="{FF2B5EF4-FFF2-40B4-BE49-F238E27FC236}">
              <a16:creationId xmlns:a16="http://schemas.microsoft.com/office/drawing/2014/main" id="{00000000-0008-0000-0800-0000F2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59" name="Text Box 6">
          <a:extLst>
            <a:ext uri="{FF2B5EF4-FFF2-40B4-BE49-F238E27FC236}">
              <a16:creationId xmlns:a16="http://schemas.microsoft.com/office/drawing/2014/main" id="{00000000-0008-0000-0800-0000F3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3060" name="Text Box 4">
          <a:extLst>
            <a:ext uri="{FF2B5EF4-FFF2-40B4-BE49-F238E27FC236}">
              <a16:creationId xmlns:a16="http://schemas.microsoft.com/office/drawing/2014/main" id="{00000000-0008-0000-0800-0000F4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3061" name="Text Box 6">
          <a:extLst>
            <a:ext uri="{FF2B5EF4-FFF2-40B4-BE49-F238E27FC236}">
              <a16:creationId xmlns:a16="http://schemas.microsoft.com/office/drawing/2014/main" id="{00000000-0008-0000-0800-0000F5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62" name="Text Box 4">
          <a:extLst>
            <a:ext uri="{FF2B5EF4-FFF2-40B4-BE49-F238E27FC236}">
              <a16:creationId xmlns:a16="http://schemas.microsoft.com/office/drawing/2014/main" id="{00000000-0008-0000-0800-0000F6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63" name="Text Box 6">
          <a:extLst>
            <a:ext uri="{FF2B5EF4-FFF2-40B4-BE49-F238E27FC236}">
              <a16:creationId xmlns:a16="http://schemas.microsoft.com/office/drawing/2014/main" id="{00000000-0008-0000-0800-0000F7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3064" name="Text Box 4">
          <a:extLst>
            <a:ext uri="{FF2B5EF4-FFF2-40B4-BE49-F238E27FC236}">
              <a16:creationId xmlns:a16="http://schemas.microsoft.com/office/drawing/2014/main" id="{00000000-0008-0000-0800-0000F8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3065" name="Text Box 6">
          <a:extLst>
            <a:ext uri="{FF2B5EF4-FFF2-40B4-BE49-F238E27FC236}">
              <a16:creationId xmlns:a16="http://schemas.microsoft.com/office/drawing/2014/main" id="{00000000-0008-0000-0800-0000F9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66" name="Text Box 4">
          <a:extLst>
            <a:ext uri="{FF2B5EF4-FFF2-40B4-BE49-F238E27FC236}">
              <a16:creationId xmlns:a16="http://schemas.microsoft.com/office/drawing/2014/main" id="{00000000-0008-0000-0800-0000FA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67" name="Text Box 6">
          <a:extLst>
            <a:ext uri="{FF2B5EF4-FFF2-40B4-BE49-F238E27FC236}">
              <a16:creationId xmlns:a16="http://schemas.microsoft.com/office/drawing/2014/main" id="{00000000-0008-0000-0800-0000FB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068" name="Text Box 4">
          <a:extLst>
            <a:ext uri="{FF2B5EF4-FFF2-40B4-BE49-F238E27FC236}">
              <a16:creationId xmlns:a16="http://schemas.microsoft.com/office/drawing/2014/main" id="{00000000-0008-0000-0800-0000FC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069" name="Text Box 6">
          <a:extLst>
            <a:ext uri="{FF2B5EF4-FFF2-40B4-BE49-F238E27FC236}">
              <a16:creationId xmlns:a16="http://schemas.microsoft.com/office/drawing/2014/main" id="{00000000-0008-0000-0800-0000FD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3070" name="Text Box 4">
          <a:extLst>
            <a:ext uri="{FF2B5EF4-FFF2-40B4-BE49-F238E27FC236}">
              <a16:creationId xmlns:a16="http://schemas.microsoft.com/office/drawing/2014/main" id="{00000000-0008-0000-0800-0000FE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3071" name="Text Box 6">
          <a:extLst>
            <a:ext uri="{FF2B5EF4-FFF2-40B4-BE49-F238E27FC236}">
              <a16:creationId xmlns:a16="http://schemas.microsoft.com/office/drawing/2014/main" id="{00000000-0008-0000-0800-0000FF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2" name="Text Box 6">
          <a:extLst>
            <a:ext uri="{FF2B5EF4-FFF2-40B4-BE49-F238E27FC236}">
              <a16:creationId xmlns:a16="http://schemas.microsoft.com/office/drawing/2014/main" id="{00000000-0008-0000-0800-000000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3073" name="Text Box 4">
          <a:extLst>
            <a:ext uri="{FF2B5EF4-FFF2-40B4-BE49-F238E27FC236}">
              <a16:creationId xmlns:a16="http://schemas.microsoft.com/office/drawing/2014/main" id="{00000000-0008-0000-0800-000001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3074" name="Text Box 6">
          <a:extLst>
            <a:ext uri="{FF2B5EF4-FFF2-40B4-BE49-F238E27FC236}">
              <a16:creationId xmlns:a16="http://schemas.microsoft.com/office/drawing/2014/main" id="{00000000-0008-0000-0800-000002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5" name="Text Box 4">
          <a:extLst>
            <a:ext uri="{FF2B5EF4-FFF2-40B4-BE49-F238E27FC236}">
              <a16:creationId xmlns:a16="http://schemas.microsoft.com/office/drawing/2014/main" id="{00000000-0008-0000-0800-000003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6" name="Text Box 6">
          <a:extLst>
            <a:ext uri="{FF2B5EF4-FFF2-40B4-BE49-F238E27FC236}">
              <a16:creationId xmlns:a16="http://schemas.microsoft.com/office/drawing/2014/main" id="{00000000-0008-0000-0800-000004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3077" name="Text Box 4">
          <a:extLst>
            <a:ext uri="{FF2B5EF4-FFF2-40B4-BE49-F238E27FC236}">
              <a16:creationId xmlns:a16="http://schemas.microsoft.com/office/drawing/2014/main" id="{00000000-0008-0000-0800-000005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3078" name="Text Box 6">
          <a:extLst>
            <a:ext uri="{FF2B5EF4-FFF2-40B4-BE49-F238E27FC236}">
              <a16:creationId xmlns:a16="http://schemas.microsoft.com/office/drawing/2014/main" id="{00000000-0008-0000-0800-000006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9" name="Text Box 4">
          <a:extLst>
            <a:ext uri="{FF2B5EF4-FFF2-40B4-BE49-F238E27FC236}">
              <a16:creationId xmlns:a16="http://schemas.microsoft.com/office/drawing/2014/main" id="{00000000-0008-0000-0800-000007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80" name="Text Box 6">
          <a:extLst>
            <a:ext uri="{FF2B5EF4-FFF2-40B4-BE49-F238E27FC236}">
              <a16:creationId xmlns:a16="http://schemas.microsoft.com/office/drawing/2014/main" id="{00000000-0008-0000-0800-000008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3081" name="Text Box 4">
          <a:extLst>
            <a:ext uri="{FF2B5EF4-FFF2-40B4-BE49-F238E27FC236}">
              <a16:creationId xmlns:a16="http://schemas.microsoft.com/office/drawing/2014/main" id="{00000000-0008-0000-0800-000009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3082" name="Text Box 6">
          <a:extLst>
            <a:ext uri="{FF2B5EF4-FFF2-40B4-BE49-F238E27FC236}">
              <a16:creationId xmlns:a16="http://schemas.microsoft.com/office/drawing/2014/main" id="{00000000-0008-0000-0800-00000A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83" name="Text Box 4">
          <a:extLst>
            <a:ext uri="{FF2B5EF4-FFF2-40B4-BE49-F238E27FC236}">
              <a16:creationId xmlns:a16="http://schemas.microsoft.com/office/drawing/2014/main" id="{00000000-0008-0000-0800-00000B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84" name="Text Box 6">
          <a:extLst>
            <a:ext uri="{FF2B5EF4-FFF2-40B4-BE49-F238E27FC236}">
              <a16:creationId xmlns:a16="http://schemas.microsoft.com/office/drawing/2014/main" id="{00000000-0008-0000-0800-00000C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3085" name="Text Box 4">
          <a:extLst>
            <a:ext uri="{FF2B5EF4-FFF2-40B4-BE49-F238E27FC236}">
              <a16:creationId xmlns:a16="http://schemas.microsoft.com/office/drawing/2014/main" id="{00000000-0008-0000-0800-00000D0C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86" name="Text Box 4">
          <a:extLst>
            <a:ext uri="{FF2B5EF4-FFF2-40B4-BE49-F238E27FC236}">
              <a16:creationId xmlns:a16="http://schemas.microsoft.com/office/drawing/2014/main" id="{00000000-0008-0000-0800-00000E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87" name="Text Box 6">
          <a:extLst>
            <a:ext uri="{FF2B5EF4-FFF2-40B4-BE49-F238E27FC236}">
              <a16:creationId xmlns:a16="http://schemas.microsoft.com/office/drawing/2014/main" id="{00000000-0008-0000-0800-00000F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107</xdr:row>
      <xdr:rowOff>47625</xdr:rowOff>
    </xdr:from>
    <xdr:ext cx="85725" cy="819150"/>
    <xdr:sp macro="" textlink="">
      <xdr:nvSpPr>
        <xdr:cNvPr id="3088" name="Text Box 4">
          <a:extLst>
            <a:ext uri="{FF2B5EF4-FFF2-40B4-BE49-F238E27FC236}">
              <a16:creationId xmlns:a16="http://schemas.microsoft.com/office/drawing/2014/main" id="{00000000-0008-0000-0800-0000100C0000}"/>
            </a:ext>
          </a:extLst>
        </xdr:cNvPr>
        <xdr:cNvSpPr txBox="1">
          <a:spLocks noChangeArrowheads="1"/>
        </xdr:cNvSpPr>
      </xdr:nvSpPr>
      <xdr:spPr bwMode="auto">
        <a:xfrm>
          <a:off x="1800225" y="22479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3089" name="Text Box 6">
          <a:extLst>
            <a:ext uri="{FF2B5EF4-FFF2-40B4-BE49-F238E27FC236}">
              <a16:creationId xmlns:a16="http://schemas.microsoft.com/office/drawing/2014/main" id="{00000000-0008-0000-0800-0000110C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0" name="Text Box 6">
          <a:extLst>
            <a:ext uri="{FF2B5EF4-FFF2-40B4-BE49-F238E27FC236}">
              <a16:creationId xmlns:a16="http://schemas.microsoft.com/office/drawing/2014/main" id="{00000000-0008-0000-0800-000012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91" name="Text Box 4">
          <a:extLst>
            <a:ext uri="{FF2B5EF4-FFF2-40B4-BE49-F238E27FC236}">
              <a16:creationId xmlns:a16="http://schemas.microsoft.com/office/drawing/2014/main" id="{00000000-0008-0000-0800-000013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92" name="Text Box 6">
          <a:extLst>
            <a:ext uri="{FF2B5EF4-FFF2-40B4-BE49-F238E27FC236}">
              <a16:creationId xmlns:a16="http://schemas.microsoft.com/office/drawing/2014/main" id="{00000000-0008-0000-0800-000014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3" name="Text Box 4">
          <a:extLst>
            <a:ext uri="{FF2B5EF4-FFF2-40B4-BE49-F238E27FC236}">
              <a16:creationId xmlns:a16="http://schemas.microsoft.com/office/drawing/2014/main" id="{00000000-0008-0000-0800-000015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4" name="Text Box 6">
          <a:extLst>
            <a:ext uri="{FF2B5EF4-FFF2-40B4-BE49-F238E27FC236}">
              <a16:creationId xmlns:a16="http://schemas.microsoft.com/office/drawing/2014/main" id="{00000000-0008-0000-0800-000016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95" name="Text Box 4">
          <a:extLst>
            <a:ext uri="{FF2B5EF4-FFF2-40B4-BE49-F238E27FC236}">
              <a16:creationId xmlns:a16="http://schemas.microsoft.com/office/drawing/2014/main" id="{00000000-0008-0000-0800-000017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96" name="Text Box 6">
          <a:extLst>
            <a:ext uri="{FF2B5EF4-FFF2-40B4-BE49-F238E27FC236}">
              <a16:creationId xmlns:a16="http://schemas.microsoft.com/office/drawing/2014/main" id="{00000000-0008-0000-0800-000018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7" name="Text Box 4">
          <a:extLst>
            <a:ext uri="{FF2B5EF4-FFF2-40B4-BE49-F238E27FC236}">
              <a16:creationId xmlns:a16="http://schemas.microsoft.com/office/drawing/2014/main" id="{00000000-0008-0000-0800-000019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107</xdr:row>
      <xdr:rowOff>0</xdr:rowOff>
    </xdr:from>
    <xdr:ext cx="85725" cy="676274"/>
    <xdr:sp macro="" textlink="">
      <xdr:nvSpPr>
        <xdr:cNvPr id="3098" name="Text Box 6">
          <a:extLst>
            <a:ext uri="{FF2B5EF4-FFF2-40B4-BE49-F238E27FC236}">
              <a16:creationId xmlns:a16="http://schemas.microsoft.com/office/drawing/2014/main" id="{00000000-0008-0000-0800-00001A0C0000}"/>
            </a:ext>
          </a:extLst>
        </xdr:cNvPr>
        <xdr:cNvSpPr txBox="1">
          <a:spLocks noChangeArrowheads="1"/>
        </xdr:cNvSpPr>
      </xdr:nvSpPr>
      <xdr:spPr bwMode="auto">
        <a:xfrm>
          <a:off x="21240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099" name="Text Box 4">
          <a:extLst>
            <a:ext uri="{FF2B5EF4-FFF2-40B4-BE49-F238E27FC236}">
              <a16:creationId xmlns:a16="http://schemas.microsoft.com/office/drawing/2014/main" id="{00000000-0008-0000-0800-00001B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100" name="Text Box 6">
          <a:extLst>
            <a:ext uri="{FF2B5EF4-FFF2-40B4-BE49-F238E27FC236}">
              <a16:creationId xmlns:a16="http://schemas.microsoft.com/office/drawing/2014/main" id="{00000000-0008-0000-0800-00001C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112</xdr:row>
      <xdr:rowOff>47625</xdr:rowOff>
    </xdr:from>
    <xdr:ext cx="85725" cy="819150"/>
    <xdr:sp macro="" textlink="">
      <xdr:nvSpPr>
        <xdr:cNvPr id="3101" name="Text Box 4">
          <a:extLst>
            <a:ext uri="{FF2B5EF4-FFF2-40B4-BE49-F238E27FC236}">
              <a16:creationId xmlns:a16="http://schemas.microsoft.com/office/drawing/2014/main" id="{00000000-0008-0000-0800-00001D0C0000}"/>
            </a:ext>
          </a:extLst>
        </xdr:cNvPr>
        <xdr:cNvSpPr txBox="1">
          <a:spLocks noChangeArrowheads="1"/>
        </xdr:cNvSpPr>
      </xdr:nvSpPr>
      <xdr:spPr bwMode="auto">
        <a:xfrm>
          <a:off x="1800225" y="238887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9150"/>
    <xdr:sp macro="" textlink="">
      <xdr:nvSpPr>
        <xdr:cNvPr id="3102" name="Text Box 6">
          <a:extLst>
            <a:ext uri="{FF2B5EF4-FFF2-40B4-BE49-F238E27FC236}">
              <a16:creationId xmlns:a16="http://schemas.microsoft.com/office/drawing/2014/main" id="{00000000-0008-0000-0800-00001E0C0000}"/>
            </a:ext>
          </a:extLst>
        </xdr:cNvPr>
        <xdr:cNvSpPr txBox="1">
          <a:spLocks noChangeArrowheads="1"/>
        </xdr:cNvSpPr>
      </xdr:nvSpPr>
      <xdr:spPr bwMode="auto">
        <a:xfrm>
          <a:off x="1209675" y="23841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03" name="Text Box 6">
          <a:extLst>
            <a:ext uri="{FF2B5EF4-FFF2-40B4-BE49-F238E27FC236}">
              <a16:creationId xmlns:a16="http://schemas.microsoft.com/office/drawing/2014/main" id="{00000000-0008-0000-0800-00001F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3104" name="Text Box 4">
          <a:extLst>
            <a:ext uri="{FF2B5EF4-FFF2-40B4-BE49-F238E27FC236}">
              <a16:creationId xmlns:a16="http://schemas.microsoft.com/office/drawing/2014/main" id="{00000000-0008-0000-0800-000020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3105" name="Text Box 6">
          <a:extLst>
            <a:ext uri="{FF2B5EF4-FFF2-40B4-BE49-F238E27FC236}">
              <a16:creationId xmlns:a16="http://schemas.microsoft.com/office/drawing/2014/main" id="{00000000-0008-0000-0800-000021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06" name="Text Box 4">
          <a:extLst>
            <a:ext uri="{FF2B5EF4-FFF2-40B4-BE49-F238E27FC236}">
              <a16:creationId xmlns:a16="http://schemas.microsoft.com/office/drawing/2014/main" id="{00000000-0008-0000-0800-000022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07" name="Text Box 6">
          <a:extLst>
            <a:ext uri="{FF2B5EF4-FFF2-40B4-BE49-F238E27FC236}">
              <a16:creationId xmlns:a16="http://schemas.microsoft.com/office/drawing/2014/main" id="{00000000-0008-0000-0800-000023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3108" name="Text Box 4">
          <a:extLst>
            <a:ext uri="{FF2B5EF4-FFF2-40B4-BE49-F238E27FC236}">
              <a16:creationId xmlns:a16="http://schemas.microsoft.com/office/drawing/2014/main" id="{00000000-0008-0000-0800-000024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3109" name="Text Box 6">
          <a:extLst>
            <a:ext uri="{FF2B5EF4-FFF2-40B4-BE49-F238E27FC236}">
              <a16:creationId xmlns:a16="http://schemas.microsoft.com/office/drawing/2014/main" id="{00000000-0008-0000-0800-000025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10" name="Text Box 4">
          <a:extLst>
            <a:ext uri="{FF2B5EF4-FFF2-40B4-BE49-F238E27FC236}">
              <a16:creationId xmlns:a16="http://schemas.microsoft.com/office/drawing/2014/main" id="{00000000-0008-0000-0800-000026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112</xdr:row>
      <xdr:rowOff>0</xdr:rowOff>
    </xdr:from>
    <xdr:ext cx="85725" cy="676274"/>
    <xdr:sp macro="" textlink="">
      <xdr:nvSpPr>
        <xdr:cNvPr id="3111" name="Text Box 6">
          <a:extLst>
            <a:ext uri="{FF2B5EF4-FFF2-40B4-BE49-F238E27FC236}">
              <a16:creationId xmlns:a16="http://schemas.microsoft.com/office/drawing/2014/main" id="{00000000-0008-0000-0800-0000270C0000}"/>
            </a:ext>
          </a:extLst>
        </xdr:cNvPr>
        <xdr:cNvSpPr txBox="1">
          <a:spLocks noChangeArrowheads="1"/>
        </xdr:cNvSpPr>
      </xdr:nvSpPr>
      <xdr:spPr bwMode="auto">
        <a:xfrm>
          <a:off x="21240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14300"/>
    <xdr:sp macro="" textlink="">
      <xdr:nvSpPr>
        <xdr:cNvPr id="3112" name="Text Box 4">
          <a:extLst>
            <a:ext uri="{FF2B5EF4-FFF2-40B4-BE49-F238E27FC236}">
              <a16:creationId xmlns:a16="http://schemas.microsoft.com/office/drawing/2014/main" id="{00000000-0008-0000-0800-000028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14300"/>
    <xdr:sp macro="" textlink="">
      <xdr:nvSpPr>
        <xdr:cNvPr id="3113" name="Text Box 6">
          <a:extLst>
            <a:ext uri="{FF2B5EF4-FFF2-40B4-BE49-F238E27FC236}">
              <a16:creationId xmlns:a16="http://schemas.microsoft.com/office/drawing/2014/main" id="{00000000-0008-0000-0800-000029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3114" name="Text Box 4">
          <a:extLst>
            <a:ext uri="{FF2B5EF4-FFF2-40B4-BE49-F238E27FC236}">
              <a16:creationId xmlns:a16="http://schemas.microsoft.com/office/drawing/2014/main" id="{00000000-0008-0000-0800-00002A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3115" name="Text Box 6">
          <a:extLst>
            <a:ext uri="{FF2B5EF4-FFF2-40B4-BE49-F238E27FC236}">
              <a16:creationId xmlns:a16="http://schemas.microsoft.com/office/drawing/2014/main" id="{00000000-0008-0000-0800-00002B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3116" name="Text Box 4">
          <a:extLst>
            <a:ext uri="{FF2B5EF4-FFF2-40B4-BE49-F238E27FC236}">
              <a16:creationId xmlns:a16="http://schemas.microsoft.com/office/drawing/2014/main" id="{00000000-0008-0000-0800-00002C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3117" name="Text Box 6">
          <a:extLst>
            <a:ext uri="{FF2B5EF4-FFF2-40B4-BE49-F238E27FC236}">
              <a16:creationId xmlns:a16="http://schemas.microsoft.com/office/drawing/2014/main" id="{00000000-0008-0000-0800-00002D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3118" name="Text Box 4">
          <a:extLst>
            <a:ext uri="{FF2B5EF4-FFF2-40B4-BE49-F238E27FC236}">
              <a16:creationId xmlns:a16="http://schemas.microsoft.com/office/drawing/2014/main" id="{00000000-0008-0000-0800-00002E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3119" name="Text Box 6">
          <a:extLst>
            <a:ext uri="{FF2B5EF4-FFF2-40B4-BE49-F238E27FC236}">
              <a16:creationId xmlns:a16="http://schemas.microsoft.com/office/drawing/2014/main" id="{00000000-0008-0000-0800-00002F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488</xdr:row>
      <xdr:rowOff>0</xdr:rowOff>
    </xdr:from>
    <xdr:ext cx="85725" cy="114300"/>
    <xdr:sp macro="" textlink="">
      <xdr:nvSpPr>
        <xdr:cNvPr id="3120" name="Text Box 4">
          <a:extLst>
            <a:ext uri="{FF2B5EF4-FFF2-40B4-BE49-F238E27FC236}">
              <a16:creationId xmlns:a16="http://schemas.microsoft.com/office/drawing/2014/main" id="{00000000-0008-0000-0800-000030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488</xdr:row>
      <xdr:rowOff>0</xdr:rowOff>
    </xdr:from>
    <xdr:ext cx="85725" cy="114300"/>
    <xdr:sp macro="" textlink="">
      <xdr:nvSpPr>
        <xdr:cNvPr id="3121" name="Text Box 6">
          <a:extLst>
            <a:ext uri="{FF2B5EF4-FFF2-40B4-BE49-F238E27FC236}">
              <a16:creationId xmlns:a16="http://schemas.microsoft.com/office/drawing/2014/main" id="{00000000-0008-0000-0800-000031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3122" name="Text Box 4">
          <a:extLst>
            <a:ext uri="{FF2B5EF4-FFF2-40B4-BE49-F238E27FC236}">
              <a16:creationId xmlns:a16="http://schemas.microsoft.com/office/drawing/2014/main" id="{00000000-0008-0000-0800-000032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488</xdr:row>
      <xdr:rowOff>0</xdr:rowOff>
    </xdr:from>
    <xdr:ext cx="85725" cy="114300"/>
    <xdr:sp macro="" textlink="">
      <xdr:nvSpPr>
        <xdr:cNvPr id="3123" name="Text Box 6">
          <a:extLst>
            <a:ext uri="{FF2B5EF4-FFF2-40B4-BE49-F238E27FC236}">
              <a16:creationId xmlns:a16="http://schemas.microsoft.com/office/drawing/2014/main" id="{00000000-0008-0000-0800-000033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488</xdr:row>
      <xdr:rowOff>0</xdr:rowOff>
    </xdr:from>
    <xdr:ext cx="85725" cy="114300"/>
    <xdr:sp macro="" textlink="">
      <xdr:nvSpPr>
        <xdr:cNvPr id="3124" name="Text Box 4">
          <a:extLst>
            <a:ext uri="{FF2B5EF4-FFF2-40B4-BE49-F238E27FC236}">
              <a16:creationId xmlns:a16="http://schemas.microsoft.com/office/drawing/2014/main" id="{00000000-0008-0000-0800-000034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488</xdr:row>
      <xdr:rowOff>0</xdr:rowOff>
    </xdr:from>
    <xdr:ext cx="85725" cy="114300"/>
    <xdr:sp macro="" textlink="">
      <xdr:nvSpPr>
        <xdr:cNvPr id="3125" name="Text Box 6">
          <a:extLst>
            <a:ext uri="{FF2B5EF4-FFF2-40B4-BE49-F238E27FC236}">
              <a16:creationId xmlns:a16="http://schemas.microsoft.com/office/drawing/2014/main" id="{00000000-0008-0000-0800-000035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488</xdr:row>
      <xdr:rowOff>0</xdr:rowOff>
    </xdr:from>
    <xdr:ext cx="85725" cy="114300"/>
    <xdr:sp macro="" textlink="">
      <xdr:nvSpPr>
        <xdr:cNvPr id="3126" name="Text Box 6">
          <a:extLst>
            <a:ext uri="{FF2B5EF4-FFF2-40B4-BE49-F238E27FC236}">
              <a16:creationId xmlns:a16="http://schemas.microsoft.com/office/drawing/2014/main" id="{00000000-0008-0000-0800-0000360C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819150"/>
    <xdr:sp macro="" textlink="">
      <xdr:nvSpPr>
        <xdr:cNvPr id="3127" name="Text Box 4">
          <a:extLst>
            <a:ext uri="{FF2B5EF4-FFF2-40B4-BE49-F238E27FC236}">
              <a16:creationId xmlns:a16="http://schemas.microsoft.com/office/drawing/2014/main" id="{00000000-0008-0000-0800-000037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819150"/>
    <xdr:sp macro="" textlink="">
      <xdr:nvSpPr>
        <xdr:cNvPr id="3128" name="Text Box 6">
          <a:extLst>
            <a:ext uri="{FF2B5EF4-FFF2-40B4-BE49-F238E27FC236}">
              <a16:creationId xmlns:a16="http://schemas.microsoft.com/office/drawing/2014/main" id="{00000000-0008-0000-0800-000038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6274"/>
    <xdr:sp macro="" textlink="">
      <xdr:nvSpPr>
        <xdr:cNvPr id="3129" name="Text Box 6">
          <a:extLst>
            <a:ext uri="{FF2B5EF4-FFF2-40B4-BE49-F238E27FC236}">
              <a16:creationId xmlns:a16="http://schemas.microsoft.com/office/drawing/2014/main" id="{00000000-0008-0000-0800-000039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019175"/>
    <xdr:sp macro="" textlink="">
      <xdr:nvSpPr>
        <xdr:cNvPr id="3130" name="Text Box 4">
          <a:extLst>
            <a:ext uri="{FF2B5EF4-FFF2-40B4-BE49-F238E27FC236}">
              <a16:creationId xmlns:a16="http://schemas.microsoft.com/office/drawing/2014/main" id="{00000000-0008-0000-0800-00003A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019175"/>
    <xdr:sp macro="" textlink="">
      <xdr:nvSpPr>
        <xdr:cNvPr id="3131" name="Text Box 6">
          <a:extLst>
            <a:ext uri="{FF2B5EF4-FFF2-40B4-BE49-F238E27FC236}">
              <a16:creationId xmlns:a16="http://schemas.microsoft.com/office/drawing/2014/main" id="{00000000-0008-0000-0800-00003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6274"/>
    <xdr:sp macro="" textlink="">
      <xdr:nvSpPr>
        <xdr:cNvPr id="3132" name="Text Box 4">
          <a:extLst>
            <a:ext uri="{FF2B5EF4-FFF2-40B4-BE49-F238E27FC236}">
              <a16:creationId xmlns:a16="http://schemas.microsoft.com/office/drawing/2014/main" id="{00000000-0008-0000-0800-00003C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6274"/>
    <xdr:sp macro="" textlink="">
      <xdr:nvSpPr>
        <xdr:cNvPr id="3133" name="Text Box 6">
          <a:extLst>
            <a:ext uri="{FF2B5EF4-FFF2-40B4-BE49-F238E27FC236}">
              <a16:creationId xmlns:a16="http://schemas.microsoft.com/office/drawing/2014/main" id="{00000000-0008-0000-0800-00003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484</xdr:row>
      <xdr:rowOff>0</xdr:rowOff>
    </xdr:from>
    <xdr:ext cx="85725" cy="676274"/>
    <xdr:sp macro="" textlink="">
      <xdr:nvSpPr>
        <xdr:cNvPr id="3134" name="Text Box 4">
          <a:extLst>
            <a:ext uri="{FF2B5EF4-FFF2-40B4-BE49-F238E27FC236}">
              <a16:creationId xmlns:a16="http://schemas.microsoft.com/office/drawing/2014/main" id="{00000000-0008-0000-0800-00003E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484</xdr:row>
      <xdr:rowOff>0</xdr:rowOff>
    </xdr:from>
    <xdr:ext cx="85725" cy="676274"/>
    <xdr:sp macro="" textlink="">
      <xdr:nvSpPr>
        <xdr:cNvPr id="3135" name="Text Box 6">
          <a:extLst>
            <a:ext uri="{FF2B5EF4-FFF2-40B4-BE49-F238E27FC236}">
              <a16:creationId xmlns:a16="http://schemas.microsoft.com/office/drawing/2014/main" id="{00000000-0008-0000-0800-00003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6274"/>
    <xdr:sp macro="" textlink="">
      <xdr:nvSpPr>
        <xdr:cNvPr id="3136" name="Text Box 4">
          <a:extLst>
            <a:ext uri="{FF2B5EF4-FFF2-40B4-BE49-F238E27FC236}">
              <a16:creationId xmlns:a16="http://schemas.microsoft.com/office/drawing/2014/main" id="{00000000-0008-0000-0800-000040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6274"/>
    <xdr:sp macro="" textlink="">
      <xdr:nvSpPr>
        <xdr:cNvPr id="3137" name="Text Box 6">
          <a:extLst>
            <a:ext uri="{FF2B5EF4-FFF2-40B4-BE49-F238E27FC236}">
              <a16:creationId xmlns:a16="http://schemas.microsoft.com/office/drawing/2014/main" id="{00000000-0008-0000-0800-00004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484</xdr:row>
      <xdr:rowOff>0</xdr:rowOff>
    </xdr:from>
    <xdr:ext cx="85725" cy="676274"/>
    <xdr:sp macro="" textlink="">
      <xdr:nvSpPr>
        <xdr:cNvPr id="3138" name="Text Box 4">
          <a:extLst>
            <a:ext uri="{FF2B5EF4-FFF2-40B4-BE49-F238E27FC236}">
              <a16:creationId xmlns:a16="http://schemas.microsoft.com/office/drawing/2014/main" id="{00000000-0008-0000-0800-000042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484</xdr:row>
      <xdr:rowOff>0</xdr:rowOff>
    </xdr:from>
    <xdr:ext cx="85725" cy="676274"/>
    <xdr:sp macro="" textlink="">
      <xdr:nvSpPr>
        <xdr:cNvPr id="3139" name="Text Box 6">
          <a:extLst>
            <a:ext uri="{FF2B5EF4-FFF2-40B4-BE49-F238E27FC236}">
              <a16:creationId xmlns:a16="http://schemas.microsoft.com/office/drawing/2014/main" id="{00000000-0008-0000-0800-000043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473</xdr:row>
      <xdr:rowOff>428625</xdr:rowOff>
    </xdr:from>
    <xdr:ext cx="85725" cy="150329"/>
    <xdr:sp macro="" textlink="">
      <xdr:nvSpPr>
        <xdr:cNvPr id="3140" name="Text Box 4">
          <a:extLst>
            <a:ext uri="{FF2B5EF4-FFF2-40B4-BE49-F238E27FC236}">
              <a16:creationId xmlns:a16="http://schemas.microsoft.com/office/drawing/2014/main" id="{00000000-0008-0000-0800-000044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484</xdr:row>
      <xdr:rowOff>0</xdr:rowOff>
    </xdr:from>
    <xdr:ext cx="85725" cy="152400"/>
    <xdr:sp macro="" textlink="">
      <xdr:nvSpPr>
        <xdr:cNvPr id="3141" name="Text Box 4">
          <a:extLst>
            <a:ext uri="{FF2B5EF4-FFF2-40B4-BE49-F238E27FC236}">
              <a16:creationId xmlns:a16="http://schemas.microsoft.com/office/drawing/2014/main" id="{00000000-0008-0000-0800-000045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484</xdr:row>
      <xdr:rowOff>0</xdr:rowOff>
    </xdr:from>
    <xdr:ext cx="85725" cy="152400"/>
    <xdr:sp macro="" textlink="">
      <xdr:nvSpPr>
        <xdr:cNvPr id="3142" name="Text Box 6">
          <a:extLst>
            <a:ext uri="{FF2B5EF4-FFF2-40B4-BE49-F238E27FC236}">
              <a16:creationId xmlns:a16="http://schemas.microsoft.com/office/drawing/2014/main" id="{00000000-0008-0000-0800-000046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7957"/>
    <xdr:sp macro="" textlink="">
      <xdr:nvSpPr>
        <xdr:cNvPr id="3143" name="Text Box 6">
          <a:extLst>
            <a:ext uri="{FF2B5EF4-FFF2-40B4-BE49-F238E27FC236}">
              <a16:creationId xmlns:a16="http://schemas.microsoft.com/office/drawing/2014/main" id="{00000000-0008-0000-0800-000047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24218"/>
    <xdr:sp macro="" textlink="">
      <xdr:nvSpPr>
        <xdr:cNvPr id="3144" name="Text Box 4">
          <a:extLst>
            <a:ext uri="{FF2B5EF4-FFF2-40B4-BE49-F238E27FC236}">
              <a16:creationId xmlns:a16="http://schemas.microsoft.com/office/drawing/2014/main" id="{00000000-0008-0000-0800-000048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24218"/>
    <xdr:sp macro="" textlink="">
      <xdr:nvSpPr>
        <xdr:cNvPr id="3145" name="Text Box 6">
          <a:extLst>
            <a:ext uri="{FF2B5EF4-FFF2-40B4-BE49-F238E27FC236}">
              <a16:creationId xmlns:a16="http://schemas.microsoft.com/office/drawing/2014/main" id="{00000000-0008-0000-0800-000049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7957"/>
    <xdr:sp macro="" textlink="">
      <xdr:nvSpPr>
        <xdr:cNvPr id="3146" name="Text Box 4">
          <a:extLst>
            <a:ext uri="{FF2B5EF4-FFF2-40B4-BE49-F238E27FC236}">
              <a16:creationId xmlns:a16="http://schemas.microsoft.com/office/drawing/2014/main" id="{00000000-0008-0000-0800-00004A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7957"/>
    <xdr:sp macro="" textlink="">
      <xdr:nvSpPr>
        <xdr:cNvPr id="3147" name="Text Box 6">
          <a:extLst>
            <a:ext uri="{FF2B5EF4-FFF2-40B4-BE49-F238E27FC236}">
              <a16:creationId xmlns:a16="http://schemas.microsoft.com/office/drawing/2014/main" id="{00000000-0008-0000-0800-00004B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7957"/>
    <xdr:sp macro="" textlink="">
      <xdr:nvSpPr>
        <xdr:cNvPr id="3148" name="Text Box 4">
          <a:extLst>
            <a:ext uri="{FF2B5EF4-FFF2-40B4-BE49-F238E27FC236}">
              <a16:creationId xmlns:a16="http://schemas.microsoft.com/office/drawing/2014/main" id="{00000000-0008-0000-0800-00004C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7957"/>
    <xdr:sp macro="" textlink="">
      <xdr:nvSpPr>
        <xdr:cNvPr id="3149" name="Text Box 6">
          <a:extLst>
            <a:ext uri="{FF2B5EF4-FFF2-40B4-BE49-F238E27FC236}">
              <a16:creationId xmlns:a16="http://schemas.microsoft.com/office/drawing/2014/main" id="{00000000-0008-0000-0800-00004D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7957"/>
    <xdr:sp macro="" textlink="">
      <xdr:nvSpPr>
        <xdr:cNvPr id="3150" name="Text Box 4">
          <a:extLst>
            <a:ext uri="{FF2B5EF4-FFF2-40B4-BE49-F238E27FC236}">
              <a16:creationId xmlns:a16="http://schemas.microsoft.com/office/drawing/2014/main" id="{00000000-0008-0000-0800-00004E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7957"/>
    <xdr:sp macro="" textlink="">
      <xdr:nvSpPr>
        <xdr:cNvPr id="3151" name="Text Box 6">
          <a:extLst>
            <a:ext uri="{FF2B5EF4-FFF2-40B4-BE49-F238E27FC236}">
              <a16:creationId xmlns:a16="http://schemas.microsoft.com/office/drawing/2014/main" id="{00000000-0008-0000-0800-00004F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489</xdr:row>
      <xdr:rowOff>0</xdr:rowOff>
    </xdr:from>
    <xdr:ext cx="85725" cy="677957"/>
    <xdr:sp macro="" textlink="">
      <xdr:nvSpPr>
        <xdr:cNvPr id="3152" name="Text Box 4">
          <a:extLst>
            <a:ext uri="{FF2B5EF4-FFF2-40B4-BE49-F238E27FC236}">
              <a16:creationId xmlns:a16="http://schemas.microsoft.com/office/drawing/2014/main" id="{00000000-0008-0000-0800-000050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489</xdr:row>
      <xdr:rowOff>0</xdr:rowOff>
    </xdr:from>
    <xdr:ext cx="85725" cy="677957"/>
    <xdr:sp macro="" textlink="">
      <xdr:nvSpPr>
        <xdr:cNvPr id="3153" name="Text Box 6">
          <a:extLst>
            <a:ext uri="{FF2B5EF4-FFF2-40B4-BE49-F238E27FC236}">
              <a16:creationId xmlns:a16="http://schemas.microsoft.com/office/drawing/2014/main" id="{00000000-0008-0000-0800-000051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489</xdr:row>
      <xdr:rowOff>0</xdr:rowOff>
    </xdr:from>
    <xdr:ext cx="85725" cy="152400"/>
    <xdr:sp macro="" textlink="">
      <xdr:nvSpPr>
        <xdr:cNvPr id="3154" name="Text Box 4">
          <a:extLst>
            <a:ext uri="{FF2B5EF4-FFF2-40B4-BE49-F238E27FC236}">
              <a16:creationId xmlns:a16="http://schemas.microsoft.com/office/drawing/2014/main" id="{00000000-0008-0000-0800-000052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489</xdr:row>
      <xdr:rowOff>0</xdr:rowOff>
    </xdr:from>
    <xdr:ext cx="85725" cy="152400"/>
    <xdr:sp macro="" textlink="">
      <xdr:nvSpPr>
        <xdr:cNvPr id="3155" name="Text Box 6">
          <a:extLst>
            <a:ext uri="{FF2B5EF4-FFF2-40B4-BE49-F238E27FC236}">
              <a16:creationId xmlns:a16="http://schemas.microsoft.com/office/drawing/2014/main" id="{00000000-0008-0000-0800-00005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14300"/>
    <xdr:sp macro="" textlink="">
      <xdr:nvSpPr>
        <xdr:cNvPr id="3156" name="Text Box 4">
          <a:extLst>
            <a:ext uri="{FF2B5EF4-FFF2-40B4-BE49-F238E27FC236}">
              <a16:creationId xmlns:a16="http://schemas.microsoft.com/office/drawing/2014/main" id="{00000000-0008-0000-0800-00005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14300"/>
    <xdr:sp macro="" textlink="">
      <xdr:nvSpPr>
        <xdr:cNvPr id="3157" name="Text Box 6">
          <a:extLst>
            <a:ext uri="{FF2B5EF4-FFF2-40B4-BE49-F238E27FC236}">
              <a16:creationId xmlns:a16="http://schemas.microsoft.com/office/drawing/2014/main" id="{00000000-0008-0000-0800-000055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816348"/>
    <xdr:sp macro="" textlink="">
      <xdr:nvSpPr>
        <xdr:cNvPr id="3158" name="Text Box 4">
          <a:extLst>
            <a:ext uri="{FF2B5EF4-FFF2-40B4-BE49-F238E27FC236}">
              <a16:creationId xmlns:a16="http://schemas.microsoft.com/office/drawing/2014/main" id="{00000000-0008-0000-0800-000056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816348"/>
    <xdr:sp macro="" textlink="">
      <xdr:nvSpPr>
        <xdr:cNvPr id="3159" name="Text Box 6">
          <a:extLst>
            <a:ext uri="{FF2B5EF4-FFF2-40B4-BE49-F238E27FC236}">
              <a16:creationId xmlns:a16="http://schemas.microsoft.com/office/drawing/2014/main" id="{00000000-0008-0000-0800-000057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3160" name="Text Box 6">
          <a:extLst>
            <a:ext uri="{FF2B5EF4-FFF2-40B4-BE49-F238E27FC236}">
              <a16:creationId xmlns:a16="http://schemas.microsoft.com/office/drawing/2014/main" id="{00000000-0008-0000-0800-000058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16373"/>
    <xdr:sp macro="" textlink="">
      <xdr:nvSpPr>
        <xdr:cNvPr id="3161" name="Text Box 4">
          <a:extLst>
            <a:ext uri="{FF2B5EF4-FFF2-40B4-BE49-F238E27FC236}">
              <a16:creationId xmlns:a16="http://schemas.microsoft.com/office/drawing/2014/main" id="{00000000-0008-0000-0800-000059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16373"/>
    <xdr:sp macro="" textlink="">
      <xdr:nvSpPr>
        <xdr:cNvPr id="3162" name="Text Box 6">
          <a:extLst>
            <a:ext uri="{FF2B5EF4-FFF2-40B4-BE49-F238E27FC236}">
              <a16:creationId xmlns:a16="http://schemas.microsoft.com/office/drawing/2014/main" id="{00000000-0008-0000-0800-00005A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3163" name="Text Box 4">
          <a:extLst>
            <a:ext uri="{FF2B5EF4-FFF2-40B4-BE49-F238E27FC236}">
              <a16:creationId xmlns:a16="http://schemas.microsoft.com/office/drawing/2014/main" id="{00000000-0008-0000-0800-00005B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3164" name="Text Box 6">
          <a:extLst>
            <a:ext uri="{FF2B5EF4-FFF2-40B4-BE49-F238E27FC236}">
              <a16:creationId xmlns:a16="http://schemas.microsoft.com/office/drawing/2014/main" id="{00000000-0008-0000-0800-00005C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5153"/>
    <xdr:sp macro="" textlink="">
      <xdr:nvSpPr>
        <xdr:cNvPr id="3165" name="Text Box 4">
          <a:extLst>
            <a:ext uri="{FF2B5EF4-FFF2-40B4-BE49-F238E27FC236}">
              <a16:creationId xmlns:a16="http://schemas.microsoft.com/office/drawing/2014/main" id="{00000000-0008-0000-0800-00005D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5153"/>
    <xdr:sp macro="" textlink="">
      <xdr:nvSpPr>
        <xdr:cNvPr id="3166" name="Text Box 6">
          <a:extLst>
            <a:ext uri="{FF2B5EF4-FFF2-40B4-BE49-F238E27FC236}">
              <a16:creationId xmlns:a16="http://schemas.microsoft.com/office/drawing/2014/main" id="{00000000-0008-0000-0800-00005E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3167" name="Text Box 4">
          <a:extLst>
            <a:ext uri="{FF2B5EF4-FFF2-40B4-BE49-F238E27FC236}">
              <a16:creationId xmlns:a16="http://schemas.microsoft.com/office/drawing/2014/main" id="{00000000-0008-0000-0800-00005F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5153"/>
    <xdr:sp macro="" textlink="">
      <xdr:nvSpPr>
        <xdr:cNvPr id="3168" name="Text Box 6">
          <a:extLst>
            <a:ext uri="{FF2B5EF4-FFF2-40B4-BE49-F238E27FC236}">
              <a16:creationId xmlns:a16="http://schemas.microsoft.com/office/drawing/2014/main" id="{00000000-0008-0000-0800-000060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489</xdr:row>
      <xdr:rowOff>0</xdr:rowOff>
    </xdr:from>
    <xdr:ext cx="85725" cy="675153"/>
    <xdr:sp macro="" textlink="">
      <xdr:nvSpPr>
        <xdr:cNvPr id="3169" name="Text Box 4">
          <a:extLst>
            <a:ext uri="{FF2B5EF4-FFF2-40B4-BE49-F238E27FC236}">
              <a16:creationId xmlns:a16="http://schemas.microsoft.com/office/drawing/2014/main" id="{00000000-0008-0000-0800-000061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489</xdr:row>
      <xdr:rowOff>0</xdr:rowOff>
    </xdr:from>
    <xdr:ext cx="85725" cy="675153"/>
    <xdr:sp macro="" textlink="">
      <xdr:nvSpPr>
        <xdr:cNvPr id="3170" name="Text Box 6">
          <a:extLst>
            <a:ext uri="{FF2B5EF4-FFF2-40B4-BE49-F238E27FC236}">
              <a16:creationId xmlns:a16="http://schemas.microsoft.com/office/drawing/2014/main" id="{00000000-0008-0000-0800-000062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489</xdr:row>
      <xdr:rowOff>0</xdr:rowOff>
    </xdr:from>
    <xdr:ext cx="85725" cy="152400"/>
    <xdr:sp macro="" textlink="">
      <xdr:nvSpPr>
        <xdr:cNvPr id="3171" name="Text Box 4">
          <a:extLst>
            <a:ext uri="{FF2B5EF4-FFF2-40B4-BE49-F238E27FC236}">
              <a16:creationId xmlns:a16="http://schemas.microsoft.com/office/drawing/2014/main" id="{00000000-0008-0000-0800-00006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489</xdr:row>
      <xdr:rowOff>0</xdr:rowOff>
    </xdr:from>
    <xdr:ext cx="85725" cy="152400"/>
    <xdr:sp macro="" textlink="">
      <xdr:nvSpPr>
        <xdr:cNvPr id="3172" name="Text Box 6">
          <a:extLst>
            <a:ext uri="{FF2B5EF4-FFF2-40B4-BE49-F238E27FC236}">
              <a16:creationId xmlns:a16="http://schemas.microsoft.com/office/drawing/2014/main" id="{00000000-0008-0000-0800-000064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473</xdr:row>
      <xdr:rowOff>428625</xdr:rowOff>
    </xdr:from>
    <xdr:ext cx="85725" cy="150329"/>
    <xdr:sp macro="" textlink="">
      <xdr:nvSpPr>
        <xdr:cNvPr id="3173" name="Text Box 4">
          <a:extLst>
            <a:ext uri="{FF2B5EF4-FFF2-40B4-BE49-F238E27FC236}">
              <a16:creationId xmlns:a16="http://schemas.microsoft.com/office/drawing/2014/main" id="{00000000-0008-0000-0800-000065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14300"/>
    <xdr:sp macro="" textlink="">
      <xdr:nvSpPr>
        <xdr:cNvPr id="3174" name="Text Box 4">
          <a:extLst>
            <a:ext uri="{FF2B5EF4-FFF2-40B4-BE49-F238E27FC236}">
              <a16:creationId xmlns:a16="http://schemas.microsoft.com/office/drawing/2014/main" id="{00000000-0008-0000-0800-000066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14300"/>
    <xdr:sp macro="" textlink="">
      <xdr:nvSpPr>
        <xdr:cNvPr id="3175" name="Text Box 6">
          <a:extLst>
            <a:ext uri="{FF2B5EF4-FFF2-40B4-BE49-F238E27FC236}">
              <a16:creationId xmlns:a16="http://schemas.microsoft.com/office/drawing/2014/main" id="{00000000-0008-0000-0800-000067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484</xdr:row>
      <xdr:rowOff>47625</xdr:rowOff>
    </xdr:from>
    <xdr:ext cx="85725" cy="819150"/>
    <xdr:sp macro="" textlink="">
      <xdr:nvSpPr>
        <xdr:cNvPr id="3176" name="Text Box 4">
          <a:extLst>
            <a:ext uri="{FF2B5EF4-FFF2-40B4-BE49-F238E27FC236}">
              <a16:creationId xmlns:a16="http://schemas.microsoft.com/office/drawing/2014/main" id="{00000000-0008-0000-0800-0000680C0000}"/>
            </a:ext>
          </a:extLst>
        </xdr:cNvPr>
        <xdr:cNvSpPr txBox="1">
          <a:spLocks noChangeArrowheads="1"/>
        </xdr:cNvSpPr>
      </xdr:nvSpPr>
      <xdr:spPr bwMode="auto">
        <a:xfrm>
          <a:off x="1800225" y="29051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819150"/>
    <xdr:sp macro="" textlink="">
      <xdr:nvSpPr>
        <xdr:cNvPr id="3177" name="Text Box 6">
          <a:extLst>
            <a:ext uri="{FF2B5EF4-FFF2-40B4-BE49-F238E27FC236}">
              <a16:creationId xmlns:a16="http://schemas.microsoft.com/office/drawing/2014/main" id="{00000000-0008-0000-0800-000069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6274"/>
    <xdr:sp macro="" textlink="">
      <xdr:nvSpPr>
        <xdr:cNvPr id="3178" name="Text Box 6">
          <a:extLst>
            <a:ext uri="{FF2B5EF4-FFF2-40B4-BE49-F238E27FC236}">
              <a16:creationId xmlns:a16="http://schemas.microsoft.com/office/drawing/2014/main" id="{00000000-0008-0000-0800-00006A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019175"/>
    <xdr:sp macro="" textlink="">
      <xdr:nvSpPr>
        <xdr:cNvPr id="3179" name="Text Box 4">
          <a:extLst>
            <a:ext uri="{FF2B5EF4-FFF2-40B4-BE49-F238E27FC236}">
              <a16:creationId xmlns:a16="http://schemas.microsoft.com/office/drawing/2014/main" id="{00000000-0008-0000-0800-00006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1019175"/>
    <xdr:sp macro="" textlink="">
      <xdr:nvSpPr>
        <xdr:cNvPr id="3180" name="Text Box 6">
          <a:extLst>
            <a:ext uri="{FF2B5EF4-FFF2-40B4-BE49-F238E27FC236}">
              <a16:creationId xmlns:a16="http://schemas.microsoft.com/office/drawing/2014/main" id="{00000000-0008-0000-0800-00006C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6274"/>
    <xdr:sp macro="" textlink="">
      <xdr:nvSpPr>
        <xdr:cNvPr id="3181" name="Text Box 4">
          <a:extLst>
            <a:ext uri="{FF2B5EF4-FFF2-40B4-BE49-F238E27FC236}">
              <a16:creationId xmlns:a16="http://schemas.microsoft.com/office/drawing/2014/main" id="{00000000-0008-0000-0800-00006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6274"/>
    <xdr:sp macro="" textlink="">
      <xdr:nvSpPr>
        <xdr:cNvPr id="3182" name="Text Box 6">
          <a:extLst>
            <a:ext uri="{FF2B5EF4-FFF2-40B4-BE49-F238E27FC236}">
              <a16:creationId xmlns:a16="http://schemas.microsoft.com/office/drawing/2014/main" id="{00000000-0008-0000-0800-00006E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484</xdr:row>
      <xdr:rowOff>0</xdr:rowOff>
    </xdr:from>
    <xdr:ext cx="85725" cy="676274"/>
    <xdr:sp macro="" textlink="">
      <xdr:nvSpPr>
        <xdr:cNvPr id="3183" name="Text Box 4">
          <a:extLst>
            <a:ext uri="{FF2B5EF4-FFF2-40B4-BE49-F238E27FC236}">
              <a16:creationId xmlns:a16="http://schemas.microsoft.com/office/drawing/2014/main" id="{00000000-0008-0000-0800-00006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485</xdr:row>
      <xdr:rowOff>85725</xdr:rowOff>
    </xdr:from>
    <xdr:ext cx="85725" cy="676274"/>
    <xdr:sp macro="" textlink="">
      <xdr:nvSpPr>
        <xdr:cNvPr id="3184" name="Text Box 6">
          <a:extLst>
            <a:ext uri="{FF2B5EF4-FFF2-40B4-BE49-F238E27FC236}">
              <a16:creationId xmlns:a16="http://schemas.microsoft.com/office/drawing/2014/main" id="{00000000-0008-0000-0800-0000700C0000}"/>
            </a:ext>
          </a:extLst>
        </xdr:cNvPr>
        <xdr:cNvSpPr txBox="1">
          <a:spLocks noChangeArrowheads="1"/>
        </xdr:cNvSpPr>
      </xdr:nvSpPr>
      <xdr:spPr bwMode="auto">
        <a:xfrm>
          <a:off x="2609850" y="29289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484</xdr:row>
      <xdr:rowOff>0</xdr:rowOff>
    </xdr:from>
    <xdr:ext cx="85725" cy="676274"/>
    <xdr:sp macro="" textlink="">
      <xdr:nvSpPr>
        <xdr:cNvPr id="3185" name="Text Box 4">
          <a:extLst>
            <a:ext uri="{FF2B5EF4-FFF2-40B4-BE49-F238E27FC236}">
              <a16:creationId xmlns:a16="http://schemas.microsoft.com/office/drawing/2014/main" id="{00000000-0008-0000-0800-00007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14300"/>
    <xdr:sp macro="" textlink="">
      <xdr:nvSpPr>
        <xdr:cNvPr id="3187" name="Text Box 4">
          <a:extLst>
            <a:ext uri="{FF2B5EF4-FFF2-40B4-BE49-F238E27FC236}">
              <a16:creationId xmlns:a16="http://schemas.microsoft.com/office/drawing/2014/main" id="{00000000-0008-0000-0800-000073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14300"/>
    <xdr:sp macro="" textlink="">
      <xdr:nvSpPr>
        <xdr:cNvPr id="3188" name="Text Box 6">
          <a:extLst>
            <a:ext uri="{FF2B5EF4-FFF2-40B4-BE49-F238E27FC236}">
              <a16:creationId xmlns:a16="http://schemas.microsoft.com/office/drawing/2014/main" id="{00000000-0008-0000-0800-00007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489</xdr:row>
      <xdr:rowOff>47625</xdr:rowOff>
    </xdr:from>
    <xdr:ext cx="85725" cy="819150"/>
    <xdr:sp macro="" textlink="">
      <xdr:nvSpPr>
        <xdr:cNvPr id="3189" name="Text Box 4">
          <a:extLst>
            <a:ext uri="{FF2B5EF4-FFF2-40B4-BE49-F238E27FC236}">
              <a16:creationId xmlns:a16="http://schemas.microsoft.com/office/drawing/2014/main" id="{00000000-0008-0000-0800-0000750C0000}"/>
            </a:ext>
          </a:extLst>
        </xdr:cNvPr>
        <xdr:cNvSpPr txBox="1">
          <a:spLocks noChangeArrowheads="1"/>
        </xdr:cNvSpPr>
      </xdr:nvSpPr>
      <xdr:spPr bwMode="auto">
        <a:xfrm>
          <a:off x="1800225" y="304609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819150"/>
    <xdr:sp macro="" textlink="">
      <xdr:nvSpPr>
        <xdr:cNvPr id="3190" name="Text Box 6">
          <a:extLst>
            <a:ext uri="{FF2B5EF4-FFF2-40B4-BE49-F238E27FC236}">
              <a16:creationId xmlns:a16="http://schemas.microsoft.com/office/drawing/2014/main" id="{00000000-0008-0000-0800-0000760C0000}"/>
            </a:ext>
          </a:extLst>
        </xdr:cNvPr>
        <xdr:cNvSpPr txBox="1">
          <a:spLocks noChangeArrowheads="1"/>
        </xdr:cNvSpPr>
      </xdr:nvSpPr>
      <xdr:spPr bwMode="auto">
        <a:xfrm>
          <a:off x="1209675" y="304133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6274"/>
    <xdr:sp macro="" textlink="">
      <xdr:nvSpPr>
        <xdr:cNvPr id="3191" name="Text Box 6">
          <a:extLst>
            <a:ext uri="{FF2B5EF4-FFF2-40B4-BE49-F238E27FC236}">
              <a16:creationId xmlns:a16="http://schemas.microsoft.com/office/drawing/2014/main" id="{00000000-0008-0000-0800-000077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19175"/>
    <xdr:sp macro="" textlink="">
      <xdr:nvSpPr>
        <xdr:cNvPr id="3192" name="Text Box 4">
          <a:extLst>
            <a:ext uri="{FF2B5EF4-FFF2-40B4-BE49-F238E27FC236}">
              <a16:creationId xmlns:a16="http://schemas.microsoft.com/office/drawing/2014/main" id="{00000000-0008-0000-0800-000078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1019175"/>
    <xdr:sp macro="" textlink="">
      <xdr:nvSpPr>
        <xdr:cNvPr id="3193" name="Text Box 6">
          <a:extLst>
            <a:ext uri="{FF2B5EF4-FFF2-40B4-BE49-F238E27FC236}">
              <a16:creationId xmlns:a16="http://schemas.microsoft.com/office/drawing/2014/main" id="{00000000-0008-0000-0800-000079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6274"/>
    <xdr:sp macro="" textlink="">
      <xdr:nvSpPr>
        <xdr:cNvPr id="3194" name="Text Box 4">
          <a:extLst>
            <a:ext uri="{FF2B5EF4-FFF2-40B4-BE49-F238E27FC236}">
              <a16:creationId xmlns:a16="http://schemas.microsoft.com/office/drawing/2014/main" id="{00000000-0008-0000-0800-00007A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6274"/>
    <xdr:sp macro="" textlink="">
      <xdr:nvSpPr>
        <xdr:cNvPr id="3195" name="Text Box 6">
          <a:extLst>
            <a:ext uri="{FF2B5EF4-FFF2-40B4-BE49-F238E27FC236}">
              <a16:creationId xmlns:a16="http://schemas.microsoft.com/office/drawing/2014/main" id="{00000000-0008-0000-0800-00007B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6274"/>
    <xdr:sp macro="" textlink="">
      <xdr:nvSpPr>
        <xdr:cNvPr id="3196" name="Text Box 4">
          <a:extLst>
            <a:ext uri="{FF2B5EF4-FFF2-40B4-BE49-F238E27FC236}">
              <a16:creationId xmlns:a16="http://schemas.microsoft.com/office/drawing/2014/main" id="{00000000-0008-0000-0800-00007C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489</xdr:row>
      <xdr:rowOff>0</xdr:rowOff>
    </xdr:from>
    <xdr:ext cx="85725" cy="676274"/>
    <xdr:sp macro="" textlink="">
      <xdr:nvSpPr>
        <xdr:cNvPr id="3197" name="Text Box 6">
          <a:extLst>
            <a:ext uri="{FF2B5EF4-FFF2-40B4-BE49-F238E27FC236}">
              <a16:creationId xmlns:a16="http://schemas.microsoft.com/office/drawing/2014/main" id="{00000000-0008-0000-0800-00007D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489</xdr:row>
      <xdr:rowOff>0</xdr:rowOff>
    </xdr:from>
    <xdr:ext cx="85725" cy="676274"/>
    <xdr:sp macro="" textlink="">
      <xdr:nvSpPr>
        <xdr:cNvPr id="3198" name="Text Box 4">
          <a:extLst>
            <a:ext uri="{FF2B5EF4-FFF2-40B4-BE49-F238E27FC236}">
              <a16:creationId xmlns:a16="http://schemas.microsoft.com/office/drawing/2014/main" id="{00000000-0008-0000-0800-00007E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489</xdr:row>
      <xdr:rowOff>180975</xdr:rowOff>
    </xdr:from>
    <xdr:ext cx="85725" cy="676274"/>
    <xdr:sp macro="" textlink="">
      <xdr:nvSpPr>
        <xdr:cNvPr id="3199" name="Text Box 6">
          <a:extLst>
            <a:ext uri="{FF2B5EF4-FFF2-40B4-BE49-F238E27FC236}">
              <a16:creationId xmlns:a16="http://schemas.microsoft.com/office/drawing/2014/main" id="{00000000-0008-0000-0800-00007F0C0000}"/>
            </a:ext>
          </a:extLst>
        </xdr:cNvPr>
        <xdr:cNvSpPr txBox="1">
          <a:spLocks noChangeArrowheads="1"/>
        </xdr:cNvSpPr>
      </xdr:nvSpPr>
      <xdr:spPr bwMode="auto">
        <a:xfrm>
          <a:off x="2143125" y="305657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14300"/>
    <xdr:sp macro="" textlink="">
      <xdr:nvSpPr>
        <xdr:cNvPr id="3200" name="Text Box 4">
          <a:extLst>
            <a:ext uri="{FF2B5EF4-FFF2-40B4-BE49-F238E27FC236}">
              <a16:creationId xmlns:a16="http://schemas.microsoft.com/office/drawing/2014/main" id="{00000000-0008-0000-0800-000080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14300"/>
    <xdr:sp macro="" textlink="">
      <xdr:nvSpPr>
        <xdr:cNvPr id="3201" name="Text Box 6">
          <a:extLst>
            <a:ext uri="{FF2B5EF4-FFF2-40B4-BE49-F238E27FC236}">
              <a16:creationId xmlns:a16="http://schemas.microsoft.com/office/drawing/2014/main" id="{00000000-0008-0000-0800-000081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3202" name="Text Box 4">
          <a:extLst>
            <a:ext uri="{FF2B5EF4-FFF2-40B4-BE49-F238E27FC236}">
              <a16:creationId xmlns:a16="http://schemas.microsoft.com/office/drawing/2014/main" id="{00000000-0008-0000-0800-000082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3203" name="Text Box 6">
          <a:extLst>
            <a:ext uri="{FF2B5EF4-FFF2-40B4-BE49-F238E27FC236}">
              <a16:creationId xmlns:a16="http://schemas.microsoft.com/office/drawing/2014/main" id="{00000000-0008-0000-0800-000083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3204" name="Text Box 4">
          <a:extLst>
            <a:ext uri="{FF2B5EF4-FFF2-40B4-BE49-F238E27FC236}">
              <a16:creationId xmlns:a16="http://schemas.microsoft.com/office/drawing/2014/main" id="{00000000-0008-0000-0800-000084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3205" name="Text Box 6">
          <a:extLst>
            <a:ext uri="{FF2B5EF4-FFF2-40B4-BE49-F238E27FC236}">
              <a16:creationId xmlns:a16="http://schemas.microsoft.com/office/drawing/2014/main" id="{00000000-0008-0000-0800-000085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3206" name="Text Box 4">
          <a:extLst>
            <a:ext uri="{FF2B5EF4-FFF2-40B4-BE49-F238E27FC236}">
              <a16:creationId xmlns:a16="http://schemas.microsoft.com/office/drawing/2014/main" id="{00000000-0008-0000-0800-000086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3207" name="Text Box 6">
          <a:extLst>
            <a:ext uri="{FF2B5EF4-FFF2-40B4-BE49-F238E27FC236}">
              <a16:creationId xmlns:a16="http://schemas.microsoft.com/office/drawing/2014/main" id="{00000000-0008-0000-0800-000087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517</xdr:row>
      <xdr:rowOff>0</xdr:rowOff>
    </xdr:from>
    <xdr:ext cx="85725" cy="114300"/>
    <xdr:sp macro="" textlink="">
      <xdr:nvSpPr>
        <xdr:cNvPr id="3208" name="Text Box 4">
          <a:extLst>
            <a:ext uri="{FF2B5EF4-FFF2-40B4-BE49-F238E27FC236}">
              <a16:creationId xmlns:a16="http://schemas.microsoft.com/office/drawing/2014/main" id="{00000000-0008-0000-0800-000088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517</xdr:row>
      <xdr:rowOff>0</xdr:rowOff>
    </xdr:from>
    <xdr:ext cx="85725" cy="114300"/>
    <xdr:sp macro="" textlink="">
      <xdr:nvSpPr>
        <xdr:cNvPr id="3209" name="Text Box 6">
          <a:extLst>
            <a:ext uri="{FF2B5EF4-FFF2-40B4-BE49-F238E27FC236}">
              <a16:creationId xmlns:a16="http://schemas.microsoft.com/office/drawing/2014/main" id="{00000000-0008-0000-0800-000089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3210" name="Text Box 4">
          <a:extLst>
            <a:ext uri="{FF2B5EF4-FFF2-40B4-BE49-F238E27FC236}">
              <a16:creationId xmlns:a16="http://schemas.microsoft.com/office/drawing/2014/main" id="{00000000-0008-0000-0800-00008A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517</xdr:row>
      <xdr:rowOff>0</xdr:rowOff>
    </xdr:from>
    <xdr:ext cx="85725" cy="114300"/>
    <xdr:sp macro="" textlink="">
      <xdr:nvSpPr>
        <xdr:cNvPr id="3211" name="Text Box 6">
          <a:extLst>
            <a:ext uri="{FF2B5EF4-FFF2-40B4-BE49-F238E27FC236}">
              <a16:creationId xmlns:a16="http://schemas.microsoft.com/office/drawing/2014/main" id="{00000000-0008-0000-0800-00008B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517</xdr:row>
      <xdr:rowOff>0</xdr:rowOff>
    </xdr:from>
    <xdr:ext cx="85725" cy="114300"/>
    <xdr:sp macro="" textlink="">
      <xdr:nvSpPr>
        <xdr:cNvPr id="3212" name="Text Box 4">
          <a:extLst>
            <a:ext uri="{FF2B5EF4-FFF2-40B4-BE49-F238E27FC236}">
              <a16:creationId xmlns:a16="http://schemas.microsoft.com/office/drawing/2014/main" id="{00000000-0008-0000-0800-00008C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517</xdr:row>
      <xdr:rowOff>0</xdr:rowOff>
    </xdr:from>
    <xdr:ext cx="85725" cy="114300"/>
    <xdr:sp macro="" textlink="">
      <xdr:nvSpPr>
        <xdr:cNvPr id="3213" name="Text Box 6">
          <a:extLst>
            <a:ext uri="{FF2B5EF4-FFF2-40B4-BE49-F238E27FC236}">
              <a16:creationId xmlns:a16="http://schemas.microsoft.com/office/drawing/2014/main" id="{00000000-0008-0000-0800-00008D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517</xdr:row>
      <xdr:rowOff>0</xdr:rowOff>
    </xdr:from>
    <xdr:ext cx="85725" cy="114300"/>
    <xdr:sp macro="" textlink="">
      <xdr:nvSpPr>
        <xdr:cNvPr id="3214" name="Text Box 6">
          <a:extLst>
            <a:ext uri="{FF2B5EF4-FFF2-40B4-BE49-F238E27FC236}">
              <a16:creationId xmlns:a16="http://schemas.microsoft.com/office/drawing/2014/main" id="{00000000-0008-0000-0800-00008E0C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819150"/>
    <xdr:sp macro="" textlink="">
      <xdr:nvSpPr>
        <xdr:cNvPr id="3215" name="Text Box 4">
          <a:extLst>
            <a:ext uri="{FF2B5EF4-FFF2-40B4-BE49-F238E27FC236}">
              <a16:creationId xmlns:a16="http://schemas.microsoft.com/office/drawing/2014/main" id="{00000000-0008-0000-0800-00008F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819150"/>
    <xdr:sp macro="" textlink="">
      <xdr:nvSpPr>
        <xdr:cNvPr id="3216" name="Text Box 6">
          <a:extLst>
            <a:ext uri="{FF2B5EF4-FFF2-40B4-BE49-F238E27FC236}">
              <a16:creationId xmlns:a16="http://schemas.microsoft.com/office/drawing/2014/main" id="{00000000-0008-0000-0800-000090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6274"/>
    <xdr:sp macro="" textlink="">
      <xdr:nvSpPr>
        <xdr:cNvPr id="3217" name="Text Box 6">
          <a:extLst>
            <a:ext uri="{FF2B5EF4-FFF2-40B4-BE49-F238E27FC236}">
              <a16:creationId xmlns:a16="http://schemas.microsoft.com/office/drawing/2014/main" id="{00000000-0008-0000-0800-000091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019175"/>
    <xdr:sp macro="" textlink="">
      <xdr:nvSpPr>
        <xdr:cNvPr id="3218" name="Text Box 4">
          <a:extLst>
            <a:ext uri="{FF2B5EF4-FFF2-40B4-BE49-F238E27FC236}">
              <a16:creationId xmlns:a16="http://schemas.microsoft.com/office/drawing/2014/main" id="{00000000-0008-0000-0800-000092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019175"/>
    <xdr:sp macro="" textlink="">
      <xdr:nvSpPr>
        <xdr:cNvPr id="3219" name="Text Box 6">
          <a:extLst>
            <a:ext uri="{FF2B5EF4-FFF2-40B4-BE49-F238E27FC236}">
              <a16:creationId xmlns:a16="http://schemas.microsoft.com/office/drawing/2014/main" id="{00000000-0008-0000-0800-00009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6274"/>
    <xdr:sp macro="" textlink="">
      <xdr:nvSpPr>
        <xdr:cNvPr id="3220" name="Text Box 4">
          <a:extLst>
            <a:ext uri="{FF2B5EF4-FFF2-40B4-BE49-F238E27FC236}">
              <a16:creationId xmlns:a16="http://schemas.microsoft.com/office/drawing/2014/main" id="{00000000-0008-0000-0800-000094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6274"/>
    <xdr:sp macro="" textlink="">
      <xdr:nvSpPr>
        <xdr:cNvPr id="3221" name="Text Box 6">
          <a:extLst>
            <a:ext uri="{FF2B5EF4-FFF2-40B4-BE49-F238E27FC236}">
              <a16:creationId xmlns:a16="http://schemas.microsoft.com/office/drawing/2014/main" id="{00000000-0008-0000-0800-00009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513</xdr:row>
      <xdr:rowOff>0</xdr:rowOff>
    </xdr:from>
    <xdr:ext cx="85725" cy="676274"/>
    <xdr:sp macro="" textlink="">
      <xdr:nvSpPr>
        <xdr:cNvPr id="3222" name="Text Box 4">
          <a:extLst>
            <a:ext uri="{FF2B5EF4-FFF2-40B4-BE49-F238E27FC236}">
              <a16:creationId xmlns:a16="http://schemas.microsoft.com/office/drawing/2014/main" id="{00000000-0008-0000-0800-000096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513</xdr:row>
      <xdr:rowOff>0</xdr:rowOff>
    </xdr:from>
    <xdr:ext cx="85725" cy="676274"/>
    <xdr:sp macro="" textlink="">
      <xdr:nvSpPr>
        <xdr:cNvPr id="3223" name="Text Box 6">
          <a:extLst>
            <a:ext uri="{FF2B5EF4-FFF2-40B4-BE49-F238E27FC236}">
              <a16:creationId xmlns:a16="http://schemas.microsoft.com/office/drawing/2014/main" id="{00000000-0008-0000-0800-00009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6274"/>
    <xdr:sp macro="" textlink="">
      <xdr:nvSpPr>
        <xdr:cNvPr id="3224" name="Text Box 4">
          <a:extLst>
            <a:ext uri="{FF2B5EF4-FFF2-40B4-BE49-F238E27FC236}">
              <a16:creationId xmlns:a16="http://schemas.microsoft.com/office/drawing/2014/main" id="{00000000-0008-0000-0800-000098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6274"/>
    <xdr:sp macro="" textlink="">
      <xdr:nvSpPr>
        <xdr:cNvPr id="3225" name="Text Box 6">
          <a:extLst>
            <a:ext uri="{FF2B5EF4-FFF2-40B4-BE49-F238E27FC236}">
              <a16:creationId xmlns:a16="http://schemas.microsoft.com/office/drawing/2014/main" id="{00000000-0008-0000-0800-00009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513</xdr:row>
      <xdr:rowOff>0</xdr:rowOff>
    </xdr:from>
    <xdr:ext cx="85725" cy="676274"/>
    <xdr:sp macro="" textlink="">
      <xdr:nvSpPr>
        <xdr:cNvPr id="3226" name="Text Box 4">
          <a:extLst>
            <a:ext uri="{FF2B5EF4-FFF2-40B4-BE49-F238E27FC236}">
              <a16:creationId xmlns:a16="http://schemas.microsoft.com/office/drawing/2014/main" id="{00000000-0008-0000-0800-00009A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513</xdr:row>
      <xdr:rowOff>0</xdr:rowOff>
    </xdr:from>
    <xdr:ext cx="85725" cy="676274"/>
    <xdr:sp macro="" textlink="">
      <xdr:nvSpPr>
        <xdr:cNvPr id="3227" name="Text Box 6">
          <a:extLst>
            <a:ext uri="{FF2B5EF4-FFF2-40B4-BE49-F238E27FC236}">
              <a16:creationId xmlns:a16="http://schemas.microsoft.com/office/drawing/2014/main" id="{00000000-0008-0000-0800-00009B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502</xdr:row>
      <xdr:rowOff>428625</xdr:rowOff>
    </xdr:from>
    <xdr:ext cx="85725" cy="150329"/>
    <xdr:sp macro="" textlink="">
      <xdr:nvSpPr>
        <xdr:cNvPr id="3228" name="Text Box 4">
          <a:extLst>
            <a:ext uri="{FF2B5EF4-FFF2-40B4-BE49-F238E27FC236}">
              <a16:creationId xmlns:a16="http://schemas.microsoft.com/office/drawing/2014/main" id="{00000000-0008-0000-0800-00009C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513</xdr:row>
      <xdr:rowOff>0</xdr:rowOff>
    </xdr:from>
    <xdr:ext cx="85725" cy="152400"/>
    <xdr:sp macro="" textlink="">
      <xdr:nvSpPr>
        <xdr:cNvPr id="3229" name="Text Box 4">
          <a:extLst>
            <a:ext uri="{FF2B5EF4-FFF2-40B4-BE49-F238E27FC236}">
              <a16:creationId xmlns:a16="http://schemas.microsoft.com/office/drawing/2014/main" id="{00000000-0008-0000-0800-00009D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513</xdr:row>
      <xdr:rowOff>0</xdr:rowOff>
    </xdr:from>
    <xdr:ext cx="85725" cy="152400"/>
    <xdr:sp macro="" textlink="">
      <xdr:nvSpPr>
        <xdr:cNvPr id="3230" name="Text Box 6">
          <a:extLst>
            <a:ext uri="{FF2B5EF4-FFF2-40B4-BE49-F238E27FC236}">
              <a16:creationId xmlns:a16="http://schemas.microsoft.com/office/drawing/2014/main" id="{00000000-0008-0000-0800-00009E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7957"/>
    <xdr:sp macro="" textlink="">
      <xdr:nvSpPr>
        <xdr:cNvPr id="3231" name="Text Box 6">
          <a:extLst>
            <a:ext uri="{FF2B5EF4-FFF2-40B4-BE49-F238E27FC236}">
              <a16:creationId xmlns:a16="http://schemas.microsoft.com/office/drawing/2014/main" id="{00000000-0008-0000-0800-00009F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24218"/>
    <xdr:sp macro="" textlink="">
      <xdr:nvSpPr>
        <xdr:cNvPr id="3232" name="Text Box 4">
          <a:extLst>
            <a:ext uri="{FF2B5EF4-FFF2-40B4-BE49-F238E27FC236}">
              <a16:creationId xmlns:a16="http://schemas.microsoft.com/office/drawing/2014/main" id="{00000000-0008-0000-0800-0000A0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24218"/>
    <xdr:sp macro="" textlink="">
      <xdr:nvSpPr>
        <xdr:cNvPr id="3233" name="Text Box 6">
          <a:extLst>
            <a:ext uri="{FF2B5EF4-FFF2-40B4-BE49-F238E27FC236}">
              <a16:creationId xmlns:a16="http://schemas.microsoft.com/office/drawing/2014/main" id="{00000000-0008-0000-0800-0000A1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7957"/>
    <xdr:sp macro="" textlink="">
      <xdr:nvSpPr>
        <xdr:cNvPr id="3234" name="Text Box 4">
          <a:extLst>
            <a:ext uri="{FF2B5EF4-FFF2-40B4-BE49-F238E27FC236}">
              <a16:creationId xmlns:a16="http://schemas.microsoft.com/office/drawing/2014/main" id="{00000000-0008-0000-0800-0000A2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7957"/>
    <xdr:sp macro="" textlink="">
      <xdr:nvSpPr>
        <xdr:cNvPr id="3235" name="Text Box 6">
          <a:extLst>
            <a:ext uri="{FF2B5EF4-FFF2-40B4-BE49-F238E27FC236}">
              <a16:creationId xmlns:a16="http://schemas.microsoft.com/office/drawing/2014/main" id="{00000000-0008-0000-0800-0000A3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518</xdr:row>
      <xdr:rowOff>0</xdr:rowOff>
    </xdr:from>
    <xdr:ext cx="85725" cy="677957"/>
    <xdr:sp macro="" textlink="">
      <xdr:nvSpPr>
        <xdr:cNvPr id="3236" name="Text Box 4">
          <a:extLst>
            <a:ext uri="{FF2B5EF4-FFF2-40B4-BE49-F238E27FC236}">
              <a16:creationId xmlns:a16="http://schemas.microsoft.com/office/drawing/2014/main" id="{00000000-0008-0000-0800-0000A4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518</xdr:row>
      <xdr:rowOff>0</xdr:rowOff>
    </xdr:from>
    <xdr:ext cx="85725" cy="677957"/>
    <xdr:sp macro="" textlink="">
      <xdr:nvSpPr>
        <xdr:cNvPr id="3237" name="Text Box 6">
          <a:extLst>
            <a:ext uri="{FF2B5EF4-FFF2-40B4-BE49-F238E27FC236}">
              <a16:creationId xmlns:a16="http://schemas.microsoft.com/office/drawing/2014/main" id="{00000000-0008-0000-0800-0000A5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7957"/>
    <xdr:sp macro="" textlink="">
      <xdr:nvSpPr>
        <xdr:cNvPr id="3238" name="Text Box 4">
          <a:extLst>
            <a:ext uri="{FF2B5EF4-FFF2-40B4-BE49-F238E27FC236}">
              <a16:creationId xmlns:a16="http://schemas.microsoft.com/office/drawing/2014/main" id="{00000000-0008-0000-0800-0000A6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7957"/>
    <xdr:sp macro="" textlink="">
      <xdr:nvSpPr>
        <xdr:cNvPr id="3239" name="Text Box 6">
          <a:extLst>
            <a:ext uri="{FF2B5EF4-FFF2-40B4-BE49-F238E27FC236}">
              <a16:creationId xmlns:a16="http://schemas.microsoft.com/office/drawing/2014/main" id="{00000000-0008-0000-0800-0000A7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518</xdr:row>
      <xdr:rowOff>0</xdr:rowOff>
    </xdr:from>
    <xdr:ext cx="85725" cy="677957"/>
    <xdr:sp macro="" textlink="">
      <xdr:nvSpPr>
        <xdr:cNvPr id="3240" name="Text Box 4">
          <a:extLst>
            <a:ext uri="{FF2B5EF4-FFF2-40B4-BE49-F238E27FC236}">
              <a16:creationId xmlns:a16="http://schemas.microsoft.com/office/drawing/2014/main" id="{00000000-0008-0000-0800-0000A8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518</xdr:row>
      <xdr:rowOff>0</xdr:rowOff>
    </xdr:from>
    <xdr:ext cx="85725" cy="677957"/>
    <xdr:sp macro="" textlink="">
      <xdr:nvSpPr>
        <xdr:cNvPr id="3241" name="Text Box 6">
          <a:extLst>
            <a:ext uri="{FF2B5EF4-FFF2-40B4-BE49-F238E27FC236}">
              <a16:creationId xmlns:a16="http://schemas.microsoft.com/office/drawing/2014/main" id="{00000000-0008-0000-0800-0000A9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518</xdr:row>
      <xdr:rowOff>0</xdr:rowOff>
    </xdr:from>
    <xdr:ext cx="85725" cy="152400"/>
    <xdr:sp macro="" textlink="">
      <xdr:nvSpPr>
        <xdr:cNvPr id="3242" name="Text Box 4">
          <a:extLst>
            <a:ext uri="{FF2B5EF4-FFF2-40B4-BE49-F238E27FC236}">
              <a16:creationId xmlns:a16="http://schemas.microsoft.com/office/drawing/2014/main" id="{00000000-0008-0000-0800-0000AA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518</xdr:row>
      <xdr:rowOff>0</xdr:rowOff>
    </xdr:from>
    <xdr:ext cx="85725" cy="152400"/>
    <xdr:sp macro="" textlink="">
      <xdr:nvSpPr>
        <xdr:cNvPr id="3243" name="Text Box 6">
          <a:extLst>
            <a:ext uri="{FF2B5EF4-FFF2-40B4-BE49-F238E27FC236}">
              <a16:creationId xmlns:a16="http://schemas.microsoft.com/office/drawing/2014/main" id="{00000000-0008-0000-0800-0000A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14300"/>
    <xdr:sp macro="" textlink="">
      <xdr:nvSpPr>
        <xdr:cNvPr id="3244" name="Text Box 4">
          <a:extLst>
            <a:ext uri="{FF2B5EF4-FFF2-40B4-BE49-F238E27FC236}">
              <a16:creationId xmlns:a16="http://schemas.microsoft.com/office/drawing/2014/main" id="{00000000-0008-0000-0800-0000A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14300"/>
    <xdr:sp macro="" textlink="">
      <xdr:nvSpPr>
        <xdr:cNvPr id="3245" name="Text Box 6">
          <a:extLst>
            <a:ext uri="{FF2B5EF4-FFF2-40B4-BE49-F238E27FC236}">
              <a16:creationId xmlns:a16="http://schemas.microsoft.com/office/drawing/2014/main" id="{00000000-0008-0000-0800-0000AD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816348"/>
    <xdr:sp macro="" textlink="">
      <xdr:nvSpPr>
        <xdr:cNvPr id="3246" name="Text Box 4">
          <a:extLst>
            <a:ext uri="{FF2B5EF4-FFF2-40B4-BE49-F238E27FC236}">
              <a16:creationId xmlns:a16="http://schemas.microsoft.com/office/drawing/2014/main" id="{00000000-0008-0000-0800-0000AE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816348"/>
    <xdr:sp macro="" textlink="">
      <xdr:nvSpPr>
        <xdr:cNvPr id="3247" name="Text Box 6">
          <a:extLst>
            <a:ext uri="{FF2B5EF4-FFF2-40B4-BE49-F238E27FC236}">
              <a16:creationId xmlns:a16="http://schemas.microsoft.com/office/drawing/2014/main" id="{00000000-0008-0000-0800-0000AF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3248" name="Text Box 6">
          <a:extLst>
            <a:ext uri="{FF2B5EF4-FFF2-40B4-BE49-F238E27FC236}">
              <a16:creationId xmlns:a16="http://schemas.microsoft.com/office/drawing/2014/main" id="{00000000-0008-0000-0800-0000B0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16373"/>
    <xdr:sp macro="" textlink="">
      <xdr:nvSpPr>
        <xdr:cNvPr id="3249" name="Text Box 4">
          <a:extLst>
            <a:ext uri="{FF2B5EF4-FFF2-40B4-BE49-F238E27FC236}">
              <a16:creationId xmlns:a16="http://schemas.microsoft.com/office/drawing/2014/main" id="{00000000-0008-0000-0800-0000B1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16373"/>
    <xdr:sp macro="" textlink="">
      <xdr:nvSpPr>
        <xdr:cNvPr id="3250" name="Text Box 6">
          <a:extLst>
            <a:ext uri="{FF2B5EF4-FFF2-40B4-BE49-F238E27FC236}">
              <a16:creationId xmlns:a16="http://schemas.microsoft.com/office/drawing/2014/main" id="{00000000-0008-0000-0800-0000B2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3251" name="Text Box 4">
          <a:extLst>
            <a:ext uri="{FF2B5EF4-FFF2-40B4-BE49-F238E27FC236}">
              <a16:creationId xmlns:a16="http://schemas.microsoft.com/office/drawing/2014/main" id="{00000000-0008-0000-0800-0000B3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3252" name="Text Box 6">
          <a:extLst>
            <a:ext uri="{FF2B5EF4-FFF2-40B4-BE49-F238E27FC236}">
              <a16:creationId xmlns:a16="http://schemas.microsoft.com/office/drawing/2014/main" id="{00000000-0008-0000-0800-0000B4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518</xdr:row>
      <xdr:rowOff>0</xdr:rowOff>
    </xdr:from>
    <xdr:ext cx="85725" cy="675153"/>
    <xdr:sp macro="" textlink="">
      <xdr:nvSpPr>
        <xdr:cNvPr id="3253" name="Text Box 4">
          <a:extLst>
            <a:ext uri="{FF2B5EF4-FFF2-40B4-BE49-F238E27FC236}">
              <a16:creationId xmlns:a16="http://schemas.microsoft.com/office/drawing/2014/main" id="{00000000-0008-0000-0800-0000B5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518</xdr:row>
      <xdr:rowOff>0</xdr:rowOff>
    </xdr:from>
    <xdr:ext cx="85725" cy="675153"/>
    <xdr:sp macro="" textlink="">
      <xdr:nvSpPr>
        <xdr:cNvPr id="3254" name="Text Box 6">
          <a:extLst>
            <a:ext uri="{FF2B5EF4-FFF2-40B4-BE49-F238E27FC236}">
              <a16:creationId xmlns:a16="http://schemas.microsoft.com/office/drawing/2014/main" id="{00000000-0008-0000-0800-0000B6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3255" name="Text Box 4">
          <a:extLst>
            <a:ext uri="{FF2B5EF4-FFF2-40B4-BE49-F238E27FC236}">
              <a16:creationId xmlns:a16="http://schemas.microsoft.com/office/drawing/2014/main" id="{00000000-0008-0000-0800-0000B7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5153"/>
    <xdr:sp macro="" textlink="">
      <xdr:nvSpPr>
        <xdr:cNvPr id="3256" name="Text Box 6">
          <a:extLst>
            <a:ext uri="{FF2B5EF4-FFF2-40B4-BE49-F238E27FC236}">
              <a16:creationId xmlns:a16="http://schemas.microsoft.com/office/drawing/2014/main" id="{00000000-0008-0000-0800-0000B8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518</xdr:row>
      <xdr:rowOff>0</xdr:rowOff>
    </xdr:from>
    <xdr:ext cx="85725" cy="675153"/>
    <xdr:sp macro="" textlink="">
      <xdr:nvSpPr>
        <xdr:cNvPr id="3257" name="Text Box 4">
          <a:extLst>
            <a:ext uri="{FF2B5EF4-FFF2-40B4-BE49-F238E27FC236}">
              <a16:creationId xmlns:a16="http://schemas.microsoft.com/office/drawing/2014/main" id="{00000000-0008-0000-0800-0000B9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518</xdr:row>
      <xdr:rowOff>0</xdr:rowOff>
    </xdr:from>
    <xdr:ext cx="85725" cy="675153"/>
    <xdr:sp macro="" textlink="">
      <xdr:nvSpPr>
        <xdr:cNvPr id="3258" name="Text Box 6">
          <a:extLst>
            <a:ext uri="{FF2B5EF4-FFF2-40B4-BE49-F238E27FC236}">
              <a16:creationId xmlns:a16="http://schemas.microsoft.com/office/drawing/2014/main" id="{00000000-0008-0000-0800-0000BA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518</xdr:row>
      <xdr:rowOff>0</xdr:rowOff>
    </xdr:from>
    <xdr:ext cx="85725" cy="152400"/>
    <xdr:sp macro="" textlink="">
      <xdr:nvSpPr>
        <xdr:cNvPr id="3259" name="Text Box 4">
          <a:extLst>
            <a:ext uri="{FF2B5EF4-FFF2-40B4-BE49-F238E27FC236}">
              <a16:creationId xmlns:a16="http://schemas.microsoft.com/office/drawing/2014/main" id="{00000000-0008-0000-0800-0000B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518</xdr:row>
      <xdr:rowOff>0</xdr:rowOff>
    </xdr:from>
    <xdr:ext cx="85725" cy="152400"/>
    <xdr:sp macro="" textlink="">
      <xdr:nvSpPr>
        <xdr:cNvPr id="3260" name="Text Box 6">
          <a:extLst>
            <a:ext uri="{FF2B5EF4-FFF2-40B4-BE49-F238E27FC236}">
              <a16:creationId xmlns:a16="http://schemas.microsoft.com/office/drawing/2014/main" id="{00000000-0008-0000-0800-0000BC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502</xdr:row>
      <xdr:rowOff>428625</xdr:rowOff>
    </xdr:from>
    <xdr:ext cx="85725" cy="150329"/>
    <xdr:sp macro="" textlink="">
      <xdr:nvSpPr>
        <xdr:cNvPr id="3261" name="Text Box 4">
          <a:extLst>
            <a:ext uri="{FF2B5EF4-FFF2-40B4-BE49-F238E27FC236}">
              <a16:creationId xmlns:a16="http://schemas.microsoft.com/office/drawing/2014/main" id="{00000000-0008-0000-0800-0000BD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14300"/>
    <xdr:sp macro="" textlink="">
      <xdr:nvSpPr>
        <xdr:cNvPr id="3262" name="Text Box 4">
          <a:extLst>
            <a:ext uri="{FF2B5EF4-FFF2-40B4-BE49-F238E27FC236}">
              <a16:creationId xmlns:a16="http://schemas.microsoft.com/office/drawing/2014/main" id="{00000000-0008-0000-0800-0000BE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14300"/>
    <xdr:sp macro="" textlink="">
      <xdr:nvSpPr>
        <xdr:cNvPr id="3263" name="Text Box 6">
          <a:extLst>
            <a:ext uri="{FF2B5EF4-FFF2-40B4-BE49-F238E27FC236}">
              <a16:creationId xmlns:a16="http://schemas.microsoft.com/office/drawing/2014/main" id="{00000000-0008-0000-0800-0000BF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513</xdr:row>
      <xdr:rowOff>47625</xdr:rowOff>
    </xdr:from>
    <xdr:ext cx="85725" cy="819150"/>
    <xdr:sp macro="" textlink="">
      <xdr:nvSpPr>
        <xdr:cNvPr id="3264" name="Text Box 4">
          <a:extLst>
            <a:ext uri="{FF2B5EF4-FFF2-40B4-BE49-F238E27FC236}">
              <a16:creationId xmlns:a16="http://schemas.microsoft.com/office/drawing/2014/main" id="{00000000-0008-0000-0800-0000C00C0000}"/>
            </a:ext>
          </a:extLst>
        </xdr:cNvPr>
        <xdr:cNvSpPr txBox="1">
          <a:spLocks noChangeArrowheads="1"/>
        </xdr:cNvSpPr>
      </xdr:nvSpPr>
      <xdr:spPr bwMode="auto">
        <a:xfrm>
          <a:off x="1800225" y="35652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819150"/>
    <xdr:sp macro="" textlink="">
      <xdr:nvSpPr>
        <xdr:cNvPr id="3265" name="Text Box 6">
          <a:extLst>
            <a:ext uri="{FF2B5EF4-FFF2-40B4-BE49-F238E27FC236}">
              <a16:creationId xmlns:a16="http://schemas.microsoft.com/office/drawing/2014/main" id="{00000000-0008-0000-0800-0000C1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6274"/>
    <xdr:sp macro="" textlink="">
      <xdr:nvSpPr>
        <xdr:cNvPr id="3266" name="Text Box 6">
          <a:extLst>
            <a:ext uri="{FF2B5EF4-FFF2-40B4-BE49-F238E27FC236}">
              <a16:creationId xmlns:a16="http://schemas.microsoft.com/office/drawing/2014/main" id="{00000000-0008-0000-0800-0000C2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019175"/>
    <xdr:sp macro="" textlink="">
      <xdr:nvSpPr>
        <xdr:cNvPr id="3267" name="Text Box 4">
          <a:extLst>
            <a:ext uri="{FF2B5EF4-FFF2-40B4-BE49-F238E27FC236}">
              <a16:creationId xmlns:a16="http://schemas.microsoft.com/office/drawing/2014/main" id="{00000000-0008-0000-0800-0000C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1019175"/>
    <xdr:sp macro="" textlink="">
      <xdr:nvSpPr>
        <xdr:cNvPr id="3268" name="Text Box 6">
          <a:extLst>
            <a:ext uri="{FF2B5EF4-FFF2-40B4-BE49-F238E27FC236}">
              <a16:creationId xmlns:a16="http://schemas.microsoft.com/office/drawing/2014/main" id="{00000000-0008-0000-0800-0000C4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6274"/>
    <xdr:sp macro="" textlink="">
      <xdr:nvSpPr>
        <xdr:cNvPr id="3269" name="Text Box 4">
          <a:extLst>
            <a:ext uri="{FF2B5EF4-FFF2-40B4-BE49-F238E27FC236}">
              <a16:creationId xmlns:a16="http://schemas.microsoft.com/office/drawing/2014/main" id="{00000000-0008-0000-0800-0000C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6274"/>
    <xdr:sp macro="" textlink="">
      <xdr:nvSpPr>
        <xdr:cNvPr id="3270" name="Text Box 6">
          <a:extLst>
            <a:ext uri="{FF2B5EF4-FFF2-40B4-BE49-F238E27FC236}">
              <a16:creationId xmlns:a16="http://schemas.microsoft.com/office/drawing/2014/main" id="{00000000-0008-0000-0800-0000C6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513</xdr:row>
      <xdr:rowOff>0</xdr:rowOff>
    </xdr:from>
    <xdr:ext cx="85725" cy="676274"/>
    <xdr:sp macro="" textlink="">
      <xdr:nvSpPr>
        <xdr:cNvPr id="3271" name="Text Box 4">
          <a:extLst>
            <a:ext uri="{FF2B5EF4-FFF2-40B4-BE49-F238E27FC236}">
              <a16:creationId xmlns:a16="http://schemas.microsoft.com/office/drawing/2014/main" id="{00000000-0008-0000-0800-0000C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513</xdr:row>
      <xdr:rowOff>0</xdr:rowOff>
    </xdr:from>
    <xdr:ext cx="85725" cy="676274"/>
    <xdr:sp macro="" textlink="">
      <xdr:nvSpPr>
        <xdr:cNvPr id="3272" name="Text Box 6">
          <a:extLst>
            <a:ext uri="{FF2B5EF4-FFF2-40B4-BE49-F238E27FC236}">
              <a16:creationId xmlns:a16="http://schemas.microsoft.com/office/drawing/2014/main" id="{00000000-0008-0000-0800-0000C8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513</xdr:row>
      <xdr:rowOff>0</xdr:rowOff>
    </xdr:from>
    <xdr:ext cx="85725" cy="676274"/>
    <xdr:sp macro="" textlink="">
      <xdr:nvSpPr>
        <xdr:cNvPr id="3273" name="Text Box 4">
          <a:extLst>
            <a:ext uri="{FF2B5EF4-FFF2-40B4-BE49-F238E27FC236}">
              <a16:creationId xmlns:a16="http://schemas.microsoft.com/office/drawing/2014/main" id="{00000000-0008-0000-0800-0000C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513</xdr:row>
      <xdr:rowOff>0</xdr:rowOff>
    </xdr:from>
    <xdr:ext cx="85725" cy="676274"/>
    <xdr:sp macro="" textlink="">
      <xdr:nvSpPr>
        <xdr:cNvPr id="3274" name="Text Box 6">
          <a:extLst>
            <a:ext uri="{FF2B5EF4-FFF2-40B4-BE49-F238E27FC236}">
              <a16:creationId xmlns:a16="http://schemas.microsoft.com/office/drawing/2014/main" id="{00000000-0008-0000-0800-0000CA0C0000}"/>
            </a:ext>
          </a:extLst>
        </xdr:cNvPr>
        <xdr:cNvSpPr txBox="1">
          <a:spLocks noChangeArrowheads="1"/>
        </xdr:cNvSpPr>
      </xdr:nvSpPr>
      <xdr:spPr bwMode="auto">
        <a:xfrm>
          <a:off x="21240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14300"/>
    <xdr:sp macro="" textlink="">
      <xdr:nvSpPr>
        <xdr:cNvPr id="3275" name="Text Box 4">
          <a:extLst>
            <a:ext uri="{FF2B5EF4-FFF2-40B4-BE49-F238E27FC236}">
              <a16:creationId xmlns:a16="http://schemas.microsoft.com/office/drawing/2014/main" id="{00000000-0008-0000-0800-0000CB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14300"/>
    <xdr:sp macro="" textlink="">
      <xdr:nvSpPr>
        <xdr:cNvPr id="3276" name="Text Box 6">
          <a:extLst>
            <a:ext uri="{FF2B5EF4-FFF2-40B4-BE49-F238E27FC236}">
              <a16:creationId xmlns:a16="http://schemas.microsoft.com/office/drawing/2014/main" id="{00000000-0008-0000-0800-0000C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518</xdr:row>
      <xdr:rowOff>47625</xdr:rowOff>
    </xdr:from>
    <xdr:ext cx="85725" cy="819150"/>
    <xdr:sp macro="" textlink="">
      <xdr:nvSpPr>
        <xdr:cNvPr id="3277" name="Text Box 4">
          <a:extLst>
            <a:ext uri="{FF2B5EF4-FFF2-40B4-BE49-F238E27FC236}">
              <a16:creationId xmlns:a16="http://schemas.microsoft.com/office/drawing/2014/main" id="{00000000-0008-0000-0800-0000CD0C0000}"/>
            </a:ext>
          </a:extLst>
        </xdr:cNvPr>
        <xdr:cNvSpPr txBox="1">
          <a:spLocks noChangeArrowheads="1"/>
        </xdr:cNvSpPr>
      </xdr:nvSpPr>
      <xdr:spPr bwMode="auto">
        <a:xfrm>
          <a:off x="1800225" y="370617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819150"/>
    <xdr:sp macro="" textlink="">
      <xdr:nvSpPr>
        <xdr:cNvPr id="3278" name="Text Box 6">
          <a:extLst>
            <a:ext uri="{FF2B5EF4-FFF2-40B4-BE49-F238E27FC236}">
              <a16:creationId xmlns:a16="http://schemas.microsoft.com/office/drawing/2014/main" id="{00000000-0008-0000-0800-0000CE0C0000}"/>
            </a:ext>
          </a:extLst>
        </xdr:cNvPr>
        <xdr:cNvSpPr txBox="1">
          <a:spLocks noChangeArrowheads="1"/>
        </xdr:cNvSpPr>
      </xdr:nvSpPr>
      <xdr:spPr bwMode="auto">
        <a:xfrm>
          <a:off x="1209675" y="37014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6274"/>
    <xdr:sp macro="" textlink="">
      <xdr:nvSpPr>
        <xdr:cNvPr id="3279" name="Text Box 6">
          <a:extLst>
            <a:ext uri="{FF2B5EF4-FFF2-40B4-BE49-F238E27FC236}">
              <a16:creationId xmlns:a16="http://schemas.microsoft.com/office/drawing/2014/main" id="{00000000-0008-0000-0800-0000CF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19175"/>
    <xdr:sp macro="" textlink="">
      <xdr:nvSpPr>
        <xdr:cNvPr id="3280" name="Text Box 4">
          <a:extLst>
            <a:ext uri="{FF2B5EF4-FFF2-40B4-BE49-F238E27FC236}">
              <a16:creationId xmlns:a16="http://schemas.microsoft.com/office/drawing/2014/main" id="{00000000-0008-0000-0800-0000D0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1019175"/>
    <xdr:sp macro="" textlink="">
      <xdr:nvSpPr>
        <xdr:cNvPr id="3281" name="Text Box 6">
          <a:extLst>
            <a:ext uri="{FF2B5EF4-FFF2-40B4-BE49-F238E27FC236}">
              <a16:creationId xmlns:a16="http://schemas.microsoft.com/office/drawing/2014/main" id="{00000000-0008-0000-0800-0000D1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6274"/>
    <xdr:sp macro="" textlink="">
      <xdr:nvSpPr>
        <xdr:cNvPr id="3282" name="Text Box 4">
          <a:extLst>
            <a:ext uri="{FF2B5EF4-FFF2-40B4-BE49-F238E27FC236}">
              <a16:creationId xmlns:a16="http://schemas.microsoft.com/office/drawing/2014/main" id="{00000000-0008-0000-0800-0000D2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6274"/>
    <xdr:sp macro="" textlink="">
      <xdr:nvSpPr>
        <xdr:cNvPr id="3283" name="Text Box 6">
          <a:extLst>
            <a:ext uri="{FF2B5EF4-FFF2-40B4-BE49-F238E27FC236}">
              <a16:creationId xmlns:a16="http://schemas.microsoft.com/office/drawing/2014/main" id="{00000000-0008-0000-0800-0000D3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518</xdr:row>
      <xdr:rowOff>0</xdr:rowOff>
    </xdr:from>
    <xdr:ext cx="85725" cy="676274"/>
    <xdr:sp macro="" textlink="">
      <xdr:nvSpPr>
        <xdr:cNvPr id="3284" name="Text Box 4">
          <a:extLst>
            <a:ext uri="{FF2B5EF4-FFF2-40B4-BE49-F238E27FC236}">
              <a16:creationId xmlns:a16="http://schemas.microsoft.com/office/drawing/2014/main" id="{00000000-0008-0000-0800-0000D4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518</xdr:row>
      <xdr:rowOff>0</xdr:rowOff>
    </xdr:from>
    <xdr:ext cx="85725" cy="676274"/>
    <xdr:sp macro="" textlink="">
      <xdr:nvSpPr>
        <xdr:cNvPr id="3285" name="Text Box 6">
          <a:extLst>
            <a:ext uri="{FF2B5EF4-FFF2-40B4-BE49-F238E27FC236}">
              <a16:creationId xmlns:a16="http://schemas.microsoft.com/office/drawing/2014/main" id="{00000000-0008-0000-0800-0000D5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518</xdr:row>
      <xdr:rowOff>0</xdr:rowOff>
    </xdr:from>
    <xdr:ext cx="85725" cy="676274"/>
    <xdr:sp macro="" textlink="">
      <xdr:nvSpPr>
        <xdr:cNvPr id="3286" name="Text Box 4">
          <a:extLst>
            <a:ext uri="{FF2B5EF4-FFF2-40B4-BE49-F238E27FC236}">
              <a16:creationId xmlns:a16="http://schemas.microsoft.com/office/drawing/2014/main" id="{00000000-0008-0000-0800-0000D6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518</xdr:row>
      <xdr:rowOff>0</xdr:rowOff>
    </xdr:from>
    <xdr:ext cx="85725" cy="676274"/>
    <xdr:sp macro="" textlink="">
      <xdr:nvSpPr>
        <xdr:cNvPr id="3287" name="Text Box 6">
          <a:extLst>
            <a:ext uri="{FF2B5EF4-FFF2-40B4-BE49-F238E27FC236}">
              <a16:creationId xmlns:a16="http://schemas.microsoft.com/office/drawing/2014/main" id="{00000000-0008-0000-0800-0000D70C0000}"/>
            </a:ext>
          </a:extLst>
        </xdr:cNvPr>
        <xdr:cNvSpPr txBox="1">
          <a:spLocks noChangeArrowheads="1"/>
        </xdr:cNvSpPr>
      </xdr:nvSpPr>
      <xdr:spPr bwMode="auto">
        <a:xfrm>
          <a:off x="21240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14300"/>
    <xdr:sp macro="" textlink="">
      <xdr:nvSpPr>
        <xdr:cNvPr id="3288" name="Text Box 4">
          <a:extLst>
            <a:ext uri="{FF2B5EF4-FFF2-40B4-BE49-F238E27FC236}">
              <a16:creationId xmlns:a16="http://schemas.microsoft.com/office/drawing/2014/main" id="{00000000-0008-0000-0800-0000D8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14300"/>
    <xdr:sp macro="" textlink="">
      <xdr:nvSpPr>
        <xdr:cNvPr id="3289" name="Text Box 6">
          <a:extLst>
            <a:ext uri="{FF2B5EF4-FFF2-40B4-BE49-F238E27FC236}">
              <a16:creationId xmlns:a16="http://schemas.microsoft.com/office/drawing/2014/main" id="{00000000-0008-0000-0800-0000D9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3290" name="Text Box 4">
          <a:extLst>
            <a:ext uri="{FF2B5EF4-FFF2-40B4-BE49-F238E27FC236}">
              <a16:creationId xmlns:a16="http://schemas.microsoft.com/office/drawing/2014/main" id="{00000000-0008-0000-0800-0000DA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3291" name="Text Box 6">
          <a:extLst>
            <a:ext uri="{FF2B5EF4-FFF2-40B4-BE49-F238E27FC236}">
              <a16:creationId xmlns:a16="http://schemas.microsoft.com/office/drawing/2014/main" id="{00000000-0008-0000-0800-0000DB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3292" name="Text Box 4">
          <a:extLst>
            <a:ext uri="{FF2B5EF4-FFF2-40B4-BE49-F238E27FC236}">
              <a16:creationId xmlns:a16="http://schemas.microsoft.com/office/drawing/2014/main" id="{00000000-0008-0000-0800-0000DC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3293" name="Text Box 6">
          <a:extLst>
            <a:ext uri="{FF2B5EF4-FFF2-40B4-BE49-F238E27FC236}">
              <a16:creationId xmlns:a16="http://schemas.microsoft.com/office/drawing/2014/main" id="{00000000-0008-0000-0800-0000DD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3294" name="Text Box 4">
          <a:extLst>
            <a:ext uri="{FF2B5EF4-FFF2-40B4-BE49-F238E27FC236}">
              <a16:creationId xmlns:a16="http://schemas.microsoft.com/office/drawing/2014/main" id="{00000000-0008-0000-0800-0000DE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3295" name="Text Box 6">
          <a:extLst>
            <a:ext uri="{FF2B5EF4-FFF2-40B4-BE49-F238E27FC236}">
              <a16:creationId xmlns:a16="http://schemas.microsoft.com/office/drawing/2014/main" id="{00000000-0008-0000-0800-0000DF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546</xdr:row>
      <xdr:rowOff>0</xdr:rowOff>
    </xdr:from>
    <xdr:ext cx="85725" cy="114300"/>
    <xdr:sp macro="" textlink="">
      <xdr:nvSpPr>
        <xdr:cNvPr id="3296" name="Text Box 4">
          <a:extLst>
            <a:ext uri="{FF2B5EF4-FFF2-40B4-BE49-F238E27FC236}">
              <a16:creationId xmlns:a16="http://schemas.microsoft.com/office/drawing/2014/main" id="{00000000-0008-0000-0800-0000E0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546</xdr:row>
      <xdr:rowOff>0</xdr:rowOff>
    </xdr:from>
    <xdr:ext cx="85725" cy="114300"/>
    <xdr:sp macro="" textlink="">
      <xdr:nvSpPr>
        <xdr:cNvPr id="3297" name="Text Box 6">
          <a:extLst>
            <a:ext uri="{FF2B5EF4-FFF2-40B4-BE49-F238E27FC236}">
              <a16:creationId xmlns:a16="http://schemas.microsoft.com/office/drawing/2014/main" id="{00000000-0008-0000-0800-0000E1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3298" name="Text Box 4">
          <a:extLst>
            <a:ext uri="{FF2B5EF4-FFF2-40B4-BE49-F238E27FC236}">
              <a16:creationId xmlns:a16="http://schemas.microsoft.com/office/drawing/2014/main" id="{00000000-0008-0000-0800-0000E2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546</xdr:row>
      <xdr:rowOff>0</xdr:rowOff>
    </xdr:from>
    <xdr:ext cx="85725" cy="114300"/>
    <xdr:sp macro="" textlink="">
      <xdr:nvSpPr>
        <xdr:cNvPr id="3299" name="Text Box 6">
          <a:extLst>
            <a:ext uri="{FF2B5EF4-FFF2-40B4-BE49-F238E27FC236}">
              <a16:creationId xmlns:a16="http://schemas.microsoft.com/office/drawing/2014/main" id="{00000000-0008-0000-0800-0000E3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546</xdr:row>
      <xdr:rowOff>0</xdr:rowOff>
    </xdr:from>
    <xdr:ext cx="85725" cy="114300"/>
    <xdr:sp macro="" textlink="">
      <xdr:nvSpPr>
        <xdr:cNvPr id="3300" name="Text Box 4">
          <a:extLst>
            <a:ext uri="{FF2B5EF4-FFF2-40B4-BE49-F238E27FC236}">
              <a16:creationId xmlns:a16="http://schemas.microsoft.com/office/drawing/2014/main" id="{00000000-0008-0000-0800-0000E4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546</xdr:row>
      <xdr:rowOff>0</xdr:rowOff>
    </xdr:from>
    <xdr:ext cx="85725" cy="114300"/>
    <xdr:sp macro="" textlink="">
      <xdr:nvSpPr>
        <xdr:cNvPr id="3301" name="Text Box 6">
          <a:extLst>
            <a:ext uri="{FF2B5EF4-FFF2-40B4-BE49-F238E27FC236}">
              <a16:creationId xmlns:a16="http://schemas.microsoft.com/office/drawing/2014/main" id="{00000000-0008-0000-0800-0000E5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546</xdr:row>
      <xdr:rowOff>0</xdr:rowOff>
    </xdr:from>
    <xdr:ext cx="85725" cy="114300"/>
    <xdr:sp macro="" textlink="">
      <xdr:nvSpPr>
        <xdr:cNvPr id="3302" name="Text Box 6">
          <a:extLst>
            <a:ext uri="{FF2B5EF4-FFF2-40B4-BE49-F238E27FC236}">
              <a16:creationId xmlns:a16="http://schemas.microsoft.com/office/drawing/2014/main" id="{00000000-0008-0000-0800-0000E60C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819150"/>
    <xdr:sp macro="" textlink="">
      <xdr:nvSpPr>
        <xdr:cNvPr id="3303" name="Text Box 4">
          <a:extLst>
            <a:ext uri="{FF2B5EF4-FFF2-40B4-BE49-F238E27FC236}">
              <a16:creationId xmlns:a16="http://schemas.microsoft.com/office/drawing/2014/main" id="{00000000-0008-0000-0800-0000E7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819150"/>
    <xdr:sp macro="" textlink="">
      <xdr:nvSpPr>
        <xdr:cNvPr id="3304" name="Text Box 6">
          <a:extLst>
            <a:ext uri="{FF2B5EF4-FFF2-40B4-BE49-F238E27FC236}">
              <a16:creationId xmlns:a16="http://schemas.microsoft.com/office/drawing/2014/main" id="{00000000-0008-0000-0800-0000E8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6274"/>
    <xdr:sp macro="" textlink="">
      <xdr:nvSpPr>
        <xdr:cNvPr id="3305" name="Text Box 6">
          <a:extLst>
            <a:ext uri="{FF2B5EF4-FFF2-40B4-BE49-F238E27FC236}">
              <a16:creationId xmlns:a16="http://schemas.microsoft.com/office/drawing/2014/main" id="{00000000-0008-0000-0800-0000E9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019175"/>
    <xdr:sp macro="" textlink="">
      <xdr:nvSpPr>
        <xdr:cNvPr id="3306" name="Text Box 4">
          <a:extLst>
            <a:ext uri="{FF2B5EF4-FFF2-40B4-BE49-F238E27FC236}">
              <a16:creationId xmlns:a16="http://schemas.microsoft.com/office/drawing/2014/main" id="{00000000-0008-0000-0800-0000EA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019175"/>
    <xdr:sp macro="" textlink="">
      <xdr:nvSpPr>
        <xdr:cNvPr id="3307" name="Text Box 6">
          <a:extLst>
            <a:ext uri="{FF2B5EF4-FFF2-40B4-BE49-F238E27FC236}">
              <a16:creationId xmlns:a16="http://schemas.microsoft.com/office/drawing/2014/main" id="{00000000-0008-0000-0800-0000EB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6274"/>
    <xdr:sp macro="" textlink="">
      <xdr:nvSpPr>
        <xdr:cNvPr id="3308" name="Text Box 4">
          <a:extLst>
            <a:ext uri="{FF2B5EF4-FFF2-40B4-BE49-F238E27FC236}">
              <a16:creationId xmlns:a16="http://schemas.microsoft.com/office/drawing/2014/main" id="{00000000-0008-0000-0800-0000EC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6274"/>
    <xdr:sp macro="" textlink="">
      <xdr:nvSpPr>
        <xdr:cNvPr id="3309" name="Text Box 6">
          <a:extLst>
            <a:ext uri="{FF2B5EF4-FFF2-40B4-BE49-F238E27FC236}">
              <a16:creationId xmlns:a16="http://schemas.microsoft.com/office/drawing/2014/main" id="{00000000-0008-0000-0800-0000ED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542</xdr:row>
      <xdr:rowOff>0</xdr:rowOff>
    </xdr:from>
    <xdr:ext cx="85725" cy="676274"/>
    <xdr:sp macro="" textlink="">
      <xdr:nvSpPr>
        <xdr:cNvPr id="3310" name="Text Box 4">
          <a:extLst>
            <a:ext uri="{FF2B5EF4-FFF2-40B4-BE49-F238E27FC236}">
              <a16:creationId xmlns:a16="http://schemas.microsoft.com/office/drawing/2014/main" id="{00000000-0008-0000-0800-0000EE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542</xdr:row>
      <xdr:rowOff>0</xdr:rowOff>
    </xdr:from>
    <xdr:ext cx="85725" cy="676274"/>
    <xdr:sp macro="" textlink="">
      <xdr:nvSpPr>
        <xdr:cNvPr id="3311" name="Text Box 6">
          <a:extLst>
            <a:ext uri="{FF2B5EF4-FFF2-40B4-BE49-F238E27FC236}">
              <a16:creationId xmlns:a16="http://schemas.microsoft.com/office/drawing/2014/main" id="{00000000-0008-0000-0800-0000EF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6274"/>
    <xdr:sp macro="" textlink="">
      <xdr:nvSpPr>
        <xdr:cNvPr id="3312" name="Text Box 4">
          <a:extLst>
            <a:ext uri="{FF2B5EF4-FFF2-40B4-BE49-F238E27FC236}">
              <a16:creationId xmlns:a16="http://schemas.microsoft.com/office/drawing/2014/main" id="{00000000-0008-0000-0800-0000F0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6274"/>
    <xdr:sp macro="" textlink="">
      <xdr:nvSpPr>
        <xdr:cNvPr id="3313" name="Text Box 6">
          <a:extLst>
            <a:ext uri="{FF2B5EF4-FFF2-40B4-BE49-F238E27FC236}">
              <a16:creationId xmlns:a16="http://schemas.microsoft.com/office/drawing/2014/main" id="{00000000-0008-0000-0800-0000F1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542</xdr:row>
      <xdr:rowOff>0</xdr:rowOff>
    </xdr:from>
    <xdr:ext cx="85725" cy="676274"/>
    <xdr:sp macro="" textlink="">
      <xdr:nvSpPr>
        <xdr:cNvPr id="3314" name="Text Box 4">
          <a:extLst>
            <a:ext uri="{FF2B5EF4-FFF2-40B4-BE49-F238E27FC236}">
              <a16:creationId xmlns:a16="http://schemas.microsoft.com/office/drawing/2014/main" id="{00000000-0008-0000-0800-0000F2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542</xdr:row>
      <xdr:rowOff>0</xdr:rowOff>
    </xdr:from>
    <xdr:ext cx="85725" cy="676274"/>
    <xdr:sp macro="" textlink="">
      <xdr:nvSpPr>
        <xdr:cNvPr id="3315" name="Text Box 6">
          <a:extLst>
            <a:ext uri="{FF2B5EF4-FFF2-40B4-BE49-F238E27FC236}">
              <a16:creationId xmlns:a16="http://schemas.microsoft.com/office/drawing/2014/main" id="{00000000-0008-0000-0800-0000F3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531</xdr:row>
      <xdr:rowOff>428625</xdr:rowOff>
    </xdr:from>
    <xdr:ext cx="85725" cy="150329"/>
    <xdr:sp macro="" textlink="">
      <xdr:nvSpPr>
        <xdr:cNvPr id="3316" name="Text Box 4">
          <a:extLst>
            <a:ext uri="{FF2B5EF4-FFF2-40B4-BE49-F238E27FC236}">
              <a16:creationId xmlns:a16="http://schemas.microsoft.com/office/drawing/2014/main" id="{00000000-0008-0000-0800-0000F40C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542</xdr:row>
      <xdr:rowOff>0</xdr:rowOff>
    </xdr:from>
    <xdr:ext cx="85725" cy="152400"/>
    <xdr:sp macro="" textlink="">
      <xdr:nvSpPr>
        <xdr:cNvPr id="3317" name="Text Box 4">
          <a:extLst>
            <a:ext uri="{FF2B5EF4-FFF2-40B4-BE49-F238E27FC236}">
              <a16:creationId xmlns:a16="http://schemas.microsoft.com/office/drawing/2014/main" id="{00000000-0008-0000-0800-0000F5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542</xdr:row>
      <xdr:rowOff>0</xdr:rowOff>
    </xdr:from>
    <xdr:ext cx="85725" cy="152400"/>
    <xdr:sp macro="" textlink="">
      <xdr:nvSpPr>
        <xdr:cNvPr id="3318" name="Text Box 6">
          <a:extLst>
            <a:ext uri="{FF2B5EF4-FFF2-40B4-BE49-F238E27FC236}">
              <a16:creationId xmlns:a16="http://schemas.microsoft.com/office/drawing/2014/main" id="{00000000-0008-0000-0800-0000F6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7957"/>
    <xdr:sp macro="" textlink="">
      <xdr:nvSpPr>
        <xdr:cNvPr id="3319" name="Text Box 6">
          <a:extLst>
            <a:ext uri="{FF2B5EF4-FFF2-40B4-BE49-F238E27FC236}">
              <a16:creationId xmlns:a16="http://schemas.microsoft.com/office/drawing/2014/main" id="{00000000-0008-0000-0800-0000F7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24218"/>
    <xdr:sp macro="" textlink="">
      <xdr:nvSpPr>
        <xdr:cNvPr id="3320" name="Text Box 4">
          <a:extLst>
            <a:ext uri="{FF2B5EF4-FFF2-40B4-BE49-F238E27FC236}">
              <a16:creationId xmlns:a16="http://schemas.microsoft.com/office/drawing/2014/main" id="{00000000-0008-0000-0800-0000F8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24218"/>
    <xdr:sp macro="" textlink="">
      <xdr:nvSpPr>
        <xdr:cNvPr id="3321" name="Text Box 6">
          <a:extLst>
            <a:ext uri="{FF2B5EF4-FFF2-40B4-BE49-F238E27FC236}">
              <a16:creationId xmlns:a16="http://schemas.microsoft.com/office/drawing/2014/main" id="{00000000-0008-0000-0800-0000F9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7957"/>
    <xdr:sp macro="" textlink="">
      <xdr:nvSpPr>
        <xdr:cNvPr id="3322" name="Text Box 4">
          <a:extLst>
            <a:ext uri="{FF2B5EF4-FFF2-40B4-BE49-F238E27FC236}">
              <a16:creationId xmlns:a16="http://schemas.microsoft.com/office/drawing/2014/main" id="{00000000-0008-0000-0800-0000FA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7957"/>
    <xdr:sp macro="" textlink="">
      <xdr:nvSpPr>
        <xdr:cNvPr id="3323" name="Text Box 6">
          <a:extLst>
            <a:ext uri="{FF2B5EF4-FFF2-40B4-BE49-F238E27FC236}">
              <a16:creationId xmlns:a16="http://schemas.microsoft.com/office/drawing/2014/main" id="{00000000-0008-0000-0800-0000FB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7957"/>
    <xdr:sp macro="" textlink="">
      <xdr:nvSpPr>
        <xdr:cNvPr id="3324" name="Text Box 4">
          <a:extLst>
            <a:ext uri="{FF2B5EF4-FFF2-40B4-BE49-F238E27FC236}">
              <a16:creationId xmlns:a16="http://schemas.microsoft.com/office/drawing/2014/main" id="{00000000-0008-0000-0800-0000FC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7957"/>
    <xdr:sp macro="" textlink="">
      <xdr:nvSpPr>
        <xdr:cNvPr id="3325" name="Text Box 6">
          <a:extLst>
            <a:ext uri="{FF2B5EF4-FFF2-40B4-BE49-F238E27FC236}">
              <a16:creationId xmlns:a16="http://schemas.microsoft.com/office/drawing/2014/main" id="{00000000-0008-0000-0800-0000FD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7957"/>
    <xdr:sp macro="" textlink="">
      <xdr:nvSpPr>
        <xdr:cNvPr id="3326" name="Text Box 4">
          <a:extLst>
            <a:ext uri="{FF2B5EF4-FFF2-40B4-BE49-F238E27FC236}">
              <a16:creationId xmlns:a16="http://schemas.microsoft.com/office/drawing/2014/main" id="{00000000-0008-0000-0800-0000FE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7957"/>
    <xdr:sp macro="" textlink="">
      <xdr:nvSpPr>
        <xdr:cNvPr id="3327" name="Text Box 6">
          <a:extLst>
            <a:ext uri="{FF2B5EF4-FFF2-40B4-BE49-F238E27FC236}">
              <a16:creationId xmlns:a16="http://schemas.microsoft.com/office/drawing/2014/main" id="{00000000-0008-0000-0800-0000FF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547</xdr:row>
      <xdr:rowOff>0</xdr:rowOff>
    </xdr:from>
    <xdr:ext cx="85725" cy="677957"/>
    <xdr:sp macro="" textlink="">
      <xdr:nvSpPr>
        <xdr:cNvPr id="3328" name="Text Box 4">
          <a:extLst>
            <a:ext uri="{FF2B5EF4-FFF2-40B4-BE49-F238E27FC236}">
              <a16:creationId xmlns:a16="http://schemas.microsoft.com/office/drawing/2014/main" id="{00000000-0008-0000-0800-000000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547</xdr:row>
      <xdr:rowOff>0</xdr:rowOff>
    </xdr:from>
    <xdr:ext cx="85725" cy="677957"/>
    <xdr:sp macro="" textlink="">
      <xdr:nvSpPr>
        <xdr:cNvPr id="3329" name="Text Box 6">
          <a:extLst>
            <a:ext uri="{FF2B5EF4-FFF2-40B4-BE49-F238E27FC236}">
              <a16:creationId xmlns:a16="http://schemas.microsoft.com/office/drawing/2014/main" id="{00000000-0008-0000-0800-000001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547</xdr:row>
      <xdr:rowOff>0</xdr:rowOff>
    </xdr:from>
    <xdr:ext cx="85725" cy="152400"/>
    <xdr:sp macro="" textlink="">
      <xdr:nvSpPr>
        <xdr:cNvPr id="3330" name="Text Box 4">
          <a:extLst>
            <a:ext uri="{FF2B5EF4-FFF2-40B4-BE49-F238E27FC236}">
              <a16:creationId xmlns:a16="http://schemas.microsoft.com/office/drawing/2014/main" id="{00000000-0008-0000-0800-000002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547</xdr:row>
      <xdr:rowOff>0</xdr:rowOff>
    </xdr:from>
    <xdr:ext cx="85725" cy="152400"/>
    <xdr:sp macro="" textlink="">
      <xdr:nvSpPr>
        <xdr:cNvPr id="3331" name="Text Box 6">
          <a:extLst>
            <a:ext uri="{FF2B5EF4-FFF2-40B4-BE49-F238E27FC236}">
              <a16:creationId xmlns:a16="http://schemas.microsoft.com/office/drawing/2014/main" id="{00000000-0008-0000-0800-00000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14300"/>
    <xdr:sp macro="" textlink="">
      <xdr:nvSpPr>
        <xdr:cNvPr id="3332" name="Text Box 4">
          <a:extLst>
            <a:ext uri="{FF2B5EF4-FFF2-40B4-BE49-F238E27FC236}">
              <a16:creationId xmlns:a16="http://schemas.microsoft.com/office/drawing/2014/main" id="{00000000-0008-0000-0800-00000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14300"/>
    <xdr:sp macro="" textlink="">
      <xdr:nvSpPr>
        <xdr:cNvPr id="3333" name="Text Box 6">
          <a:extLst>
            <a:ext uri="{FF2B5EF4-FFF2-40B4-BE49-F238E27FC236}">
              <a16:creationId xmlns:a16="http://schemas.microsoft.com/office/drawing/2014/main" id="{00000000-0008-0000-0800-000005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816348"/>
    <xdr:sp macro="" textlink="">
      <xdr:nvSpPr>
        <xdr:cNvPr id="3334" name="Text Box 4">
          <a:extLst>
            <a:ext uri="{FF2B5EF4-FFF2-40B4-BE49-F238E27FC236}">
              <a16:creationId xmlns:a16="http://schemas.microsoft.com/office/drawing/2014/main" id="{00000000-0008-0000-0800-000006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816348"/>
    <xdr:sp macro="" textlink="">
      <xdr:nvSpPr>
        <xdr:cNvPr id="3335" name="Text Box 6">
          <a:extLst>
            <a:ext uri="{FF2B5EF4-FFF2-40B4-BE49-F238E27FC236}">
              <a16:creationId xmlns:a16="http://schemas.microsoft.com/office/drawing/2014/main" id="{00000000-0008-0000-0800-000007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3336" name="Text Box 6">
          <a:extLst>
            <a:ext uri="{FF2B5EF4-FFF2-40B4-BE49-F238E27FC236}">
              <a16:creationId xmlns:a16="http://schemas.microsoft.com/office/drawing/2014/main" id="{00000000-0008-0000-0800-000008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16373"/>
    <xdr:sp macro="" textlink="">
      <xdr:nvSpPr>
        <xdr:cNvPr id="3337" name="Text Box 4">
          <a:extLst>
            <a:ext uri="{FF2B5EF4-FFF2-40B4-BE49-F238E27FC236}">
              <a16:creationId xmlns:a16="http://schemas.microsoft.com/office/drawing/2014/main" id="{00000000-0008-0000-0800-000009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16373"/>
    <xdr:sp macro="" textlink="">
      <xdr:nvSpPr>
        <xdr:cNvPr id="3338" name="Text Box 6">
          <a:extLst>
            <a:ext uri="{FF2B5EF4-FFF2-40B4-BE49-F238E27FC236}">
              <a16:creationId xmlns:a16="http://schemas.microsoft.com/office/drawing/2014/main" id="{00000000-0008-0000-0800-00000A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3339" name="Text Box 4">
          <a:extLst>
            <a:ext uri="{FF2B5EF4-FFF2-40B4-BE49-F238E27FC236}">
              <a16:creationId xmlns:a16="http://schemas.microsoft.com/office/drawing/2014/main" id="{00000000-0008-0000-0800-00000B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3340" name="Text Box 6">
          <a:extLst>
            <a:ext uri="{FF2B5EF4-FFF2-40B4-BE49-F238E27FC236}">
              <a16:creationId xmlns:a16="http://schemas.microsoft.com/office/drawing/2014/main" id="{00000000-0008-0000-0800-00000C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5153"/>
    <xdr:sp macro="" textlink="">
      <xdr:nvSpPr>
        <xdr:cNvPr id="3341" name="Text Box 4">
          <a:extLst>
            <a:ext uri="{FF2B5EF4-FFF2-40B4-BE49-F238E27FC236}">
              <a16:creationId xmlns:a16="http://schemas.microsoft.com/office/drawing/2014/main" id="{00000000-0008-0000-0800-00000D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5153"/>
    <xdr:sp macro="" textlink="">
      <xdr:nvSpPr>
        <xdr:cNvPr id="3342" name="Text Box 6">
          <a:extLst>
            <a:ext uri="{FF2B5EF4-FFF2-40B4-BE49-F238E27FC236}">
              <a16:creationId xmlns:a16="http://schemas.microsoft.com/office/drawing/2014/main" id="{00000000-0008-0000-0800-00000E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3343" name="Text Box 4">
          <a:extLst>
            <a:ext uri="{FF2B5EF4-FFF2-40B4-BE49-F238E27FC236}">
              <a16:creationId xmlns:a16="http://schemas.microsoft.com/office/drawing/2014/main" id="{00000000-0008-0000-0800-00000F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5153"/>
    <xdr:sp macro="" textlink="">
      <xdr:nvSpPr>
        <xdr:cNvPr id="3344" name="Text Box 6">
          <a:extLst>
            <a:ext uri="{FF2B5EF4-FFF2-40B4-BE49-F238E27FC236}">
              <a16:creationId xmlns:a16="http://schemas.microsoft.com/office/drawing/2014/main" id="{00000000-0008-0000-0800-000010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547</xdr:row>
      <xdr:rowOff>0</xdr:rowOff>
    </xdr:from>
    <xdr:ext cx="85725" cy="675153"/>
    <xdr:sp macro="" textlink="">
      <xdr:nvSpPr>
        <xdr:cNvPr id="3345" name="Text Box 4">
          <a:extLst>
            <a:ext uri="{FF2B5EF4-FFF2-40B4-BE49-F238E27FC236}">
              <a16:creationId xmlns:a16="http://schemas.microsoft.com/office/drawing/2014/main" id="{00000000-0008-0000-0800-000011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547</xdr:row>
      <xdr:rowOff>0</xdr:rowOff>
    </xdr:from>
    <xdr:ext cx="85725" cy="675153"/>
    <xdr:sp macro="" textlink="">
      <xdr:nvSpPr>
        <xdr:cNvPr id="3346" name="Text Box 6">
          <a:extLst>
            <a:ext uri="{FF2B5EF4-FFF2-40B4-BE49-F238E27FC236}">
              <a16:creationId xmlns:a16="http://schemas.microsoft.com/office/drawing/2014/main" id="{00000000-0008-0000-0800-000012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547</xdr:row>
      <xdr:rowOff>0</xdr:rowOff>
    </xdr:from>
    <xdr:ext cx="85725" cy="152400"/>
    <xdr:sp macro="" textlink="">
      <xdr:nvSpPr>
        <xdr:cNvPr id="3347" name="Text Box 4">
          <a:extLst>
            <a:ext uri="{FF2B5EF4-FFF2-40B4-BE49-F238E27FC236}">
              <a16:creationId xmlns:a16="http://schemas.microsoft.com/office/drawing/2014/main" id="{00000000-0008-0000-0800-00001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547</xdr:row>
      <xdr:rowOff>0</xdr:rowOff>
    </xdr:from>
    <xdr:ext cx="85725" cy="152400"/>
    <xdr:sp macro="" textlink="">
      <xdr:nvSpPr>
        <xdr:cNvPr id="3348" name="Text Box 6">
          <a:extLst>
            <a:ext uri="{FF2B5EF4-FFF2-40B4-BE49-F238E27FC236}">
              <a16:creationId xmlns:a16="http://schemas.microsoft.com/office/drawing/2014/main" id="{00000000-0008-0000-0800-000014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531</xdr:row>
      <xdr:rowOff>428625</xdr:rowOff>
    </xdr:from>
    <xdr:ext cx="85725" cy="150329"/>
    <xdr:sp macro="" textlink="">
      <xdr:nvSpPr>
        <xdr:cNvPr id="3349" name="Text Box 4">
          <a:extLst>
            <a:ext uri="{FF2B5EF4-FFF2-40B4-BE49-F238E27FC236}">
              <a16:creationId xmlns:a16="http://schemas.microsoft.com/office/drawing/2014/main" id="{00000000-0008-0000-0800-0000150D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14300"/>
    <xdr:sp macro="" textlink="">
      <xdr:nvSpPr>
        <xdr:cNvPr id="3350" name="Text Box 4">
          <a:extLst>
            <a:ext uri="{FF2B5EF4-FFF2-40B4-BE49-F238E27FC236}">
              <a16:creationId xmlns:a16="http://schemas.microsoft.com/office/drawing/2014/main" id="{00000000-0008-0000-0800-000016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14300"/>
    <xdr:sp macro="" textlink="">
      <xdr:nvSpPr>
        <xdr:cNvPr id="3351" name="Text Box 6">
          <a:extLst>
            <a:ext uri="{FF2B5EF4-FFF2-40B4-BE49-F238E27FC236}">
              <a16:creationId xmlns:a16="http://schemas.microsoft.com/office/drawing/2014/main" id="{00000000-0008-0000-0800-000017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542</xdr:row>
      <xdr:rowOff>47625</xdr:rowOff>
    </xdr:from>
    <xdr:ext cx="85725" cy="819150"/>
    <xdr:sp macro="" textlink="">
      <xdr:nvSpPr>
        <xdr:cNvPr id="3352" name="Text Box 4">
          <a:extLst>
            <a:ext uri="{FF2B5EF4-FFF2-40B4-BE49-F238E27FC236}">
              <a16:creationId xmlns:a16="http://schemas.microsoft.com/office/drawing/2014/main" id="{00000000-0008-0000-0800-0000180D0000}"/>
            </a:ext>
          </a:extLst>
        </xdr:cNvPr>
        <xdr:cNvSpPr txBox="1">
          <a:spLocks noChangeArrowheads="1"/>
        </xdr:cNvSpPr>
      </xdr:nvSpPr>
      <xdr:spPr bwMode="auto">
        <a:xfrm>
          <a:off x="1800225" y="422529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819150"/>
    <xdr:sp macro="" textlink="">
      <xdr:nvSpPr>
        <xdr:cNvPr id="3353" name="Text Box 6">
          <a:extLst>
            <a:ext uri="{FF2B5EF4-FFF2-40B4-BE49-F238E27FC236}">
              <a16:creationId xmlns:a16="http://schemas.microsoft.com/office/drawing/2014/main" id="{00000000-0008-0000-0800-0000190D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6274"/>
    <xdr:sp macro="" textlink="">
      <xdr:nvSpPr>
        <xdr:cNvPr id="3354" name="Text Box 6">
          <a:extLst>
            <a:ext uri="{FF2B5EF4-FFF2-40B4-BE49-F238E27FC236}">
              <a16:creationId xmlns:a16="http://schemas.microsoft.com/office/drawing/2014/main" id="{00000000-0008-0000-0800-00001A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019175"/>
    <xdr:sp macro="" textlink="">
      <xdr:nvSpPr>
        <xdr:cNvPr id="3355" name="Text Box 4">
          <a:extLst>
            <a:ext uri="{FF2B5EF4-FFF2-40B4-BE49-F238E27FC236}">
              <a16:creationId xmlns:a16="http://schemas.microsoft.com/office/drawing/2014/main" id="{00000000-0008-0000-0800-00001B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1019175"/>
    <xdr:sp macro="" textlink="">
      <xdr:nvSpPr>
        <xdr:cNvPr id="3356" name="Text Box 6">
          <a:extLst>
            <a:ext uri="{FF2B5EF4-FFF2-40B4-BE49-F238E27FC236}">
              <a16:creationId xmlns:a16="http://schemas.microsoft.com/office/drawing/2014/main" id="{00000000-0008-0000-0800-00001C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6274"/>
    <xdr:sp macro="" textlink="">
      <xdr:nvSpPr>
        <xdr:cNvPr id="3357" name="Text Box 4">
          <a:extLst>
            <a:ext uri="{FF2B5EF4-FFF2-40B4-BE49-F238E27FC236}">
              <a16:creationId xmlns:a16="http://schemas.microsoft.com/office/drawing/2014/main" id="{00000000-0008-0000-0800-00001D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6274"/>
    <xdr:sp macro="" textlink="">
      <xdr:nvSpPr>
        <xdr:cNvPr id="3358" name="Text Box 6">
          <a:extLst>
            <a:ext uri="{FF2B5EF4-FFF2-40B4-BE49-F238E27FC236}">
              <a16:creationId xmlns:a16="http://schemas.microsoft.com/office/drawing/2014/main" id="{00000000-0008-0000-0800-00001E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542</xdr:row>
      <xdr:rowOff>0</xdr:rowOff>
    </xdr:from>
    <xdr:ext cx="85725" cy="676274"/>
    <xdr:sp macro="" textlink="">
      <xdr:nvSpPr>
        <xdr:cNvPr id="3359" name="Text Box 4">
          <a:extLst>
            <a:ext uri="{FF2B5EF4-FFF2-40B4-BE49-F238E27FC236}">
              <a16:creationId xmlns:a16="http://schemas.microsoft.com/office/drawing/2014/main" id="{00000000-0008-0000-0800-00001F0D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542</xdr:row>
      <xdr:rowOff>0</xdr:rowOff>
    </xdr:from>
    <xdr:ext cx="85725" cy="676274"/>
    <xdr:sp macro="" textlink="">
      <xdr:nvSpPr>
        <xdr:cNvPr id="3361" name="Text Box 4">
          <a:extLst>
            <a:ext uri="{FF2B5EF4-FFF2-40B4-BE49-F238E27FC236}">
              <a16:creationId xmlns:a16="http://schemas.microsoft.com/office/drawing/2014/main" id="{00000000-0008-0000-0800-000021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542</xdr:row>
      <xdr:rowOff>0</xdr:rowOff>
    </xdr:from>
    <xdr:ext cx="85725" cy="676274"/>
    <xdr:sp macro="" textlink="">
      <xdr:nvSpPr>
        <xdr:cNvPr id="3362" name="Text Box 6">
          <a:extLst>
            <a:ext uri="{FF2B5EF4-FFF2-40B4-BE49-F238E27FC236}">
              <a16:creationId xmlns:a16="http://schemas.microsoft.com/office/drawing/2014/main" id="{00000000-0008-0000-0800-0000220D0000}"/>
            </a:ext>
          </a:extLst>
        </xdr:cNvPr>
        <xdr:cNvSpPr txBox="1">
          <a:spLocks noChangeArrowheads="1"/>
        </xdr:cNvSpPr>
      </xdr:nvSpPr>
      <xdr:spPr bwMode="auto">
        <a:xfrm>
          <a:off x="21240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14300"/>
    <xdr:sp macro="" textlink="">
      <xdr:nvSpPr>
        <xdr:cNvPr id="3363" name="Text Box 4">
          <a:extLst>
            <a:ext uri="{FF2B5EF4-FFF2-40B4-BE49-F238E27FC236}">
              <a16:creationId xmlns:a16="http://schemas.microsoft.com/office/drawing/2014/main" id="{00000000-0008-0000-0800-000023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14300"/>
    <xdr:sp macro="" textlink="">
      <xdr:nvSpPr>
        <xdr:cNvPr id="3364" name="Text Box 6">
          <a:extLst>
            <a:ext uri="{FF2B5EF4-FFF2-40B4-BE49-F238E27FC236}">
              <a16:creationId xmlns:a16="http://schemas.microsoft.com/office/drawing/2014/main" id="{00000000-0008-0000-0800-00002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547</xdr:row>
      <xdr:rowOff>47625</xdr:rowOff>
    </xdr:from>
    <xdr:ext cx="85725" cy="819150"/>
    <xdr:sp macro="" textlink="">
      <xdr:nvSpPr>
        <xdr:cNvPr id="3365" name="Text Box 4">
          <a:extLst>
            <a:ext uri="{FF2B5EF4-FFF2-40B4-BE49-F238E27FC236}">
              <a16:creationId xmlns:a16="http://schemas.microsoft.com/office/drawing/2014/main" id="{00000000-0008-0000-0800-0000250D0000}"/>
            </a:ext>
          </a:extLst>
        </xdr:cNvPr>
        <xdr:cNvSpPr txBox="1">
          <a:spLocks noChangeArrowheads="1"/>
        </xdr:cNvSpPr>
      </xdr:nvSpPr>
      <xdr:spPr bwMode="auto">
        <a:xfrm>
          <a:off x="1800225" y="436626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819150"/>
    <xdr:sp macro="" textlink="">
      <xdr:nvSpPr>
        <xdr:cNvPr id="3366" name="Text Box 6">
          <a:extLst>
            <a:ext uri="{FF2B5EF4-FFF2-40B4-BE49-F238E27FC236}">
              <a16:creationId xmlns:a16="http://schemas.microsoft.com/office/drawing/2014/main" id="{00000000-0008-0000-0800-0000260D0000}"/>
            </a:ext>
          </a:extLst>
        </xdr:cNvPr>
        <xdr:cNvSpPr txBox="1">
          <a:spLocks noChangeArrowheads="1"/>
        </xdr:cNvSpPr>
      </xdr:nvSpPr>
      <xdr:spPr bwMode="auto">
        <a:xfrm>
          <a:off x="1209675" y="436149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6274"/>
    <xdr:sp macro="" textlink="">
      <xdr:nvSpPr>
        <xdr:cNvPr id="3367" name="Text Box 6">
          <a:extLst>
            <a:ext uri="{FF2B5EF4-FFF2-40B4-BE49-F238E27FC236}">
              <a16:creationId xmlns:a16="http://schemas.microsoft.com/office/drawing/2014/main" id="{00000000-0008-0000-0800-000027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19175"/>
    <xdr:sp macro="" textlink="">
      <xdr:nvSpPr>
        <xdr:cNvPr id="3368" name="Text Box 4">
          <a:extLst>
            <a:ext uri="{FF2B5EF4-FFF2-40B4-BE49-F238E27FC236}">
              <a16:creationId xmlns:a16="http://schemas.microsoft.com/office/drawing/2014/main" id="{00000000-0008-0000-0800-000028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1019175"/>
    <xdr:sp macro="" textlink="">
      <xdr:nvSpPr>
        <xdr:cNvPr id="3369" name="Text Box 6">
          <a:extLst>
            <a:ext uri="{FF2B5EF4-FFF2-40B4-BE49-F238E27FC236}">
              <a16:creationId xmlns:a16="http://schemas.microsoft.com/office/drawing/2014/main" id="{00000000-0008-0000-0800-000029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6274"/>
    <xdr:sp macro="" textlink="">
      <xdr:nvSpPr>
        <xdr:cNvPr id="3370" name="Text Box 4">
          <a:extLst>
            <a:ext uri="{FF2B5EF4-FFF2-40B4-BE49-F238E27FC236}">
              <a16:creationId xmlns:a16="http://schemas.microsoft.com/office/drawing/2014/main" id="{00000000-0008-0000-0800-00002A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6274"/>
    <xdr:sp macro="" textlink="">
      <xdr:nvSpPr>
        <xdr:cNvPr id="3371" name="Text Box 6">
          <a:extLst>
            <a:ext uri="{FF2B5EF4-FFF2-40B4-BE49-F238E27FC236}">
              <a16:creationId xmlns:a16="http://schemas.microsoft.com/office/drawing/2014/main" id="{00000000-0008-0000-0800-00002B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6274"/>
    <xdr:sp macro="" textlink="">
      <xdr:nvSpPr>
        <xdr:cNvPr id="3372" name="Text Box 4">
          <a:extLst>
            <a:ext uri="{FF2B5EF4-FFF2-40B4-BE49-F238E27FC236}">
              <a16:creationId xmlns:a16="http://schemas.microsoft.com/office/drawing/2014/main" id="{00000000-0008-0000-0800-00002C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547</xdr:row>
      <xdr:rowOff>0</xdr:rowOff>
    </xdr:from>
    <xdr:ext cx="85725" cy="676274"/>
    <xdr:sp macro="" textlink="">
      <xdr:nvSpPr>
        <xdr:cNvPr id="3373" name="Text Box 6">
          <a:extLst>
            <a:ext uri="{FF2B5EF4-FFF2-40B4-BE49-F238E27FC236}">
              <a16:creationId xmlns:a16="http://schemas.microsoft.com/office/drawing/2014/main" id="{00000000-0008-0000-0800-00002D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547</xdr:row>
      <xdr:rowOff>0</xdr:rowOff>
    </xdr:from>
    <xdr:ext cx="85725" cy="676274"/>
    <xdr:sp macro="" textlink="">
      <xdr:nvSpPr>
        <xdr:cNvPr id="3374" name="Text Box 4">
          <a:extLst>
            <a:ext uri="{FF2B5EF4-FFF2-40B4-BE49-F238E27FC236}">
              <a16:creationId xmlns:a16="http://schemas.microsoft.com/office/drawing/2014/main" id="{00000000-0008-0000-0800-00002E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14300"/>
    <xdr:sp macro="" textlink="">
      <xdr:nvSpPr>
        <xdr:cNvPr id="3376" name="Text Box 4">
          <a:extLst>
            <a:ext uri="{FF2B5EF4-FFF2-40B4-BE49-F238E27FC236}">
              <a16:creationId xmlns:a16="http://schemas.microsoft.com/office/drawing/2014/main" id="{00000000-0008-0000-0800-000030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14300"/>
    <xdr:sp macro="" textlink="">
      <xdr:nvSpPr>
        <xdr:cNvPr id="3377" name="Text Box 6">
          <a:extLst>
            <a:ext uri="{FF2B5EF4-FFF2-40B4-BE49-F238E27FC236}">
              <a16:creationId xmlns:a16="http://schemas.microsoft.com/office/drawing/2014/main" id="{00000000-0008-0000-0800-000031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3378" name="Text Box 4">
          <a:extLst>
            <a:ext uri="{FF2B5EF4-FFF2-40B4-BE49-F238E27FC236}">
              <a16:creationId xmlns:a16="http://schemas.microsoft.com/office/drawing/2014/main" id="{00000000-0008-0000-0800-000032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3379" name="Text Box 6">
          <a:extLst>
            <a:ext uri="{FF2B5EF4-FFF2-40B4-BE49-F238E27FC236}">
              <a16:creationId xmlns:a16="http://schemas.microsoft.com/office/drawing/2014/main" id="{00000000-0008-0000-0800-000033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3380" name="Text Box 4">
          <a:extLst>
            <a:ext uri="{FF2B5EF4-FFF2-40B4-BE49-F238E27FC236}">
              <a16:creationId xmlns:a16="http://schemas.microsoft.com/office/drawing/2014/main" id="{00000000-0008-0000-0800-000034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3381" name="Text Box 6">
          <a:extLst>
            <a:ext uri="{FF2B5EF4-FFF2-40B4-BE49-F238E27FC236}">
              <a16:creationId xmlns:a16="http://schemas.microsoft.com/office/drawing/2014/main" id="{00000000-0008-0000-0800-000035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3382" name="Text Box 4">
          <a:extLst>
            <a:ext uri="{FF2B5EF4-FFF2-40B4-BE49-F238E27FC236}">
              <a16:creationId xmlns:a16="http://schemas.microsoft.com/office/drawing/2014/main" id="{00000000-0008-0000-0800-000036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3383" name="Text Box 6">
          <a:extLst>
            <a:ext uri="{FF2B5EF4-FFF2-40B4-BE49-F238E27FC236}">
              <a16:creationId xmlns:a16="http://schemas.microsoft.com/office/drawing/2014/main" id="{00000000-0008-0000-0800-000037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605</xdr:row>
      <xdr:rowOff>0</xdr:rowOff>
    </xdr:from>
    <xdr:ext cx="85725" cy="114300"/>
    <xdr:sp macro="" textlink="">
      <xdr:nvSpPr>
        <xdr:cNvPr id="3384" name="Text Box 4">
          <a:extLst>
            <a:ext uri="{FF2B5EF4-FFF2-40B4-BE49-F238E27FC236}">
              <a16:creationId xmlns:a16="http://schemas.microsoft.com/office/drawing/2014/main" id="{00000000-0008-0000-0800-000038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605</xdr:row>
      <xdr:rowOff>0</xdr:rowOff>
    </xdr:from>
    <xdr:ext cx="85725" cy="114300"/>
    <xdr:sp macro="" textlink="">
      <xdr:nvSpPr>
        <xdr:cNvPr id="3385" name="Text Box 6">
          <a:extLst>
            <a:ext uri="{FF2B5EF4-FFF2-40B4-BE49-F238E27FC236}">
              <a16:creationId xmlns:a16="http://schemas.microsoft.com/office/drawing/2014/main" id="{00000000-0008-0000-0800-000039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3386" name="Text Box 4">
          <a:extLst>
            <a:ext uri="{FF2B5EF4-FFF2-40B4-BE49-F238E27FC236}">
              <a16:creationId xmlns:a16="http://schemas.microsoft.com/office/drawing/2014/main" id="{00000000-0008-0000-0800-00003A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605</xdr:row>
      <xdr:rowOff>0</xdr:rowOff>
    </xdr:from>
    <xdr:ext cx="85725" cy="114300"/>
    <xdr:sp macro="" textlink="">
      <xdr:nvSpPr>
        <xdr:cNvPr id="3387" name="Text Box 6">
          <a:extLst>
            <a:ext uri="{FF2B5EF4-FFF2-40B4-BE49-F238E27FC236}">
              <a16:creationId xmlns:a16="http://schemas.microsoft.com/office/drawing/2014/main" id="{00000000-0008-0000-0800-00003B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605</xdr:row>
      <xdr:rowOff>0</xdr:rowOff>
    </xdr:from>
    <xdr:ext cx="85725" cy="114300"/>
    <xdr:sp macro="" textlink="">
      <xdr:nvSpPr>
        <xdr:cNvPr id="3388" name="Text Box 4">
          <a:extLst>
            <a:ext uri="{FF2B5EF4-FFF2-40B4-BE49-F238E27FC236}">
              <a16:creationId xmlns:a16="http://schemas.microsoft.com/office/drawing/2014/main" id="{00000000-0008-0000-0800-00003C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605</xdr:row>
      <xdr:rowOff>0</xdr:rowOff>
    </xdr:from>
    <xdr:ext cx="85725" cy="114300"/>
    <xdr:sp macro="" textlink="">
      <xdr:nvSpPr>
        <xdr:cNvPr id="3389" name="Text Box 6">
          <a:extLst>
            <a:ext uri="{FF2B5EF4-FFF2-40B4-BE49-F238E27FC236}">
              <a16:creationId xmlns:a16="http://schemas.microsoft.com/office/drawing/2014/main" id="{00000000-0008-0000-0800-00003D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605</xdr:row>
      <xdr:rowOff>0</xdr:rowOff>
    </xdr:from>
    <xdr:ext cx="85725" cy="114300"/>
    <xdr:sp macro="" textlink="">
      <xdr:nvSpPr>
        <xdr:cNvPr id="3390" name="Text Box 6">
          <a:extLst>
            <a:ext uri="{FF2B5EF4-FFF2-40B4-BE49-F238E27FC236}">
              <a16:creationId xmlns:a16="http://schemas.microsoft.com/office/drawing/2014/main" id="{00000000-0008-0000-0800-00003E0D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819150"/>
    <xdr:sp macro="" textlink="">
      <xdr:nvSpPr>
        <xdr:cNvPr id="3391" name="Text Box 4">
          <a:extLst>
            <a:ext uri="{FF2B5EF4-FFF2-40B4-BE49-F238E27FC236}">
              <a16:creationId xmlns:a16="http://schemas.microsoft.com/office/drawing/2014/main" id="{00000000-0008-0000-0800-00003F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819150"/>
    <xdr:sp macro="" textlink="">
      <xdr:nvSpPr>
        <xdr:cNvPr id="3392" name="Text Box 6">
          <a:extLst>
            <a:ext uri="{FF2B5EF4-FFF2-40B4-BE49-F238E27FC236}">
              <a16:creationId xmlns:a16="http://schemas.microsoft.com/office/drawing/2014/main" id="{00000000-0008-0000-0800-000040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6274"/>
    <xdr:sp macro="" textlink="">
      <xdr:nvSpPr>
        <xdr:cNvPr id="3393" name="Text Box 6">
          <a:extLst>
            <a:ext uri="{FF2B5EF4-FFF2-40B4-BE49-F238E27FC236}">
              <a16:creationId xmlns:a16="http://schemas.microsoft.com/office/drawing/2014/main" id="{00000000-0008-0000-0800-000041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019175"/>
    <xdr:sp macro="" textlink="">
      <xdr:nvSpPr>
        <xdr:cNvPr id="3394" name="Text Box 4">
          <a:extLst>
            <a:ext uri="{FF2B5EF4-FFF2-40B4-BE49-F238E27FC236}">
              <a16:creationId xmlns:a16="http://schemas.microsoft.com/office/drawing/2014/main" id="{00000000-0008-0000-0800-000042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019175"/>
    <xdr:sp macro="" textlink="">
      <xdr:nvSpPr>
        <xdr:cNvPr id="3395" name="Text Box 6">
          <a:extLst>
            <a:ext uri="{FF2B5EF4-FFF2-40B4-BE49-F238E27FC236}">
              <a16:creationId xmlns:a16="http://schemas.microsoft.com/office/drawing/2014/main" id="{00000000-0008-0000-0800-00004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6274"/>
    <xdr:sp macro="" textlink="">
      <xdr:nvSpPr>
        <xdr:cNvPr id="3396" name="Text Box 4">
          <a:extLst>
            <a:ext uri="{FF2B5EF4-FFF2-40B4-BE49-F238E27FC236}">
              <a16:creationId xmlns:a16="http://schemas.microsoft.com/office/drawing/2014/main" id="{00000000-0008-0000-0800-000044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6274"/>
    <xdr:sp macro="" textlink="">
      <xdr:nvSpPr>
        <xdr:cNvPr id="3397" name="Text Box 6">
          <a:extLst>
            <a:ext uri="{FF2B5EF4-FFF2-40B4-BE49-F238E27FC236}">
              <a16:creationId xmlns:a16="http://schemas.microsoft.com/office/drawing/2014/main" id="{00000000-0008-0000-0800-00004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601</xdr:row>
      <xdr:rowOff>0</xdr:rowOff>
    </xdr:from>
    <xdr:ext cx="85725" cy="676274"/>
    <xdr:sp macro="" textlink="">
      <xdr:nvSpPr>
        <xdr:cNvPr id="3398" name="Text Box 4">
          <a:extLst>
            <a:ext uri="{FF2B5EF4-FFF2-40B4-BE49-F238E27FC236}">
              <a16:creationId xmlns:a16="http://schemas.microsoft.com/office/drawing/2014/main" id="{00000000-0008-0000-0800-000046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601</xdr:row>
      <xdr:rowOff>0</xdr:rowOff>
    </xdr:from>
    <xdr:ext cx="85725" cy="676274"/>
    <xdr:sp macro="" textlink="">
      <xdr:nvSpPr>
        <xdr:cNvPr id="3399" name="Text Box 6">
          <a:extLst>
            <a:ext uri="{FF2B5EF4-FFF2-40B4-BE49-F238E27FC236}">
              <a16:creationId xmlns:a16="http://schemas.microsoft.com/office/drawing/2014/main" id="{00000000-0008-0000-0800-00004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6274"/>
    <xdr:sp macro="" textlink="">
      <xdr:nvSpPr>
        <xdr:cNvPr id="3400" name="Text Box 4">
          <a:extLst>
            <a:ext uri="{FF2B5EF4-FFF2-40B4-BE49-F238E27FC236}">
              <a16:creationId xmlns:a16="http://schemas.microsoft.com/office/drawing/2014/main" id="{00000000-0008-0000-0800-000048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6274"/>
    <xdr:sp macro="" textlink="">
      <xdr:nvSpPr>
        <xdr:cNvPr id="3401" name="Text Box 6">
          <a:extLst>
            <a:ext uri="{FF2B5EF4-FFF2-40B4-BE49-F238E27FC236}">
              <a16:creationId xmlns:a16="http://schemas.microsoft.com/office/drawing/2014/main" id="{00000000-0008-0000-0800-00004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601</xdr:row>
      <xdr:rowOff>0</xdr:rowOff>
    </xdr:from>
    <xdr:ext cx="85725" cy="676274"/>
    <xdr:sp macro="" textlink="">
      <xdr:nvSpPr>
        <xdr:cNvPr id="3402" name="Text Box 4">
          <a:extLst>
            <a:ext uri="{FF2B5EF4-FFF2-40B4-BE49-F238E27FC236}">
              <a16:creationId xmlns:a16="http://schemas.microsoft.com/office/drawing/2014/main" id="{00000000-0008-0000-0800-00004A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601</xdr:row>
      <xdr:rowOff>0</xdr:rowOff>
    </xdr:from>
    <xdr:ext cx="85725" cy="676274"/>
    <xdr:sp macro="" textlink="">
      <xdr:nvSpPr>
        <xdr:cNvPr id="3403" name="Text Box 6">
          <a:extLst>
            <a:ext uri="{FF2B5EF4-FFF2-40B4-BE49-F238E27FC236}">
              <a16:creationId xmlns:a16="http://schemas.microsoft.com/office/drawing/2014/main" id="{00000000-0008-0000-0800-00004B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590</xdr:row>
      <xdr:rowOff>428625</xdr:rowOff>
    </xdr:from>
    <xdr:ext cx="85725" cy="150329"/>
    <xdr:sp macro="" textlink="">
      <xdr:nvSpPr>
        <xdr:cNvPr id="3404" name="Text Box 4">
          <a:extLst>
            <a:ext uri="{FF2B5EF4-FFF2-40B4-BE49-F238E27FC236}">
              <a16:creationId xmlns:a16="http://schemas.microsoft.com/office/drawing/2014/main" id="{00000000-0008-0000-0800-00004C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601</xdr:row>
      <xdr:rowOff>0</xdr:rowOff>
    </xdr:from>
    <xdr:ext cx="85725" cy="152400"/>
    <xdr:sp macro="" textlink="">
      <xdr:nvSpPr>
        <xdr:cNvPr id="3405" name="Text Box 4">
          <a:extLst>
            <a:ext uri="{FF2B5EF4-FFF2-40B4-BE49-F238E27FC236}">
              <a16:creationId xmlns:a16="http://schemas.microsoft.com/office/drawing/2014/main" id="{00000000-0008-0000-0800-00004D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601</xdr:row>
      <xdr:rowOff>0</xdr:rowOff>
    </xdr:from>
    <xdr:ext cx="85725" cy="152400"/>
    <xdr:sp macro="" textlink="">
      <xdr:nvSpPr>
        <xdr:cNvPr id="3406" name="Text Box 6">
          <a:extLst>
            <a:ext uri="{FF2B5EF4-FFF2-40B4-BE49-F238E27FC236}">
              <a16:creationId xmlns:a16="http://schemas.microsoft.com/office/drawing/2014/main" id="{00000000-0008-0000-0800-00004E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7957"/>
    <xdr:sp macro="" textlink="">
      <xdr:nvSpPr>
        <xdr:cNvPr id="3407" name="Text Box 6">
          <a:extLst>
            <a:ext uri="{FF2B5EF4-FFF2-40B4-BE49-F238E27FC236}">
              <a16:creationId xmlns:a16="http://schemas.microsoft.com/office/drawing/2014/main" id="{00000000-0008-0000-0800-00004F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24218"/>
    <xdr:sp macro="" textlink="">
      <xdr:nvSpPr>
        <xdr:cNvPr id="3408" name="Text Box 4">
          <a:extLst>
            <a:ext uri="{FF2B5EF4-FFF2-40B4-BE49-F238E27FC236}">
              <a16:creationId xmlns:a16="http://schemas.microsoft.com/office/drawing/2014/main" id="{00000000-0008-0000-0800-000050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24218"/>
    <xdr:sp macro="" textlink="">
      <xdr:nvSpPr>
        <xdr:cNvPr id="3409" name="Text Box 6">
          <a:extLst>
            <a:ext uri="{FF2B5EF4-FFF2-40B4-BE49-F238E27FC236}">
              <a16:creationId xmlns:a16="http://schemas.microsoft.com/office/drawing/2014/main" id="{00000000-0008-0000-0800-000051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7957"/>
    <xdr:sp macro="" textlink="">
      <xdr:nvSpPr>
        <xdr:cNvPr id="3410" name="Text Box 4">
          <a:extLst>
            <a:ext uri="{FF2B5EF4-FFF2-40B4-BE49-F238E27FC236}">
              <a16:creationId xmlns:a16="http://schemas.microsoft.com/office/drawing/2014/main" id="{00000000-0008-0000-0800-000052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7957"/>
    <xdr:sp macro="" textlink="">
      <xdr:nvSpPr>
        <xdr:cNvPr id="3411" name="Text Box 6">
          <a:extLst>
            <a:ext uri="{FF2B5EF4-FFF2-40B4-BE49-F238E27FC236}">
              <a16:creationId xmlns:a16="http://schemas.microsoft.com/office/drawing/2014/main" id="{00000000-0008-0000-0800-000053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7957"/>
    <xdr:sp macro="" textlink="">
      <xdr:nvSpPr>
        <xdr:cNvPr id="3412" name="Text Box 4">
          <a:extLst>
            <a:ext uri="{FF2B5EF4-FFF2-40B4-BE49-F238E27FC236}">
              <a16:creationId xmlns:a16="http://schemas.microsoft.com/office/drawing/2014/main" id="{00000000-0008-0000-0800-000054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7957"/>
    <xdr:sp macro="" textlink="">
      <xdr:nvSpPr>
        <xdr:cNvPr id="3413" name="Text Box 6">
          <a:extLst>
            <a:ext uri="{FF2B5EF4-FFF2-40B4-BE49-F238E27FC236}">
              <a16:creationId xmlns:a16="http://schemas.microsoft.com/office/drawing/2014/main" id="{00000000-0008-0000-0800-000055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7957"/>
    <xdr:sp macro="" textlink="">
      <xdr:nvSpPr>
        <xdr:cNvPr id="3414" name="Text Box 4">
          <a:extLst>
            <a:ext uri="{FF2B5EF4-FFF2-40B4-BE49-F238E27FC236}">
              <a16:creationId xmlns:a16="http://schemas.microsoft.com/office/drawing/2014/main" id="{00000000-0008-0000-0800-000056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7957"/>
    <xdr:sp macro="" textlink="">
      <xdr:nvSpPr>
        <xdr:cNvPr id="3415" name="Text Box 6">
          <a:extLst>
            <a:ext uri="{FF2B5EF4-FFF2-40B4-BE49-F238E27FC236}">
              <a16:creationId xmlns:a16="http://schemas.microsoft.com/office/drawing/2014/main" id="{00000000-0008-0000-0800-000057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606</xdr:row>
      <xdr:rowOff>0</xdr:rowOff>
    </xdr:from>
    <xdr:ext cx="85725" cy="677957"/>
    <xdr:sp macro="" textlink="">
      <xdr:nvSpPr>
        <xdr:cNvPr id="3416" name="Text Box 4">
          <a:extLst>
            <a:ext uri="{FF2B5EF4-FFF2-40B4-BE49-F238E27FC236}">
              <a16:creationId xmlns:a16="http://schemas.microsoft.com/office/drawing/2014/main" id="{00000000-0008-0000-0800-000058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606</xdr:row>
      <xdr:rowOff>0</xdr:rowOff>
    </xdr:from>
    <xdr:ext cx="85725" cy="677957"/>
    <xdr:sp macro="" textlink="">
      <xdr:nvSpPr>
        <xdr:cNvPr id="3417" name="Text Box 6">
          <a:extLst>
            <a:ext uri="{FF2B5EF4-FFF2-40B4-BE49-F238E27FC236}">
              <a16:creationId xmlns:a16="http://schemas.microsoft.com/office/drawing/2014/main" id="{00000000-0008-0000-0800-000059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606</xdr:row>
      <xdr:rowOff>0</xdr:rowOff>
    </xdr:from>
    <xdr:ext cx="85725" cy="152400"/>
    <xdr:sp macro="" textlink="">
      <xdr:nvSpPr>
        <xdr:cNvPr id="3418" name="Text Box 4">
          <a:extLst>
            <a:ext uri="{FF2B5EF4-FFF2-40B4-BE49-F238E27FC236}">
              <a16:creationId xmlns:a16="http://schemas.microsoft.com/office/drawing/2014/main" id="{00000000-0008-0000-0800-00005A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606</xdr:row>
      <xdr:rowOff>0</xdr:rowOff>
    </xdr:from>
    <xdr:ext cx="85725" cy="152400"/>
    <xdr:sp macro="" textlink="">
      <xdr:nvSpPr>
        <xdr:cNvPr id="3419" name="Text Box 6">
          <a:extLst>
            <a:ext uri="{FF2B5EF4-FFF2-40B4-BE49-F238E27FC236}">
              <a16:creationId xmlns:a16="http://schemas.microsoft.com/office/drawing/2014/main" id="{00000000-0008-0000-0800-00005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14300"/>
    <xdr:sp macro="" textlink="">
      <xdr:nvSpPr>
        <xdr:cNvPr id="3420" name="Text Box 4">
          <a:extLst>
            <a:ext uri="{FF2B5EF4-FFF2-40B4-BE49-F238E27FC236}">
              <a16:creationId xmlns:a16="http://schemas.microsoft.com/office/drawing/2014/main" id="{00000000-0008-0000-0800-00005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14300"/>
    <xdr:sp macro="" textlink="">
      <xdr:nvSpPr>
        <xdr:cNvPr id="3421" name="Text Box 6">
          <a:extLst>
            <a:ext uri="{FF2B5EF4-FFF2-40B4-BE49-F238E27FC236}">
              <a16:creationId xmlns:a16="http://schemas.microsoft.com/office/drawing/2014/main" id="{00000000-0008-0000-0800-00005D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816348"/>
    <xdr:sp macro="" textlink="">
      <xdr:nvSpPr>
        <xdr:cNvPr id="3422" name="Text Box 4">
          <a:extLst>
            <a:ext uri="{FF2B5EF4-FFF2-40B4-BE49-F238E27FC236}">
              <a16:creationId xmlns:a16="http://schemas.microsoft.com/office/drawing/2014/main" id="{00000000-0008-0000-0800-00005E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816348"/>
    <xdr:sp macro="" textlink="">
      <xdr:nvSpPr>
        <xdr:cNvPr id="3423" name="Text Box 6">
          <a:extLst>
            <a:ext uri="{FF2B5EF4-FFF2-40B4-BE49-F238E27FC236}">
              <a16:creationId xmlns:a16="http://schemas.microsoft.com/office/drawing/2014/main" id="{00000000-0008-0000-0800-00005F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3424" name="Text Box 6">
          <a:extLst>
            <a:ext uri="{FF2B5EF4-FFF2-40B4-BE49-F238E27FC236}">
              <a16:creationId xmlns:a16="http://schemas.microsoft.com/office/drawing/2014/main" id="{00000000-0008-0000-0800-000060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16373"/>
    <xdr:sp macro="" textlink="">
      <xdr:nvSpPr>
        <xdr:cNvPr id="3425" name="Text Box 4">
          <a:extLst>
            <a:ext uri="{FF2B5EF4-FFF2-40B4-BE49-F238E27FC236}">
              <a16:creationId xmlns:a16="http://schemas.microsoft.com/office/drawing/2014/main" id="{00000000-0008-0000-0800-000061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16373"/>
    <xdr:sp macro="" textlink="">
      <xdr:nvSpPr>
        <xdr:cNvPr id="3426" name="Text Box 6">
          <a:extLst>
            <a:ext uri="{FF2B5EF4-FFF2-40B4-BE49-F238E27FC236}">
              <a16:creationId xmlns:a16="http://schemas.microsoft.com/office/drawing/2014/main" id="{00000000-0008-0000-0800-000062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3427" name="Text Box 4">
          <a:extLst>
            <a:ext uri="{FF2B5EF4-FFF2-40B4-BE49-F238E27FC236}">
              <a16:creationId xmlns:a16="http://schemas.microsoft.com/office/drawing/2014/main" id="{00000000-0008-0000-0800-000063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3428" name="Text Box 6">
          <a:extLst>
            <a:ext uri="{FF2B5EF4-FFF2-40B4-BE49-F238E27FC236}">
              <a16:creationId xmlns:a16="http://schemas.microsoft.com/office/drawing/2014/main" id="{00000000-0008-0000-0800-000064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5153"/>
    <xdr:sp macro="" textlink="">
      <xdr:nvSpPr>
        <xdr:cNvPr id="3429" name="Text Box 4">
          <a:extLst>
            <a:ext uri="{FF2B5EF4-FFF2-40B4-BE49-F238E27FC236}">
              <a16:creationId xmlns:a16="http://schemas.microsoft.com/office/drawing/2014/main" id="{00000000-0008-0000-0800-000065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5153"/>
    <xdr:sp macro="" textlink="">
      <xdr:nvSpPr>
        <xdr:cNvPr id="3430" name="Text Box 6">
          <a:extLst>
            <a:ext uri="{FF2B5EF4-FFF2-40B4-BE49-F238E27FC236}">
              <a16:creationId xmlns:a16="http://schemas.microsoft.com/office/drawing/2014/main" id="{00000000-0008-0000-0800-000066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3431" name="Text Box 4">
          <a:extLst>
            <a:ext uri="{FF2B5EF4-FFF2-40B4-BE49-F238E27FC236}">
              <a16:creationId xmlns:a16="http://schemas.microsoft.com/office/drawing/2014/main" id="{00000000-0008-0000-0800-000067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5153"/>
    <xdr:sp macro="" textlink="">
      <xdr:nvSpPr>
        <xdr:cNvPr id="3432" name="Text Box 6">
          <a:extLst>
            <a:ext uri="{FF2B5EF4-FFF2-40B4-BE49-F238E27FC236}">
              <a16:creationId xmlns:a16="http://schemas.microsoft.com/office/drawing/2014/main" id="{00000000-0008-0000-0800-000068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606</xdr:row>
      <xdr:rowOff>0</xdr:rowOff>
    </xdr:from>
    <xdr:ext cx="85725" cy="675153"/>
    <xdr:sp macro="" textlink="">
      <xdr:nvSpPr>
        <xdr:cNvPr id="3433" name="Text Box 4">
          <a:extLst>
            <a:ext uri="{FF2B5EF4-FFF2-40B4-BE49-F238E27FC236}">
              <a16:creationId xmlns:a16="http://schemas.microsoft.com/office/drawing/2014/main" id="{00000000-0008-0000-0800-000069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606</xdr:row>
      <xdr:rowOff>0</xdr:rowOff>
    </xdr:from>
    <xdr:ext cx="85725" cy="675153"/>
    <xdr:sp macro="" textlink="">
      <xdr:nvSpPr>
        <xdr:cNvPr id="3434" name="Text Box 6">
          <a:extLst>
            <a:ext uri="{FF2B5EF4-FFF2-40B4-BE49-F238E27FC236}">
              <a16:creationId xmlns:a16="http://schemas.microsoft.com/office/drawing/2014/main" id="{00000000-0008-0000-0800-00006A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606</xdr:row>
      <xdr:rowOff>0</xdr:rowOff>
    </xdr:from>
    <xdr:ext cx="85725" cy="152400"/>
    <xdr:sp macro="" textlink="">
      <xdr:nvSpPr>
        <xdr:cNvPr id="3435" name="Text Box 4">
          <a:extLst>
            <a:ext uri="{FF2B5EF4-FFF2-40B4-BE49-F238E27FC236}">
              <a16:creationId xmlns:a16="http://schemas.microsoft.com/office/drawing/2014/main" id="{00000000-0008-0000-0800-00006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606</xdr:row>
      <xdr:rowOff>0</xdr:rowOff>
    </xdr:from>
    <xdr:ext cx="85725" cy="152400"/>
    <xdr:sp macro="" textlink="">
      <xdr:nvSpPr>
        <xdr:cNvPr id="3436" name="Text Box 6">
          <a:extLst>
            <a:ext uri="{FF2B5EF4-FFF2-40B4-BE49-F238E27FC236}">
              <a16:creationId xmlns:a16="http://schemas.microsoft.com/office/drawing/2014/main" id="{00000000-0008-0000-0800-00006C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590</xdr:row>
      <xdr:rowOff>428625</xdr:rowOff>
    </xdr:from>
    <xdr:ext cx="85725" cy="150329"/>
    <xdr:sp macro="" textlink="">
      <xdr:nvSpPr>
        <xdr:cNvPr id="3437" name="Text Box 4">
          <a:extLst>
            <a:ext uri="{FF2B5EF4-FFF2-40B4-BE49-F238E27FC236}">
              <a16:creationId xmlns:a16="http://schemas.microsoft.com/office/drawing/2014/main" id="{00000000-0008-0000-0800-00006D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14300"/>
    <xdr:sp macro="" textlink="">
      <xdr:nvSpPr>
        <xdr:cNvPr id="3438" name="Text Box 4">
          <a:extLst>
            <a:ext uri="{FF2B5EF4-FFF2-40B4-BE49-F238E27FC236}">
              <a16:creationId xmlns:a16="http://schemas.microsoft.com/office/drawing/2014/main" id="{00000000-0008-0000-0800-00006E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14300"/>
    <xdr:sp macro="" textlink="">
      <xdr:nvSpPr>
        <xdr:cNvPr id="3439" name="Text Box 6">
          <a:extLst>
            <a:ext uri="{FF2B5EF4-FFF2-40B4-BE49-F238E27FC236}">
              <a16:creationId xmlns:a16="http://schemas.microsoft.com/office/drawing/2014/main" id="{00000000-0008-0000-0800-00006F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601</xdr:row>
      <xdr:rowOff>47625</xdr:rowOff>
    </xdr:from>
    <xdr:ext cx="85725" cy="819150"/>
    <xdr:sp macro="" textlink="">
      <xdr:nvSpPr>
        <xdr:cNvPr id="3440" name="Text Box 4">
          <a:extLst>
            <a:ext uri="{FF2B5EF4-FFF2-40B4-BE49-F238E27FC236}">
              <a16:creationId xmlns:a16="http://schemas.microsoft.com/office/drawing/2014/main" id="{00000000-0008-0000-0800-0000700D0000}"/>
            </a:ext>
          </a:extLst>
        </xdr:cNvPr>
        <xdr:cNvSpPr txBox="1">
          <a:spLocks noChangeArrowheads="1"/>
        </xdr:cNvSpPr>
      </xdr:nvSpPr>
      <xdr:spPr bwMode="auto">
        <a:xfrm>
          <a:off x="1800225" y="48825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819150"/>
    <xdr:sp macro="" textlink="">
      <xdr:nvSpPr>
        <xdr:cNvPr id="3441" name="Text Box 6">
          <a:extLst>
            <a:ext uri="{FF2B5EF4-FFF2-40B4-BE49-F238E27FC236}">
              <a16:creationId xmlns:a16="http://schemas.microsoft.com/office/drawing/2014/main" id="{00000000-0008-0000-0800-000071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6274"/>
    <xdr:sp macro="" textlink="">
      <xdr:nvSpPr>
        <xdr:cNvPr id="3442" name="Text Box 6">
          <a:extLst>
            <a:ext uri="{FF2B5EF4-FFF2-40B4-BE49-F238E27FC236}">
              <a16:creationId xmlns:a16="http://schemas.microsoft.com/office/drawing/2014/main" id="{00000000-0008-0000-0800-000072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019175"/>
    <xdr:sp macro="" textlink="">
      <xdr:nvSpPr>
        <xdr:cNvPr id="3443" name="Text Box 4">
          <a:extLst>
            <a:ext uri="{FF2B5EF4-FFF2-40B4-BE49-F238E27FC236}">
              <a16:creationId xmlns:a16="http://schemas.microsoft.com/office/drawing/2014/main" id="{00000000-0008-0000-0800-00007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1019175"/>
    <xdr:sp macro="" textlink="">
      <xdr:nvSpPr>
        <xdr:cNvPr id="3444" name="Text Box 6">
          <a:extLst>
            <a:ext uri="{FF2B5EF4-FFF2-40B4-BE49-F238E27FC236}">
              <a16:creationId xmlns:a16="http://schemas.microsoft.com/office/drawing/2014/main" id="{00000000-0008-0000-0800-000074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6274"/>
    <xdr:sp macro="" textlink="">
      <xdr:nvSpPr>
        <xdr:cNvPr id="3445" name="Text Box 4">
          <a:extLst>
            <a:ext uri="{FF2B5EF4-FFF2-40B4-BE49-F238E27FC236}">
              <a16:creationId xmlns:a16="http://schemas.microsoft.com/office/drawing/2014/main" id="{00000000-0008-0000-0800-00007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6274"/>
    <xdr:sp macro="" textlink="">
      <xdr:nvSpPr>
        <xdr:cNvPr id="3446" name="Text Box 6">
          <a:extLst>
            <a:ext uri="{FF2B5EF4-FFF2-40B4-BE49-F238E27FC236}">
              <a16:creationId xmlns:a16="http://schemas.microsoft.com/office/drawing/2014/main" id="{00000000-0008-0000-0800-000076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601</xdr:row>
      <xdr:rowOff>0</xdr:rowOff>
    </xdr:from>
    <xdr:ext cx="85725" cy="676274"/>
    <xdr:sp macro="" textlink="">
      <xdr:nvSpPr>
        <xdr:cNvPr id="3447" name="Text Box 4">
          <a:extLst>
            <a:ext uri="{FF2B5EF4-FFF2-40B4-BE49-F238E27FC236}">
              <a16:creationId xmlns:a16="http://schemas.microsoft.com/office/drawing/2014/main" id="{00000000-0008-0000-0800-00007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601</xdr:row>
      <xdr:rowOff>0</xdr:rowOff>
    </xdr:from>
    <xdr:ext cx="85725" cy="676274"/>
    <xdr:sp macro="" textlink="">
      <xdr:nvSpPr>
        <xdr:cNvPr id="3448" name="Text Box 6">
          <a:extLst>
            <a:ext uri="{FF2B5EF4-FFF2-40B4-BE49-F238E27FC236}">
              <a16:creationId xmlns:a16="http://schemas.microsoft.com/office/drawing/2014/main" id="{00000000-0008-0000-0800-000078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601</xdr:row>
      <xdr:rowOff>0</xdr:rowOff>
    </xdr:from>
    <xdr:ext cx="85725" cy="676274"/>
    <xdr:sp macro="" textlink="">
      <xdr:nvSpPr>
        <xdr:cNvPr id="3449" name="Text Box 4">
          <a:extLst>
            <a:ext uri="{FF2B5EF4-FFF2-40B4-BE49-F238E27FC236}">
              <a16:creationId xmlns:a16="http://schemas.microsoft.com/office/drawing/2014/main" id="{00000000-0008-0000-0800-00007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601</xdr:row>
      <xdr:rowOff>0</xdr:rowOff>
    </xdr:from>
    <xdr:ext cx="85725" cy="676274"/>
    <xdr:sp macro="" textlink="">
      <xdr:nvSpPr>
        <xdr:cNvPr id="3450" name="Text Box 6">
          <a:extLst>
            <a:ext uri="{FF2B5EF4-FFF2-40B4-BE49-F238E27FC236}">
              <a16:creationId xmlns:a16="http://schemas.microsoft.com/office/drawing/2014/main" id="{00000000-0008-0000-0800-00007A0D0000}"/>
            </a:ext>
          </a:extLst>
        </xdr:cNvPr>
        <xdr:cNvSpPr txBox="1">
          <a:spLocks noChangeArrowheads="1"/>
        </xdr:cNvSpPr>
      </xdr:nvSpPr>
      <xdr:spPr bwMode="auto">
        <a:xfrm>
          <a:off x="21240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14300"/>
    <xdr:sp macro="" textlink="">
      <xdr:nvSpPr>
        <xdr:cNvPr id="3451" name="Text Box 4">
          <a:extLst>
            <a:ext uri="{FF2B5EF4-FFF2-40B4-BE49-F238E27FC236}">
              <a16:creationId xmlns:a16="http://schemas.microsoft.com/office/drawing/2014/main" id="{00000000-0008-0000-0800-00007B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14300"/>
    <xdr:sp macro="" textlink="">
      <xdr:nvSpPr>
        <xdr:cNvPr id="3452" name="Text Box 6">
          <a:extLst>
            <a:ext uri="{FF2B5EF4-FFF2-40B4-BE49-F238E27FC236}">
              <a16:creationId xmlns:a16="http://schemas.microsoft.com/office/drawing/2014/main" id="{00000000-0008-0000-0800-00007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606</xdr:row>
      <xdr:rowOff>47625</xdr:rowOff>
    </xdr:from>
    <xdr:ext cx="85725" cy="819150"/>
    <xdr:sp macro="" textlink="">
      <xdr:nvSpPr>
        <xdr:cNvPr id="3453" name="Text Box 4">
          <a:extLst>
            <a:ext uri="{FF2B5EF4-FFF2-40B4-BE49-F238E27FC236}">
              <a16:creationId xmlns:a16="http://schemas.microsoft.com/office/drawing/2014/main" id="{00000000-0008-0000-0800-00007D0D0000}"/>
            </a:ext>
          </a:extLst>
        </xdr:cNvPr>
        <xdr:cNvSpPr txBox="1">
          <a:spLocks noChangeArrowheads="1"/>
        </xdr:cNvSpPr>
      </xdr:nvSpPr>
      <xdr:spPr bwMode="auto">
        <a:xfrm>
          <a:off x="1800225" y="502348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819150"/>
    <xdr:sp macro="" textlink="">
      <xdr:nvSpPr>
        <xdr:cNvPr id="3454" name="Text Box 6">
          <a:extLst>
            <a:ext uri="{FF2B5EF4-FFF2-40B4-BE49-F238E27FC236}">
              <a16:creationId xmlns:a16="http://schemas.microsoft.com/office/drawing/2014/main" id="{00000000-0008-0000-0800-00007E0D0000}"/>
            </a:ext>
          </a:extLst>
        </xdr:cNvPr>
        <xdr:cNvSpPr txBox="1">
          <a:spLocks noChangeArrowheads="1"/>
        </xdr:cNvSpPr>
      </xdr:nvSpPr>
      <xdr:spPr bwMode="auto">
        <a:xfrm>
          <a:off x="1209675" y="50187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6274"/>
    <xdr:sp macro="" textlink="">
      <xdr:nvSpPr>
        <xdr:cNvPr id="3455" name="Text Box 6">
          <a:extLst>
            <a:ext uri="{FF2B5EF4-FFF2-40B4-BE49-F238E27FC236}">
              <a16:creationId xmlns:a16="http://schemas.microsoft.com/office/drawing/2014/main" id="{00000000-0008-0000-0800-00007F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19175"/>
    <xdr:sp macro="" textlink="">
      <xdr:nvSpPr>
        <xdr:cNvPr id="3456" name="Text Box 4">
          <a:extLst>
            <a:ext uri="{FF2B5EF4-FFF2-40B4-BE49-F238E27FC236}">
              <a16:creationId xmlns:a16="http://schemas.microsoft.com/office/drawing/2014/main" id="{00000000-0008-0000-0800-000080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1019175"/>
    <xdr:sp macro="" textlink="">
      <xdr:nvSpPr>
        <xdr:cNvPr id="3457" name="Text Box 6">
          <a:extLst>
            <a:ext uri="{FF2B5EF4-FFF2-40B4-BE49-F238E27FC236}">
              <a16:creationId xmlns:a16="http://schemas.microsoft.com/office/drawing/2014/main" id="{00000000-0008-0000-0800-000081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6274"/>
    <xdr:sp macro="" textlink="">
      <xdr:nvSpPr>
        <xdr:cNvPr id="3458" name="Text Box 4">
          <a:extLst>
            <a:ext uri="{FF2B5EF4-FFF2-40B4-BE49-F238E27FC236}">
              <a16:creationId xmlns:a16="http://schemas.microsoft.com/office/drawing/2014/main" id="{00000000-0008-0000-0800-000082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6274"/>
    <xdr:sp macro="" textlink="">
      <xdr:nvSpPr>
        <xdr:cNvPr id="3459" name="Text Box 6">
          <a:extLst>
            <a:ext uri="{FF2B5EF4-FFF2-40B4-BE49-F238E27FC236}">
              <a16:creationId xmlns:a16="http://schemas.microsoft.com/office/drawing/2014/main" id="{00000000-0008-0000-0800-000083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6274"/>
    <xdr:sp macro="" textlink="">
      <xdr:nvSpPr>
        <xdr:cNvPr id="3460" name="Text Box 4">
          <a:extLst>
            <a:ext uri="{FF2B5EF4-FFF2-40B4-BE49-F238E27FC236}">
              <a16:creationId xmlns:a16="http://schemas.microsoft.com/office/drawing/2014/main" id="{00000000-0008-0000-0800-000084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606</xdr:row>
      <xdr:rowOff>0</xdr:rowOff>
    </xdr:from>
    <xdr:ext cx="85725" cy="676274"/>
    <xdr:sp macro="" textlink="">
      <xdr:nvSpPr>
        <xdr:cNvPr id="3461" name="Text Box 6">
          <a:extLst>
            <a:ext uri="{FF2B5EF4-FFF2-40B4-BE49-F238E27FC236}">
              <a16:creationId xmlns:a16="http://schemas.microsoft.com/office/drawing/2014/main" id="{00000000-0008-0000-0800-000085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606</xdr:row>
      <xdr:rowOff>0</xdr:rowOff>
    </xdr:from>
    <xdr:ext cx="85725" cy="676274"/>
    <xdr:sp macro="" textlink="">
      <xdr:nvSpPr>
        <xdr:cNvPr id="3462" name="Text Box 4">
          <a:extLst>
            <a:ext uri="{FF2B5EF4-FFF2-40B4-BE49-F238E27FC236}">
              <a16:creationId xmlns:a16="http://schemas.microsoft.com/office/drawing/2014/main" id="{00000000-0008-0000-0800-000086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606</xdr:row>
      <xdr:rowOff>0</xdr:rowOff>
    </xdr:from>
    <xdr:ext cx="85725" cy="676274"/>
    <xdr:sp macro="" textlink="">
      <xdr:nvSpPr>
        <xdr:cNvPr id="3463" name="Text Box 6">
          <a:extLst>
            <a:ext uri="{FF2B5EF4-FFF2-40B4-BE49-F238E27FC236}">
              <a16:creationId xmlns:a16="http://schemas.microsoft.com/office/drawing/2014/main" id="{00000000-0008-0000-0800-0000870D0000}"/>
            </a:ext>
          </a:extLst>
        </xdr:cNvPr>
        <xdr:cNvSpPr txBox="1">
          <a:spLocks noChangeArrowheads="1"/>
        </xdr:cNvSpPr>
      </xdr:nvSpPr>
      <xdr:spPr bwMode="auto">
        <a:xfrm>
          <a:off x="21240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82</xdr:row>
      <xdr:rowOff>85725</xdr:rowOff>
    </xdr:from>
    <xdr:ext cx="85725" cy="676274"/>
    <xdr:sp macro="" textlink="">
      <xdr:nvSpPr>
        <xdr:cNvPr id="3465" name="Text Box 6">
          <a:extLst>
            <a:ext uri="{FF2B5EF4-FFF2-40B4-BE49-F238E27FC236}">
              <a16:creationId xmlns:a16="http://schemas.microsoft.com/office/drawing/2014/main" id="{00000000-0008-0000-0800-0000890D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113</xdr:row>
      <xdr:rowOff>85725</xdr:rowOff>
    </xdr:from>
    <xdr:ext cx="85725" cy="676274"/>
    <xdr:sp macro="" textlink="">
      <xdr:nvSpPr>
        <xdr:cNvPr id="3464" name="Text Box 6">
          <a:extLst>
            <a:ext uri="{FF2B5EF4-FFF2-40B4-BE49-F238E27FC236}">
              <a16:creationId xmlns:a16="http://schemas.microsoft.com/office/drawing/2014/main" id="{00000000-0008-0000-0800-000088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490</xdr:row>
      <xdr:rowOff>85725</xdr:rowOff>
    </xdr:from>
    <xdr:ext cx="85725" cy="676274"/>
    <xdr:sp macro="" textlink="">
      <xdr:nvSpPr>
        <xdr:cNvPr id="3466" name="Text Box 6">
          <a:extLst>
            <a:ext uri="{FF2B5EF4-FFF2-40B4-BE49-F238E27FC236}">
              <a16:creationId xmlns:a16="http://schemas.microsoft.com/office/drawing/2014/main" id="{00000000-0008-0000-0800-00008A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519</xdr:row>
      <xdr:rowOff>85725</xdr:rowOff>
    </xdr:from>
    <xdr:ext cx="85725" cy="676274"/>
    <xdr:sp macro="" textlink="">
      <xdr:nvSpPr>
        <xdr:cNvPr id="3467" name="Text Box 6">
          <a:extLst>
            <a:ext uri="{FF2B5EF4-FFF2-40B4-BE49-F238E27FC236}">
              <a16:creationId xmlns:a16="http://schemas.microsoft.com/office/drawing/2014/main" id="{00000000-0008-0000-0800-00008B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548</xdr:row>
      <xdr:rowOff>85725</xdr:rowOff>
    </xdr:from>
    <xdr:ext cx="85725" cy="676274"/>
    <xdr:sp macro="" textlink="">
      <xdr:nvSpPr>
        <xdr:cNvPr id="3468" name="Text Box 6">
          <a:extLst>
            <a:ext uri="{FF2B5EF4-FFF2-40B4-BE49-F238E27FC236}">
              <a16:creationId xmlns:a16="http://schemas.microsoft.com/office/drawing/2014/main" id="{00000000-0008-0000-0800-00008C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607</xdr:row>
      <xdr:rowOff>85725</xdr:rowOff>
    </xdr:from>
    <xdr:ext cx="85725" cy="676274"/>
    <xdr:sp macro="" textlink="">
      <xdr:nvSpPr>
        <xdr:cNvPr id="3469" name="Text Box 6">
          <a:extLst>
            <a:ext uri="{FF2B5EF4-FFF2-40B4-BE49-F238E27FC236}">
              <a16:creationId xmlns:a16="http://schemas.microsoft.com/office/drawing/2014/main" id="{00000000-0008-0000-0800-00008D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0" name="Text Box 4">
          <a:extLst>
            <a:ext uri="{FF2B5EF4-FFF2-40B4-BE49-F238E27FC236}">
              <a16:creationId xmlns:a16="http://schemas.microsoft.com/office/drawing/2014/main" id="{00000000-0008-0000-0800-00008E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1" name="Text Box 6">
          <a:extLst>
            <a:ext uri="{FF2B5EF4-FFF2-40B4-BE49-F238E27FC236}">
              <a16:creationId xmlns:a16="http://schemas.microsoft.com/office/drawing/2014/main" id="{00000000-0008-0000-0800-00008F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2" name="Text Box 8">
          <a:extLst>
            <a:ext uri="{FF2B5EF4-FFF2-40B4-BE49-F238E27FC236}">
              <a16:creationId xmlns:a16="http://schemas.microsoft.com/office/drawing/2014/main" id="{00000000-0008-0000-0800-000090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3" name="Text Box 4">
          <a:extLst>
            <a:ext uri="{FF2B5EF4-FFF2-40B4-BE49-F238E27FC236}">
              <a16:creationId xmlns:a16="http://schemas.microsoft.com/office/drawing/2014/main" id="{00000000-0008-0000-0800-000091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4" name="Text Box 6">
          <a:extLst>
            <a:ext uri="{FF2B5EF4-FFF2-40B4-BE49-F238E27FC236}">
              <a16:creationId xmlns:a16="http://schemas.microsoft.com/office/drawing/2014/main" id="{00000000-0008-0000-0800-000092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5" name="Text Box 8">
          <a:extLst>
            <a:ext uri="{FF2B5EF4-FFF2-40B4-BE49-F238E27FC236}">
              <a16:creationId xmlns:a16="http://schemas.microsoft.com/office/drawing/2014/main" id="{00000000-0008-0000-0800-000093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66675</xdr:colOff>
      <xdr:row>0</xdr:row>
      <xdr:rowOff>28574</xdr:rowOff>
    </xdr:from>
    <xdr:to>
      <xdr:col>2</xdr:col>
      <xdr:colOff>742952</xdr:colOff>
      <xdr:row>4</xdr:row>
      <xdr:rowOff>133350</xdr:rowOff>
    </xdr:to>
    <xdr:pic>
      <xdr:nvPicPr>
        <xdr:cNvPr id="2920" name="Imagen 2919">
          <a:extLst>
            <a:ext uri="{FF2B5EF4-FFF2-40B4-BE49-F238E27FC236}">
              <a16:creationId xmlns:a16="http://schemas.microsoft.com/office/drawing/2014/main" id="{6661F0BB-9C07-4D70-9AF5-CE177596E6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8574"/>
          <a:ext cx="1885952" cy="942976"/>
        </a:xfrm>
        <a:prstGeom prst="rect">
          <a:avLst/>
        </a:prstGeom>
      </xdr:spPr>
    </xdr:pic>
    <xdr:clientData/>
  </xdr:twoCellAnchor>
  <xdr:oneCellAnchor>
    <xdr:from>
      <xdr:col>2</xdr:col>
      <xdr:colOff>0</xdr:colOff>
      <xdr:row>468</xdr:row>
      <xdr:rowOff>0</xdr:rowOff>
    </xdr:from>
    <xdr:ext cx="85725" cy="119770"/>
    <xdr:sp macro="" textlink="">
      <xdr:nvSpPr>
        <xdr:cNvPr id="3476" name="Text Box 4">
          <a:extLst>
            <a:ext uri="{FF2B5EF4-FFF2-40B4-BE49-F238E27FC236}">
              <a16:creationId xmlns:a16="http://schemas.microsoft.com/office/drawing/2014/main" id="{9C3961B8-89E0-4FA5-92AC-8C827800BE61}"/>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3477" name="Text Box 6">
          <a:extLst>
            <a:ext uri="{FF2B5EF4-FFF2-40B4-BE49-F238E27FC236}">
              <a16:creationId xmlns:a16="http://schemas.microsoft.com/office/drawing/2014/main" id="{F3D3D6BD-5842-4635-B99E-845C9DC4C1D5}"/>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3478" name="Text Box 4">
          <a:extLst>
            <a:ext uri="{FF2B5EF4-FFF2-40B4-BE49-F238E27FC236}">
              <a16:creationId xmlns:a16="http://schemas.microsoft.com/office/drawing/2014/main" id="{509916D1-1E4C-4B40-B751-64166346DEF4}"/>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3479" name="Text Box 6">
          <a:extLst>
            <a:ext uri="{FF2B5EF4-FFF2-40B4-BE49-F238E27FC236}">
              <a16:creationId xmlns:a16="http://schemas.microsoft.com/office/drawing/2014/main" id="{90762DF6-D367-4FC8-A265-9BBEA4BBA547}"/>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3480" name="Text Box 4">
          <a:extLst>
            <a:ext uri="{FF2B5EF4-FFF2-40B4-BE49-F238E27FC236}">
              <a16:creationId xmlns:a16="http://schemas.microsoft.com/office/drawing/2014/main" id="{0A7CBAD8-9F34-4C20-96A0-9BDC9168608A}"/>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3481" name="Text Box 6">
          <a:extLst>
            <a:ext uri="{FF2B5EF4-FFF2-40B4-BE49-F238E27FC236}">
              <a16:creationId xmlns:a16="http://schemas.microsoft.com/office/drawing/2014/main" id="{64C5F65A-E0CC-4693-A222-CE823B1F18EE}"/>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3482" name="Text Box 4">
          <a:extLst>
            <a:ext uri="{FF2B5EF4-FFF2-40B4-BE49-F238E27FC236}">
              <a16:creationId xmlns:a16="http://schemas.microsoft.com/office/drawing/2014/main" id="{185F0696-B2CD-4DE6-9FA8-05DD40DD1465}"/>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3483" name="Text Box 6">
          <a:extLst>
            <a:ext uri="{FF2B5EF4-FFF2-40B4-BE49-F238E27FC236}">
              <a16:creationId xmlns:a16="http://schemas.microsoft.com/office/drawing/2014/main" id="{5AADC5BF-FA11-4F40-88F7-E6E390D7C936}"/>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19770"/>
    <xdr:sp macro="" textlink="">
      <xdr:nvSpPr>
        <xdr:cNvPr id="3484" name="Text Box 4">
          <a:extLst>
            <a:ext uri="{FF2B5EF4-FFF2-40B4-BE49-F238E27FC236}">
              <a16:creationId xmlns:a16="http://schemas.microsoft.com/office/drawing/2014/main" id="{18C8CC22-56E7-4C92-A092-1FC5088908BE}"/>
            </a:ext>
          </a:extLst>
        </xdr:cNvPr>
        <xdr:cNvSpPr txBox="1">
          <a:spLocks noChangeArrowheads="1"/>
        </xdr:cNvSpPr>
      </xdr:nvSpPr>
      <xdr:spPr bwMode="auto">
        <a:xfrm>
          <a:off x="2602366"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19770"/>
    <xdr:sp macro="" textlink="">
      <xdr:nvSpPr>
        <xdr:cNvPr id="3485" name="Text Box 6">
          <a:extLst>
            <a:ext uri="{FF2B5EF4-FFF2-40B4-BE49-F238E27FC236}">
              <a16:creationId xmlns:a16="http://schemas.microsoft.com/office/drawing/2014/main" id="{236A365B-1DC7-4A87-B733-BA2C132524E2}"/>
            </a:ext>
          </a:extLst>
        </xdr:cNvPr>
        <xdr:cNvSpPr txBox="1">
          <a:spLocks noChangeArrowheads="1"/>
        </xdr:cNvSpPr>
      </xdr:nvSpPr>
      <xdr:spPr bwMode="auto">
        <a:xfrm>
          <a:off x="2602366"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3486" name="Text Box 4">
          <a:extLst>
            <a:ext uri="{FF2B5EF4-FFF2-40B4-BE49-F238E27FC236}">
              <a16:creationId xmlns:a16="http://schemas.microsoft.com/office/drawing/2014/main" id="{E4A9C8A3-889F-4E30-BAF3-9D5BC8C68729}"/>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3487" name="Text Box 6">
          <a:extLst>
            <a:ext uri="{FF2B5EF4-FFF2-40B4-BE49-F238E27FC236}">
              <a16:creationId xmlns:a16="http://schemas.microsoft.com/office/drawing/2014/main" id="{7299B607-B16D-4BE6-89C9-44E8F6F52B51}"/>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19770"/>
    <xdr:sp macro="" textlink="">
      <xdr:nvSpPr>
        <xdr:cNvPr id="3488" name="Text Box 4">
          <a:extLst>
            <a:ext uri="{FF2B5EF4-FFF2-40B4-BE49-F238E27FC236}">
              <a16:creationId xmlns:a16="http://schemas.microsoft.com/office/drawing/2014/main" id="{AB35E829-0EFB-45BB-B881-6846DEAEB9C9}"/>
            </a:ext>
          </a:extLst>
        </xdr:cNvPr>
        <xdr:cNvSpPr txBox="1">
          <a:spLocks noChangeArrowheads="1"/>
        </xdr:cNvSpPr>
      </xdr:nvSpPr>
      <xdr:spPr bwMode="auto">
        <a:xfrm>
          <a:off x="0"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19770"/>
    <xdr:sp macro="" textlink="">
      <xdr:nvSpPr>
        <xdr:cNvPr id="3489" name="Text Box 6">
          <a:extLst>
            <a:ext uri="{FF2B5EF4-FFF2-40B4-BE49-F238E27FC236}">
              <a16:creationId xmlns:a16="http://schemas.microsoft.com/office/drawing/2014/main" id="{630B5DEE-09FE-4BAA-82BC-7791B17B1F6E}"/>
            </a:ext>
          </a:extLst>
        </xdr:cNvPr>
        <xdr:cNvSpPr txBox="1">
          <a:spLocks noChangeArrowheads="1"/>
        </xdr:cNvSpPr>
      </xdr:nvSpPr>
      <xdr:spPr bwMode="auto">
        <a:xfrm>
          <a:off x="0"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490" name="Text Box 6">
          <a:extLst>
            <a:ext uri="{FF2B5EF4-FFF2-40B4-BE49-F238E27FC236}">
              <a16:creationId xmlns:a16="http://schemas.microsoft.com/office/drawing/2014/main" id="{4F7339F9-5E5B-424D-8A36-E929C6E64D30}"/>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491" name="Text Box 4">
          <a:extLst>
            <a:ext uri="{FF2B5EF4-FFF2-40B4-BE49-F238E27FC236}">
              <a16:creationId xmlns:a16="http://schemas.microsoft.com/office/drawing/2014/main" id="{4B6AE050-39AA-4A35-97DD-CF5E0D74D956}"/>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492" name="Text Box 6">
          <a:extLst>
            <a:ext uri="{FF2B5EF4-FFF2-40B4-BE49-F238E27FC236}">
              <a16:creationId xmlns:a16="http://schemas.microsoft.com/office/drawing/2014/main" id="{334B94C5-E078-4C43-8BD9-9F04FAB3235D}"/>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493" name="Text Box 4">
          <a:extLst>
            <a:ext uri="{FF2B5EF4-FFF2-40B4-BE49-F238E27FC236}">
              <a16:creationId xmlns:a16="http://schemas.microsoft.com/office/drawing/2014/main" id="{22D3DCC3-1202-4719-B514-6CE89FA5E7B9}"/>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494" name="Text Box 6">
          <a:extLst>
            <a:ext uri="{FF2B5EF4-FFF2-40B4-BE49-F238E27FC236}">
              <a16:creationId xmlns:a16="http://schemas.microsoft.com/office/drawing/2014/main" id="{9EE44219-F076-4E07-BF14-2DB7C2CA5971}"/>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495" name="Text Box 4">
          <a:extLst>
            <a:ext uri="{FF2B5EF4-FFF2-40B4-BE49-F238E27FC236}">
              <a16:creationId xmlns:a16="http://schemas.microsoft.com/office/drawing/2014/main" id="{5E4852B7-E133-4231-B4BB-0B48EB7635D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496" name="Text Box 6">
          <a:extLst>
            <a:ext uri="{FF2B5EF4-FFF2-40B4-BE49-F238E27FC236}">
              <a16:creationId xmlns:a16="http://schemas.microsoft.com/office/drawing/2014/main" id="{541507F7-B4F3-43C4-B3DF-05DE6E0514FC}"/>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497" name="Text Box 4">
          <a:extLst>
            <a:ext uri="{FF2B5EF4-FFF2-40B4-BE49-F238E27FC236}">
              <a16:creationId xmlns:a16="http://schemas.microsoft.com/office/drawing/2014/main" id="{B2C5B41B-B9FF-4906-A9D4-99E1F45187E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498" name="Text Box 6">
          <a:extLst>
            <a:ext uri="{FF2B5EF4-FFF2-40B4-BE49-F238E27FC236}">
              <a16:creationId xmlns:a16="http://schemas.microsoft.com/office/drawing/2014/main" id="{4C29EEAD-A375-4EC0-99F6-0F56DFFDFED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499" name="Text Box 4">
          <a:extLst>
            <a:ext uri="{FF2B5EF4-FFF2-40B4-BE49-F238E27FC236}">
              <a16:creationId xmlns:a16="http://schemas.microsoft.com/office/drawing/2014/main" id="{C8B06C57-C51A-485B-9497-14B82E7A161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500" name="Text Box 6">
          <a:extLst>
            <a:ext uri="{FF2B5EF4-FFF2-40B4-BE49-F238E27FC236}">
              <a16:creationId xmlns:a16="http://schemas.microsoft.com/office/drawing/2014/main" id="{4790DC27-811F-4DB4-B05E-818DAEEB0DA1}"/>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501" name="Text Box 6">
          <a:extLst>
            <a:ext uri="{FF2B5EF4-FFF2-40B4-BE49-F238E27FC236}">
              <a16:creationId xmlns:a16="http://schemas.microsoft.com/office/drawing/2014/main" id="{A89092BA-3C61-4B35-BB05-35B8E5C3E3C5}"/>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502" name="Text Box 4">
          <a:extLst>
            <a:ext uri="{FF2B5EF4-FFF2-40B4-BE49-F238E27FC236}">
              <a16:creationId xmlns:a16="http://schemas.microsoft.com/office/drawing/2014/main" id="{5A0CBAFF-9A63-428C-8599-833F0161962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503" name="Text Box 6">
          <a:extLst>
            <a:ext uri="{FF2B5EF4-FFF2-40B4-BE49-F238E27FC236}">
              <a16:creationId xmlns:a16="http://schemas.microsoft.com/office/drawing/2014/main" id="{C06D187A-F070-4846-B96D-22F16914E23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468</xdr:row>
      <xdr:rowOff>0</xdr:rowOff>
    </xdr:from>
    <xdr:ext cx="76200" cy="148345"/>
    <xdr:sp macro="" textlink="">
      <xdr:nvSpPr>
        <xdr:cNvPr id="3504" name="Text Box 4">
          <a:extLst>
            <a:ext uri="{FF2B5EF4-FFF2-40B4-BE49-F238E27FC236}">
              <a16:creationId xmlns:a16="http://schemas.microsoft.com/office/drawing/2014/main" id="{E0F733D6-989B-46D9-B2F5-A6BEEC6B71B5}"/>
            </a:ext>
          </a:extLst>
        </xdr:cNvPr>
        <xdr:cNvSpPr txBox="1">
          <a:spLocks noChangeArrowheads="1"/>
        </xdr:cNvSpPr>
      </xdr:nvSpPr>
      <xdr:spPr bwMode="auto">
        <a:xfrm>
          <a:off x="6781120"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505" name="Text Box 6">
          <a:extLst>
            <a:ext uri="{FF2B5EF4-FFF2-40B4-BE49-F238E27FC236}">
              <a16:creationId xmlns:a16="http://schemas.microsoft.com/office/drawing/2014/main" id="{23111FDD-FFDF-4CAB-BC47-C77865524F3D}"/>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95970"/>
    <xdr:sp macro="" textlink="">
      <xdr:nvSpPr>
        <xdr:cNvPr id="3506" name="Text Box 4">
          <a:extLst>
            <a:ext uri="{FF2B5EF4-FFF2-40B4-BE49-F238E27FC236}">
              <a16:creationId xmlns:a16="http://schemas.microsoft.com/office/drawing/2014/main" id="{4CDD70B1-18CF-47D2-9C83-5F05A0CA92A9}"/>
            </a:ext>
          </a:extLst>
        </xdr:cNvPr>
        <xdr:cNvSpPr txBox="1">
          <a:spLocks noChangeArrowheads="1"/>
        </xdr:cNvSpPr>
      </xdr:nvSpPr>
      <xdr:spPr bwMode="auto">
        <a:xfrm>
          <a:off x="1207634" y="103167656"/>
          <a:ext cx="76200" cy="195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95970"/>
    <xdr:sp macro="" textlink="">
      <xdr:nvSpPr>
        <xdr:cNvPr id="3507" name="Text Box 6">
          <a:extLst>
            <a:ext uri="{FF2B5EF4-FFF2-40B4-BE49-F238E27FC236}">
              <a16:creationId xmlns:a16="http://schemas.microsoft.com/office/drawing/2014/main" id="{A258EE5C-F611-4EE4-A721-0D38516BB030}"/>
            </a:ext>
          </a:extLst>
        </xdr:cNvPr>
        <xdr:cNvSpPr txBox="1">
          <a:spLocks noChangeArrowheads="1"/>
        </xdr:cNvSpPr>
      </xdr:nvSpPr>
      <xdr:spPr bwMode="auto">
        <a:xfrm>
          <a:off x="1207634" y="103167656"/>
          <a:ext cx="76200" cy="195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67395"/>
    <xdr:sp macro="" textlink="">
      <xdr:nvSpPr>
        <xdr:cNvPr id="3508" name="Text Box 4">
          <a:extLst>
            <a:ext uri="{FF2B5EF4-FFF2-40B4-BE49-F238E27FC236}">
              <a16:creationId xmlns:a16="http://schemas.microsoft.com/office/drawing/2014/main" id="{DB02D468-EE5A-4F34-A075-97A46760E9A9}"/>
            </a:ext>
          </a:extLst>
        </xdr:cNvPr>
        <xdr:cNvSpPr txBox="1">
          <a:spLocks noChangeArrowheads="1"/>
        </xdr:cNvSpPr>
      </xdr:nvSpPr>
      <xdr:spPr bwMode="auto">
        <a:xfrm>
          <a:off x="1207634" y="103167656"/>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67395"/>
    <xdr:sp macro="" textlink="">
      <xdr:nvSpPr>
        <xdr:cNvPr id="3509" name="Text Box 6">
          <a:extLst>
            <a:ext uri="{FF2B5EF4-FFF2-40B4-BE49-F238E27FC236}">
              <a16:creationId xmlns:a16="http://schemas.microsoft.com/office/drawing/2014/main" id="{B64DEED0-B8C7-4DB6-A369-51248A355AED}"/>
            </a:ext>
          </a:extLst>
        </xdr:cNvPr>
        <xdr:cNvSpPr txBox="1">
          <a:spLocks noChangeArrowheads="1"/>
        </xdr:cNvSpPr>
      </xdr:nvSpPr>
      <xdr:spPr bwMode="auto">
        <a:xfrm>
          <a:off x="1207634" y="103167656"/>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10" name="Text Box 4">
          <a:extLst>
            <a:ext uri="{FF2B5EF4-FFF2-40B4-BE49-F238E27FC236}">
              <a16:creationId xmlns:a16="http://schemas.microsoft.com/office/drawing/2014/main" id="{7BE5FF6E-9120-49E8-96FD-1CEC5A533272}"/>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11" name="Text Box 6">
          <a:extLst>
            <a:ext uri="{FF2B5EF4-FFF2-40B4-BE49-F238E27FC236}">
              <a16:creationId xmlns:a16="http://schemas.microsoft.com/office/drawing/2014/main" id="{D650B196-F705-4DE8-BF7E-BF6B1A82C213}"/>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67395"/>
    <xdr:sp macro="" textlink="">
      <xdr:nvSpPr>
        <xdr:cNvPr id="3512" name="Text Box 4">
          <a:extLst>
            <a:ext uri="{FF2B5EF4-FFF2-40B4-BE49-F238E27FC236}">
              <a16:creationId xmlns:a16="http://schemas.microsoft.com/office/drawing/2014/main" id="{1E5B52AD-03D0-4918-80B9-B892180C80CF}"/>
            </a:ext>
          </a:extLst>
        </xdr:cNvPr>
        <xdr:cNvSpPr txBox="1">
          <a:spLocks noChangeArrowheads="1"/>
        </xdr:cNvSpPr>
      </xdr:nvSpPr>
      <xdr:spPr bwMode="auto">
        <a:xfrm>
          <a:off x="1207634" y="103167656"/>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67395"/>
    <xdr:sp macro="" textlink="">
      <xdr:nvSpPr>
        <xdr:cNvPr id="3513" name="Text Box 6">
          <a:extLst>
            <a:ext uri="{FF2B5EF4-FFF2-40B4-BE49-F238E27FC236}">
              <a16:creationId xmlns:a16="http://schemas.microsoft.com/office/drawing/2014/main" id="{9B624D78-E5EF-4721-96E8-FC552A5E1360}"/>
            </a:ext>
          </a:extLst>
        </xdr:cNvPr>
        <xdr:cNvSpPr txBox="1">
          <a:spLocks noChangeArrowheads="1"/>
        </xdr:cNvSpPr>
      </xdr:nvSpPr>
      <xdr:spPr bwMode="auto">
        <a:xfrm>
          <a:off x="1207634" y="103167656"/>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14" name="Text Box 4">
          <a:extLst>
            <a:ext uri="{FF2B5EF4-FFF2-40B4-BE49-F238E27FC236}">
              <a16:creationId xmlns:a16="http://schemas.microsoft.com/office/drawing/2014/main" id="{FEE8CBDF-39D4-41DD-ADA9-13E0D8FDEBE9}"/>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15" name="Text Box 6">
          <a:extLst>
            <a:ext uri="{FF2B5EF4-FFF2-40B4-BE49-F238E27FC236}">
              <a16:creationId xmlns:a16="http://schemas.microsoft.com/office/drawing/2014/main" id="{54405001-9414-4606-A606-495EF3397306}"/>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48345"/>
    <xdr:sp macro="" textlink="">
      <xdr:nvSpPr>
        <xdr:cNvPr id="3516" name="Text Box 4">
          <a:extLst>
            <a:ext uri="{FF2B5EF4-FFF2-40B4-BE49-F238E27FC236}">
              <a16:creationId xmlns:a16="http://schemas.microsoft.com/office/drawing/2014/main" id="{3DC37B96-3DEB-445E-8ABA-A4EF733B0B99}"/>
            </a:ext>
          </a:extLst>
        </xdr:cNvPr>
        <xdr:cNvSpPr txBox="1">
          <a:spLocks noChangeArrowheads="1"/>
        </xdr:cNvSpPr>
      </xdr:nvSpPr>
      <xdr:spPr bwMode="auto">
        <a:xfrm>
          <a:off x="5179219"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48345"/>
    <xdr:sp macro="" textlink="">
      <xdr:nvSpPr>
        <xdr:cNvPr id="3517" name="Text Box 6">
          <a:extLst>
            <a:ext uri="{FF2B5EF4-FFF2-40B4-BE49-F238E27FC236}">
              <a16:creationId xmlns:a16="http://schemas.microsoft.com/office/drawing/2014/main" id="{F954E32F-DFDD-4971-BF87-AEDB39C29548}"/>
            </a:ext>
          </a:extLst>
        </xdr:cNvPr>
        <xdr:cNvSpPr txBox="1">
          <a:spLocks noChangeArrowheads="1"/>
        </xdr:cNvSpPr>
      </xdr:nvSpPr>
      <xdr:spPr bwMode="auto">
        <a:xfrm>
          <a:off x="5179219"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518" name="Text Box 4">
          <a:extLst>
            <a:ext uri="{FF2B5EF4-FFF2-40B4-BE49-F238E27FC236}">
              <a16:creationId xmlns:a16="http://schemas.microsoft.com/office/drawing/2014/main" id="{9450D6C5-80C2-4EEE-B892-77CCB3C2A92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519" name="Text Box 6">
          <a:extLst>
            <a:ext uri="{FF2B5EF4-FFF2-40B4-BE49-F238E27FC236}">
              <a16:creationId xmlns:a16="http://schemas.microsoft.com/office/drawing/2014/main" id="{AD96F518-79BE-477A-9823-0B6810BF3BD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20" name="Text Box 4">
          <a:extLst>
            <a:ext uri="{FF2B5EF4-FFF2-40B4-BE49-F238E27FC236}">
              <a16:creationId xmlns:a16="http://schemas.microsoft.com/office/drawing/2014/main" id="{BA7646B4-3801-49DE-9A0E-C2917F06587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21" name="Text Box 6">
          <a:extLst>
            <a:ext uri="{FF2B5EF4-FFF2-40B4-BE49-F238E27FC236}">
              <a16:creationId xmlns:a16="http://schemas.microsoft.com/office/drawing/2014/main" id="{87F5F25E-7D46-489F-9D1D-4CF83E6D130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522" name="Text Box 4">
          <a:extLst>
            <a:ext uri="{FF2B5EF4-FFF2-40B4-BE49-F238E27FC236}">
              <a16:creationId xmlns:a16="http://schemas.microsoft.com/office/drawing/2014/main" id="{C7735EBF-4C14-4A26-9C49-85E28F273A39}"/>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523" name="Text Box 6">
          <a:extLst>
            <a:ext uri="{FF2B5EF4-FFF2-40B4-BE49-F238E27FC236}">
              <a16:creationId xmlns:a16="http://schemas.microsoft.com/office/drawing/2014/main" id="{382A8550-604C-4CD3-A828-1C8330BB50F5}"/>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24" name="Text Box 4">
          <a:extLst>
            <a:ext uri="{FF2B5EF4-FFF2-40B4-BE49-F238E27FC236}">
              <a16:creationId xmlns:a16="http://schemas.microsoft.com/office/drawing/2014/main" id="{A21762A9-F5E3-46F3-BE9D-120A8582760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25" name="Text Box 6">
          <a:extLst>
            <a:ext uri="{FF2B5EF4-FFF2-40B4-BE49-F238E27FC236}">
              <a16:creationId xmlns:a16="http://schemas.microsoft.com/office/drawing/2014/main" id="{773F7BF2-5337-401A-B0D5-681992B1C7C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526" name="Text Box 4">
          <a:extLst>
            <a:ext uri="{FF2B5EF4-FFF2-40B4-BE49-F238E27FC236}">
              <a16:creationId xmlns:a16="http://schemas.microsoft.com/office/drawing/2014/main" id="{179BBD73-CC54-4098-8FE1-923EF2C407C6}"/>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527" name="Text Box 6">
          <a:extLst>
            <a:ext uri="{FF2B5EF4-FFF2-40B4-BE49-F238E27FC236}">
              <a16:creationId xmlns:a16="http://schemas.microsoft.com/office/drawing/2014/main" id="{FD678A7E-4BB7-47CA-ABC0-C69BF47A2624}"/>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528" name="Text Box 4">
          <a:extLst>
            <a:ext uri="{FF2B5EF4-FFF2-40B4-BE49-F238E27FC236}">
              <a16:creationId xmlns:a16="http://schemas.microsoft.com/office/drawing/2014/main" id="{259AC608-A668-4A1D-B08C-7E7B2A3E7F9A}"/>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529" name="Text Box 6">
          <a:extLst>
            <a:ext uri="{FF2B5EF4-FFF2-40B4-BE49-F238E27FC236}">
              <a16:creationId xmlns:a16="http://schemas.microsoft.com/office/drawing/2014/main" id="{390284BE-2464-4E89-9F07-B64AA999525B}"/>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530" name="Text Box 4">
          <a:extLst>
            <a:ext uri="{FF2B5EF4-FFF2-40B4-BE49-F238E27FC236}">
              <a16:creationId xmlns:a16="http://schemas.microsoft.com/office/drawing/2014/main" id="{4A033120-FD64-4407-ADDE-B6C3EB429D55}"/>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531" name="Text Box 6">
          <a:extLst>
            <a:ext uri="{FF2B5EF4-FFF2-40B4-BE49-F238E27FC236}">
              <a16:creationId xmlns:a16="http://schemas.microsoft.com/office/drawing/2014/main" id="{E9F23C65-4743-482A-B922-B0A25A4CB3D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532" name="Text Box 4">
          <a:extLst>
            <a:ext uri="{FF2B5EF4-FFF2-40B4-BE49-F238E27FC236}">
              <a16:creationId xmlns:a16="http://schemas.microsoft.com/office/drawing/2014/main" id="{65BC6CF3-C88B-4780-A733-C1F8680F13D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533" name="Text Box 6">
          <a:extLst>
            <a:ext uri="{FF2B5EF4-FFF2-40B4-BE49-F238E27FC236}">
              <a16:creationId xmlns:a16="http://schemas.microsoft.com/office/drawing/2014/main" id="{6C693374-7F5F-4FE2-B512-2C6C8E6A01D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534" name="Text Box 4">
          <a:extLst>
            <a:ext uri="{FF2B5EF4-FFF2-40B4-BE49-F238E27FC236}">
              <a16:creationId xmlns:a16="http://schemas.microsoft.com/office/drawing/2014/main" id="{B1ACE8D7-7332-4A31-B994-657F48BBC8D9}"/>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535" name="Text Box 6">
          <a:extLst>
            <a:ext uri="{FF2B5EF4-FFF2-40B4-BE49-F238E27FC236}">
              <a16:creationId xmlns:a16="http://schemas.microsoft.com/office/drawing/2014/main" id="{2034EB60-BAC8-44A0-BC25-1EF757EC5E4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48345"/>
    <xdr:sp macro="" textlink="">
      <xdr:nvSpPr>
        <xdr:cNvPr id="3536" name="Text Box 4">
          <a:extLst>
            <a:ext uri="{FF2B5EF4-FFF2-40B4-BE49-F238E27FC236}">
              <a16:creationId xmlns:a16="http://schemas.microsoft.com/office/drawing/2014/main" id="{772037C3-2C2E-4A09-9BC6-487412BE92F7}"/>
            </a:ext>
          </a:extLst>
        </xdr:cNvPr>
        <xdr:cNvSpPr txBox="1">
          <a:spLocks noChangeArrowheads="1"/>
        </xdr:cNvSpPr>
      </xdr:nvSpPr>
      <xdr:spPr bwMode="auto">
        <a:xfrm>
          <a:off x="5179219"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48345"/>
    <xdr:sp macro="" textlink="">
      <xdr:nvSpPr>
        <xdr:cNvPr id="3537" name="Text Box 6">
          <a:extLst>
            <a:ext uri="{FF2B5EF4-FFF2-40B4-BE49-F238E27FC236}">
              <a16:creationId xmlns:a16="http://schemas.microsoft.com/office/drawing/2014/main" id="{599121D5-56AD-4C53-8924-D0EA7E2E96A1}"/>
            </a:ext>
          </a:extLst>
        </xdr:cNvPr>
        <xdr:cNvSpPr txBox="1">
          <a:spLocks noChangeArrowheads="1"/>
        </xdr:cNvSpPr>
      </xdr:nvSpPr>
      <xdr:spPr bwMode="auto">
        <a:xfrm>
          <a:off x="5179219"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538" name="Text Box 4">
          <a:extLst>
            <a:ext uri="{FF2B5EF4-FFF2-40B4-BE49-F238E27FC236}">
              <a16:creationId xmlns:a16="http://schemas.microsoft.com/office/drawing/2014/main" id="{DE645F03-4C93-426F-9893-930D6048BF28}"/>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539" name="Text Box 6">
          <a:extLst>
            <a:ext uri="{FF2B5EF4-FFF2-40B4-BE49-F238E27FC236}">
              <a16:creationId xmlns:a16="http://schemas.microsoft.com/office/drawing/2014/main" id="{0AC9062B-0BB4-47B6-9C9A-F423B0BCACF2}"/>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540" name="Text Box 4">
          <a:extLst>
            <a:ext uri="{FF2B5EF4-FFF2-40B4-BE49-F238E27FC236}">
              <a16:creationId xmlns:a16="http://schemas.microsoft.com/office/drawing/2014/main" id="{67EB6095-EBDF-44D1-984F-0F7FCD70EC36}"/>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541" name="Text Box 6">
          <a:extLst>
            <a:ext uri="{FF2B5EF4-FFF2-40B4-BE49-F238E27FC236}">
              <a16:creationId xmlns:a16="http://schemas.microsoft.com/office/drawing/2014/main" id="{50506C1F-DA54-4D4B-8853-EB748C48C3EB}"/>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19770"/>
    <xdr:sp macro="" textlink="">
      <xdr:nvSpPr>
        <xdr:cNvPr id="3542" name="Text Box 4">
          <a:extLst>
            <a:ext uri="{FF2B5EF4-FFF2-40B4-BE49-F238E27FC236}">
              <a16:creationId xmlns:a16="http://schemas.microsoft.com/office/drawing/2014/main" id="{49D97713-1AA7-4BCD-9975-1D011149F345}"/>
            </a:ext>
          </a:extLst>
        </xdr:cNvPr>
        <xdr:cNvSpPr txBox="1">
          <a:spLocks noChangeArrowheads="1"/>
        </xdr:cNvSpPr>
      </xdr:nvSpPr>
      <xdr:spPr bwMode="auto">
        <a:xfrm>
          <a:off x="5179219"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19770"/>
    <xdr:sp macro="" textlink="">
      <xdr:nvSpPr>
        <xdr:cNvPr id="3543" name="Text Box 6">
          <a:extLst>
            <a:ext uri="{FF2B5EF4-FFF2-40B4-BE49-F238E27FC236}">
              <a16:creationId xmlns:a16="http://schemas.microsoft.com/office/drawing/2014/main" id="{3D000DB8-F702-49BB-A5C7-55C44D5B7CC1}"/>
            </a:ext>
          </a:extLst>
        </xdr:cNvPr>
        <xdr:cNvSpPr txBox="1">
          <a:spLocks noChangeArrowheads="1"/>
        </xdr:cNvSpPr>
      </xdr:nvSpPr>
      <xdr:spPr bwMode="auto">
        <a:xfrm>
          <a:off x="5179219"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19770"/>
    <xdr:sp macro="" textlink="">
      <xdr:nvSpPr>
        <xdr:cNvPr id="3544" name="Text Box 6">
          <a:extLst>
            <a:ext uri="{FF2B5EF4-FFF2-40B4-BE49-F238E27FC236}">
              <a16:creationId xmlns:a16="http://schemas.microsoft.com/office/drawing/2014/main" id="{26545C69-F46A-4B39-A8EB-537ED0066068}"/>
            </a:ext>
          </a:extLst>
        </xdr:cNvPr>
        <xdr:cNvSpPr txBox="1">
          <a:spLocks noChangeArrowheads="1"/>
        </xdr:cNvSpPr>
      </xdr:nvSpPr>
      <xdr:spPr bwMode="auto">
        <a:xfrm>
          <a:off x="3971585"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545" name="Text Box 4">
          <a:extLst>
            <a:ext uri="{FF2B5EF4-FFF2-40B4-BE49-F238E27FC236}">
              <a16:creationId xmlns:a16="http://schemas.microsoft.com/office/drawing/2014/main" id="{6F07E4FF-488B-4C2B-9062-BA9450BBF4F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546" name="Text Box 6">
          <a:extLst>
            <a:ext uri="{FF2B5EF4-FFF2-40B4-BE49-F238E27FC236}">
              <a16:creationId xmlns:a16="http://schemas.microsoft.com/office/drawing/2014/main" id="{07C44A79-0574-4791-AA70-DA9C2B32F40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47" name="Text Box 4">
          <a:extLst>
            <a:ext uri="{FF2B5EF4-FFF2-40B4-BE49-F238E27FC236}">
              <a16:creationId xmlns:a16="http://schemas.microsoft.com/office/drawing/2014/main" id="{9EA147FB-3273-40BF-ACEA-A93DFBBAB7E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48" name="Text Box 6">
          <a:extLst>
            <a:ext uri="{FF2B5EF4-FFF2-40B4-BE49-F238E27FC236}">
              <a16:creationId xmlns:a16="http://schemas.microsoft.com/office/drawing/2014/main" id="{8058F7D1-7970-44F8-BA5E-A04F4E62B20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549" name="Text Box 4">
          <a:extLst>
            <a:ext uri="{FF2B5EF4-FFF2-40B4-BE49-F238E27FC236}">
              <a16:creationId xmlns:a16="http://schemas.microsoft.com/office/drawing/2014/main" id="{B2510D2C-8151-45E7-B798-052384CFFD3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550" name="Text Box 6">
          <a:extLst>
            <a:ext uri="{FF2B5EF4-FFF2-40B4-BE49-F238E27FC236}">
              <a16:creationId xmlns:a16="http://schemas.microsoft.com/office/drawing/2014/main" id="{97A13331-A5F1-43EE-B3C7-0E8DD80B8E2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51" name="Text Box 4">
          <a:extLst>
            <a:ext uri="{FF2B5EF4-FFF2-40B4-BE49-F238E27FC236}">
              <a16:creationId xmlns:a16="http://schemas.microsoft.com/office/drawing/2014/main" id="{885E650F-1172-4E4C-9BEC-AD8CF4008A4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52" name="Text Box 6">
          <a:extLst>
            <a:ext uri="{FF2B5EF4-FFF2-40B4-BE49-F238E27FC236}">
              <a16:creationId xmlns:a16="http://schemas.microsoft.com/office/drawing/2014/main" id="{A324981F-FE67-4A2D-9CA9-3B5120E9062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553" name="Text Box 4">
          <a:extLst>
            <a:ext uri="{FF2B5EF4-FFF2-40B4-BE49-F238E27FC236}">
              <a16:creationId xmlns:a16="http://schemas.microsoft.com/office/drawing/2014/main" id="{4B9F322F-81DB-4B8B-A8EF-392A7E35949B}"/>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554" name="Text Box 6">
          <a:extLst>
            <a:ext uri="{FF2B5EF4-FFF2-40B4-BE49-F238E27FC236}">
              <a16:creationId xmlns:a16="http://schemas.microsoft.com/office/drawing/2014/main" id="{791CC02F-FFE9-4F99-AE54-165A3DE23D6B}"/>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55" name="Text Box 4">
          <a:extLst>
            <a:ext uri="{FF2B5EF4-FFF2-40B4-BE49-F238E27FC236}">
              <a16:creationId xmlns:a16="http://schemas.microsoft.com/office/drawing/2014/main" id="{4025FFFB-EA0A-41F1-A2D7-BEB250ED023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556" name="Text Box 6">
          <a:extLst>
            <a:ext uri="{FF2B5EF4-FFF2-40B4-BE49-F238E27FC236}">
              <a16:creationId xmlns:a16="http://schemas.microsoft.com/office/drawing/2014/main" id="{CED6F9AE-3D0B-4B05-9299-A8F15E8E418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557" name="Text Box 4">
          <a:extLst>
            <a:ext uri="{FF2B5EF4-FFF2-40B4-BE49-F238E27FC236}">
              <a16:creationId xmlns:a16="http://schemas.microsoft.com/office/drawing/2014/main" id="{DE6FADCD-8078-4F09-89D4-BC2BB8E3E7D1}"/>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558" name="Text Box 6">
          <a:extLst>
            <a:ext uri="{FF2B5EF4-FFF2-40B4-BE49-F238E27FC236}">
              <a16:creationId xmlns:a16="http://schemas.microsoft.com/office/drawing/2014/main" id="{F961DC2F-8C1C-4ABA-A430-DB40B732E65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559" name="Text Box 4">
          <a:extLst>
            <a:ext uri="{FF2B5EF4-FFF2-40B4-BE49-F238E27FC236}">
              <a16:creationId xmlns:a16="http://schemas.microsoft.com/office/drawing/2014/main" id="{A47E3FA0-9361-42A7-B2F6-9A78F3989AC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560" name="Text Box 6">
          <a:extLst>
            <a:ext uri="{FF2B5EF4-FFF2-40B4-BE49-F238E27FC236}">
              <a16:creationId xmlns:a16="http://schemas.microsoft.com/office/drawing/2014/main" id="{089DC798-DE22-4F0F-99F5-0D9240BC743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561" name="Text Box 4">
          <a:extLst>
            <a:ext uri="{FF2B5EF4-FFF2-40B4-BE49-F238E27FC236}">
              <a16:creationId xmlns:a16="http://schemas.microsoft.com/office/drawing/2014/main" id="{527C5112-5E10-4EA8-813A-381BF3E4E5A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562" name="Text Box 6">
          <a:extLst>
            <a:ext uri="{FF2B5EF4-FFF2-40B4-BE49-F238E27FC236}">
              <a16:creationId xmlns:a16="http://schemas.microsoft.com/office/drawing/2014/main" id="{DDC095E6-0216-40C7-8C46-E2A78CDF435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563" name="Text Box 4">
          <a:extLst>
            <a:ext uri="{FF2B5EF4-FFF2-40B4-BE49-F238E27FC236}">
              <a16:creationId xmlns:a16="http://schemas.microsoft.com/office/drawing/2014/main" id="{3E45EF6B-CFDA-4B05-B68C-2E71E404864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564" name="Text Box 6">
          <a:extLst>
            <a:ext uri="{FF2B5EF4-FFF2-40B4-BE49-F238E27FC236}">
              <a16:creationId xmlns:a16="http://schemas.microsoft.com/office/drawing/2014/main" id="{7A09A877-3321-4DD7-B8E3-9652BE853CF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565" name="Text Box 4">
          <a:extLst>
            <a:ext uri="{FF2B5EF4-FFF2-40B4-BE49-F238E27FC236}">
              <a16:creationId xmlns:a16="http://schemas.microsoft.com/office/drawing/2014/main" id="{8DC131BF-9BAE-4780-8A08-C6C146756CDA}"/>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566" name="Text Box 6">
          <a:extLst>
            <a:ext uri="{FF2B5EF4-FFF2-40B4-BE49-F238E27FC236}">
              <a16:creationId xmlns:a16="http://schemas.microsoft.com/office/drawing/2014/main" id="{787B6550-9C40-4869-9EA8-EBFEC10A4A9B}"/>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567" name="Text Box 4">
          <a:extLst>
            <a:ext uri="{FF2B5EF4-FFF2-40B4-BE49-F238E27FC236}">
              <a16:creationId xmlns:a16="http://schemas.microsoft.com/office/drawing/2014/main" id="{8E00D838-4063-440C-9ECC-B506EC53225E}"/>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568" name="Text Box 6">
          <a:extLst>
            <a:ext uri="{FF2B5EF4-FFF2-40B4-BE49-F238E27FC236}">
              <a16:creationId xmlns:a16="http://schemas.microsoft.com/office/drawing/2014/main" id="{1A793BB4-8B8E-4A76-B3A5-81E558E3D8B7}"/>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569" name="Text Box 4">
          <a:extLst>
            <a:ext uri="{FF2B5EF4-FFF2-40B4-BE49-F238E27FC236}">
              <a16:creationId xmlns:a16="http://schemas.microsoft.com/office/drawing/2014/main" id="{33D8000A-0ABF-41F6-AB90-F20ED50E43CC}"/>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570" name="Text Box 6">
          <a:extLst>
            <a:ext uri="{FF2B5EF4-FFF2-40B4-BE49-F238E27FC236}">
              <a16:creationId xmlns:a16="http://schemas.microsoft.com/office/drawing/2014/main" id="{4744D92A-23BA-4EE8-BC70-E0F4AA4E3D98}"/>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48345"/>
    <xdr:sp macro="" textlink="">
      <xdr:nvSpPr>
        <xdr:cNvPr id="3571" name="Text Box 4">
          <a:extLst>
            <a:ext uri="{FF2B5EF4-FFF2-40B4-BE49-F238E27FC236}">
              <a16:creationId xmlns:a16="http://schemas.microsoft.com/office/drawing/2014/main" id="{0EEE3714-E134-4C75-86C4-38682F03590E}"/>
            </a:ext>
          </a:extLst>
        </xdr:cNvPr>
        <xdr:cNvSpPr txBox="1">
          <a:spLocks noChangeArrowheads="1"/>
        </xdr:cNvSpPr>
      </xdr:nvSpPr>
      <xdr:spPr bwMode="auto">
        <a:xfrm>
          <a:off x="2602366"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48345"/>
    <xdr:sp macro="" textlink="">
      <xdr:nvSpPr>
        <xdr:cNvPr id="3572" name="Text Box 6">
          <a:extLst>
            <a:ext uri="{FF2B5EF4-FFF2-40B4-BE49-F238E27FC236}">
              <a16:creationId xmlns:a16="http://schemas.microsoft.com/office/drawing/2014/main" id="{7CC74CE7-3234-416C-8097-61524A57BAA0}"/>
            </a:ext>
          </a:extLst>
        </xdr:cNvPr>
        <xdr:cNvSpPr txBox="1">
          <a:spLocks noChangeArrowheads="1"/>
        </xdr:cNvSpPr>
      </xdr:nvSpPr>
      <xdr:spPr bwMode="auto">
        <a:xfrm>
          <a:off x="2602366"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573" name="Text Box 4">
          <a:extLst>
            <a:ext uri="{FF2B5EF4-FFF2-40B4-BE49-F238E27FC236}">
              <a16:creationId xmlns:a16="http://schemas.microsoft.com/office/drawing/2014/main" id="{201473C1-8F54-4267-912A-01018A7BBEE2}"/>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574" name="Text Box 6">
          <a:extLst>
            <a:ext uri="{FF2B5EF4-FFF2-40B4-BE49-F238E27FC236}">
              <a16:creationId xmlns:a16="http://schemas.microsoft.com/office/drawing/2014/main" id="{BD743BFF-7948-4D20-A83C-789C880646AF}"/>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48345"/>
    <xdr:sp macro="" textlink="">
      <xdr:nvSpPr>
        <xdr:cNvPr id="3575" name="Text Box 4">
          <a:extLst>
            <a:ext uri="{FF2B5EF4-FFF2-40B4-BE49-F238E27FC236}">
              <a16:creationId xmlns:a16="http://schemas.microsoft.com/office/drawing/2014/main" id="{E8A17595-3CAD-431B-A6B9-2966CB89818C}"/>
            </a:ext>
          </a:extLst>
        </xdr:cNvPr>
        <xdr:cNvSpPr txBox="1">
          <a:spLocks noChangeArrowheads="1"/>
        </xdr:cNvSpPr>
      </xdr:nvSpPr>
      <xdr:spPr bwMode="auto">
        <a:xfrm>
          <a:off x="0"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48345"/>
    <xdr:sp macro="" textlink="">
      <xdr:nvSpPr>
        <xdr:cNvPr id="3576" name="Text Box 6">
          <a:extLst>
            <a:ext uri="{FF2B5EF4-FFF2-40B4-BE49-F238E27FC236}">
              <a16:creationId xmlns:a16="http://schemas.microsoft.com/office/drawing/2014/main" id="{57564C04-0701-438C-99C6-96259A73CE3B}"/>
            </a:ext>
          </a:extLst>
        </xdr:cNvPr>
        <xdr:cNvSpPr txBox="1">
          <a:spLocks noChangeArrowheads="1"/>
        </xdr:cNvSpPr>
      </xdr:nvSpPr>
      <xdr:spPr bwMode="auto">
        <a:xfrm>
          <a:off x="0"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577" name="Text Box 6">
          <a:extLst>
            <a:ext uri="{FF2B5EF4-FFF2-40B4-BE49-F238E27FC236}">
              <a16:creationId xmlns:a16="http://schemas.microsoft.com/office/drawing/2014/main" id="{44416453-50DE-4C72-8810-9F0449AADFA5}"/>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578" name="Text Box 4">
          <a:extLst>
            <a:ext uri="{FF2B5EF4-FFF2-40B4-BE49-F238E27FC236}">
              <a16:creationId xmlns:a16="http://schemas.microsoft.com/office/drawing/2014/main" id="{88AC1B85-56FA-40CD-8EE5-C409D36395B2}"/>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579" name="Text Box 6">
          <a:extLst>
            <a:ext uri="{FF2B5EF4-FFF2-40B4-BE49-F238E27FC236}">
              <a16:creationId xmlns:a16="http://schemas.microsoft.com/office/drawing/2014/main" id="{B06579FF-EBFA-4C21-BA44-02DE675EB48E}"/>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48345"/>
    <xdr:sp macro="" textlink="">
      <xdr:nvSpPr>
        <xdr:cNvPr id="3580" name="Text Box 4">
          <a:extLst>
            <a:ext uri="{FF2B5EF4-FFF2-40B4-BE49-F238E27FC236}">
              <a16:creationId xmlns:a16="http://schemas.microsoft.com/office/drawing/2014/main" id="{1C198BD9-363F-493D-9F00-74542AF526DE}"/>
            </a:ext>
          </a:extLst>
        </xdr:cNvPr>
        <xdr:cNvSpPr txBox="1">
          <a:spLocks noChangeArrowheads="1"/>
        </xdr:cNvSpPr>
      </xdr:nvSpPr>
      <xdr:spPr bwMode="auto">
        <a:xfrm>
          <a:off x="3971585"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48345"/>
    <xdr:sp macro="" textlink="">
      <xdr:nvSpPr>
        <xdr:cNvPr id="3581" name="Text Box 6">
          <a:extLst>
            <a:ext uri="{FF2B5EF4-FFF2-40B4-BE49-F238E27FC236}">
              <a16:creationId xmlns:a16="http://schemas.microsoft.com/office/drawing/2014/main" id="{93E2EFA6-D883-446E-A899-DC62F950D50A}"/>
            </a:ext>
          </a:extLst>
        </xdr:cNvPr>
        <xdr:cNvSpPr txBox="1">
          <a:spLocks noChangeArrowheads="1"/>
        </xdr:cNvSpPr>
      </xdr:nvSpPr>
      <xdr:spPr bwMode="auto">
        <a:xfrm>
          <a:off x="3971585"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582" name="Text Box 4">
          <a:extLst>
            <a:ext uri="{FF2B5EF4-FFF2-40B4-BE49-F238E27FC236}">
              <a16:creationId xmlns:a16="http://schemas.microsoft.com/office/drawing/2014/main" id="{2A86F514-8566-4B4C-BF37-D677800C6AA4}"/>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583" name="Text Box 6">
          <a:extLst>
            <a:ext uri="{FF2B5EF4-FFF2-40B4-BE49-F238E27FC236}">
              <a16:creationId xmlns:a16="http://schemas.microsoft.com/office/drawing/2014/main" id="{99A01C02-13B2-44B2-9F45-614039D42740}"/>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84" name="Text Box 4">
          <a:extLst>
            <a:ext uri="{FF2B5EF4-FFF2-40B4-BE49-F238E27FC236}">
              <a16:creationId xmlns:a16="http://schemas.microsoft.com/office/drawing/2014/main" id="{F914D702-4235-49AD-83A4-364476A96B8B}"/>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85" name="Text Box 6">
          <a:extLst>
            <a:ext uri="{FF2B5EF4-FFF2-40B4-BE49-F238E27FC236}">
              <a16:creationId xmlns:a16="http://schemas.microsoft.com/office/drawing/2014/main" id="{B819F570-0708-485B-ACBF-CFE35CB0004A}"/>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67395"/>
    <xdr:sp macro="" textlink="">
      <xdr:nvSpPr>
        <xdr:cNvPr id="3586" name="Text Box 4">
          <a:extLst>
            <a:ext uri="{FF2B5EF4-FFF2-40B4-BE49-F238E27FC236}">
              <a16:creationId xmlns:a16="http://schemas.microsoft.com/office/drawing/2014/main" id="{CB2AAD76-A2FB-454A-86F4-7FB31C35AB4F}"/>
            </a:ext>
          </a:extLst>
        </xdr:cNvPr>
        <xdr:cNvSpPr txBox="1">
          <a:spLocks noChangeArrowheads="1"/>
        </xdr:cNvSpPr>
      </xdr:nvSpPr>
      <xdr:spPr bwMode="auto">
        <a:xfrm>
          <a:off x="1207634" y="103167656"/>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67395"/>
    <xdr:sp macro="" textlink="">
      <xdr:nvSpPr>
        <xdr:cNvPr id="3587" name="Text Box 6">
          <a:extLst>
            <a:ext uri="{FF2B5EF4-FFF2-40B4-BE49-F238E27FC236}">
              <a16:creationId xmlns:a16="http://schemas.microsoft.com/office/drawing/2014/main" id="{8B8565A7-A580-45F8-979C-3BF21B4187C7}"/>
            </a:ext>
          </a:extLst>
        </xdr:cNvPr>
        <xdr:cNvSpPr txBox="1">
          <a:spLocks noChangeArrowheads="1"/>
        </xdr:cNvSpPr>
      </xdr:nvSpPr>
      <xdr:spPr bwMode="auto">
        <a:xfrm>
          <a:off x="1207634" y="103167656"/>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88" name="Text Box 4">
          <a:extLst>
            <a:ext uri="{FF2B5EF4-FFF2-40B4-BE49-F238E27FC236}">
              <a16:creationId xmlns:a16="http://schemas.microsoft.com/office/drawing/2014/main" id="{B1D10564-8CDF-4651-87DE-330CC35A0DD9}"/>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89" name="Text Box 6">
          <a:extLst>
            <a:ext uri="{FF2B5EF4-FFF2-40B4-BE49-F238E27FC236}">
              <a16:creationId xmlns:a16="http://schemas.microsoft.com/office/drawing/2014/main" id="{A90139EE-5CF8-44F1-8430-4EDAFD65E7B5}"/>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48345"/>
    <xdr:sp macro="" textlink="">
      <xdr:nvSpPr>
        <xdr:cNvPr id="3590" name="Text Box 4">
          <a:extLst>
            <a:ext uri="{FF2B5EF4-FFF2-40B4-BE49-F238E27FC236}">
              <a16:creationId xmlns:a16="http://schemas.microsoft.com/office/drawing/2014/main" id="{C24131D1-9F85-4B9A-9219-A0D9C8DE0FA4}"/>
            </a:ext>
          </a:extLst>
        </xdr:cNvPr>
        <xdr:cNvSpPr txBox="1">
          <a:spLocks noChangeArrowheads="1"/>
        </xdr:cNvSpPr>
      </xdr:nvSpPr>
      <xdr:spPr bwMode="auto">
        <a:xfrm>
          <a:off x="5179219"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48345"/>
    <xdr:sp macro="" textlink="">
      <xdr:nvSpPr>
        <xdr:cNvPr id="3591" name="Text Box 6">
          <a:extLst>
            <a:ext uri="{FF2B5EF4-FFF2-40B4-BE49-F238E27FC236}">
              <a16:creationId xmlns:a16="http://schemas.microsoft.com/office/drawing/2014/main" id="{9EE37A3F-FF20-4FAF-A0B7-0EAD00D4EBA4}"/>
            </a:ext>
          </a:extLst>
        </xdr:cNvPr>
        <xdr:cNvSpPr txBox="1">
          <a:spLocks noChangeArrowheads="1"/>
        </xdr:cNvSpPr>
      </xdr:nvSpPr>
      <xdr:spPr bwMode="auto">
        <a:xfrm>
          <a:off x="5179219"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48345"/>
    <xdr:sp macro="" textlink="">
      <xdr:nvSpPr>
        <xdr:cNvPr id="3592" name="Text Box 4">
          <a:extLst>
            <a:ext uri="{FF2B5EF4-FFF2-40B4-BE49-F238E27FC236}">
              <a16:creationId xmlns:a16="http://schemas.microsoft.com/office/drawing/2014/main" id="{1C7C469F-97C8-413E-83AE-C522080D6243}"/>
            </a:ext>
          </a:extLst>
        </xdr:cNvPr>
        <xdr:cNvSpPr txBox="1">
          <a:spLocks noChangeArrowheads="1"/>
        </xdr:cNvSpPr>
      </xdr:nvSpPr>
      <xdr:spPr bwMode="auto">
        <a:xfrm>
          <a:off x="2602366"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48345"/>
    <xdr:sp macro="" textlink="">
      <xdr:nvSpPr>
        <xdr:cNvPr id="3593" name="Text Box 6">
          <a:extLst>
            <a:ext uri="{FF2B5EF4-FFF2-40B4-BE49-F238E27FC236}">
              <a16:creationId xmlns:a16="http://schemas.microsoft.com/office/drawing/2014/main" id="{88944004-AB1F-401A-9284-99813A7A38AC}"/>
            </a:ext>
          </a:extLst>
        </xdr:cNvPr>
        <xdr:cNvSpPr txBox="1">
          <a:spLocks noChangeArrowheads="1"/>
        </xdr:cNvSpPr>
      </xdr:nvSpPr>
      <xdr:spPr bwMode="auto">
        <a:xfrm>
          <a:off x="2602366"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94" name="Text Box 4">
          <a:extLst>
            <a:ext uri="{FF2B5EF4-FFF2-40B4-BE49-F238E27FC236}">
              <a16:creationId xmlns:a16="http://schemas.microsoft.com/office/drawing/2014/main" id="{28EC254F-6DBA-4F1B-8034-225BA460A0D6}"/>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48345"/>
    <xdr:sp macro="" textlink="">
      <xdr:nvSpPr>
        <xdr:cNvPr id="3595" name="Text Box 6">
          <a:extLst>
            <a:ext uri="{FF2B5EF4-FFF2-40B4-BE49-F238E27FC236}">
              <a16:creationId xmlns:a16="http://schemas.microsoft.com/office/drawing/2014/main" id="{F3ABFDC1-9800-4ECE-AE88-372D410648A2}"/>
            </a:ext>
          </a:extLst>
        </xdr:cNvPr>
        <xdr:cNvSpPr txBox="1">
          <a:spLocks noChangeArrowheads="1"/>
        </xdr:cNvSpPr>
      </xdr:nvSpPr>
      <xdr:spPr bwMode="auto">
        <a:xfrm>
          <a:off x="1207634"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48345"/>
    <xdr:sp macro="" textlink="">
      <xdr:nvSpPr>
        <xdr:cNvPr id="3596" name="Text Box 4">
          <a:extLst>
            <a:ext uri="{FF2B5EF4-FFF2-40B4-BE49-F238E27FC236}">
              <a16:creationId xmlns:a16="http://schemas.microsoft.com/office/drawing/2014/main" id="{62D041BF-8620-45EE-BD9C-9861478DE069}"/>
            </a:ext>
          </a:extLst>
        </xdr:cNvPr>
        <xdr:cNvSpPr txBox="1">
          <a:spLocks noChangeArrowheads="1"/>
        </xdr:cNvSpPr>
      </xdr:nvSpPr>
      <xdr:spPr bwMode="auto">
        <a:xfrm>
          <a:off x="0"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48345"/>
    <xdr:sp macro="" textlink="">
      <xdr:nvSpPr>
        <xdr:cNvPr id="3597" name="Text Box 6">
          <a:extLst>
            <a:ext uri="{FF2B5EF4-FFF2-40B4-BE49-F238E27FC236}">
              <a16:creationId xmlns:a16="http://schemas.microsoft.com/office/drawing/2014/main" id="{144C7236-E29E-4B30-B01D-720175A265CC}"/>
            </a:ext>
          </a:extLst>
        </xdr:cNvPr>
        <xdr:cNvSpPr txBox="1">
          <a:spLocks noChangeArrowheads="1"/>
        </xdr:cNvSpPr>
      </xdr:nvSpPr>
      <xdr:spPr bwMode="auto">
        <a:xfrm>
          <a:off x="0"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598" name="Text Box 4">
          <a:extLst>
            <a:ext uri="{FF2B5EF4-FFF2-40B4-BE49-F238E27FC236}">
              <a16:creationId xmlns:a16="http://schemas.microsoft.com/office/drawing/2014/main" id="{459CBB18-71AB-42EA-9ADA-14D7B771E72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599" name="Text Box 6">
          <a:extLst>
            <a:ext uri="{FF2B5EF4-FFF2-40B4-BE49-F238E27FC236}">
              <a16:creationId xmlns:a16="http://schemas.microsoft.com/office/drawing/2014/main" id="{03FB09F8-BBEA-4384-BD12-1ED4FF776FA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00" name="Text Box 4">
          <a:extLst>
            <a:ext uri="{FF2B5EF4-FFF2-40B4-BE49-F238E27FC236}">
              <a16:creationId xmlns:a16="http://schemas.microsoft.com/office/drawing/2014/main" id="{B38DA8E7-A7FE-4CC0-8072-EFA6645E0504}"/>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01" name="Text Box 6">
          <a:extLst>
            <a:ext uri="{FF2B5EF4-FFF2-40B4-BE49-F238E27FC236}">
              <a16:creationId xmlns:a16="http://schemas.microsoft.com/office/drawing/2014/main" id="{11F2FA2B-F5EE-482D-8C26-5BBC4D42F8E8}"/>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602" name="Text Box 4">
          <a:extLst>
            <a:ext uri="{FF2B5EF4-FFF2-40B4-BE49-F238E27FC236}">
              <a16:creationId xmlns:a16="http://schemas.microsoft.com/office/drawing/2014/main" id="{86B55044-4F09-4048-85EB-AA9E87BDEC27}"/>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603" name="Text Box 6">
          <a:extLst>
            <a:ext uri="{FF2B5EF4-FFF2-40B4-BE49-F238E27FC236}">
              <a16:creationId xmlns:a16="http://schemas.microsoft.com/office/drawing/2014/main" id="{2E1419AC-3EE5-4137-815A-21D20D2013F3}"/>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48345"/>
    <xdr:sp macro="" textlink="">
      <xdr:nvSpPr>
        <xdr:cNvPr id="3604" name="Text Box 4">
          <a:extLst>
            <a:ext uri="{FF2B5EF4-FFF2-40B4-BE49-F238E27FC236}">
              <a16:creationId xmlns:a16="http://schemas.microsoft.com/office/drawing/2014/main" id="{F67E3B75-31D6-47C6-A0E0-BF85873A2E6E}"/>
            </a:ext>
          </a:extLst>
        </xdr:cNvPr>
        <xdr:cNvSpPr txBox="1">
          <a:spLocks noChangeArrowheads="1"/>
        </xdr:cNvSpPr>
      </xdr:nvSpPr>
      <xdr:spPr bwMode="auto">
        <a:xfrm>
          <a:off x="5179219"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48345"/>
    <xdr:sp macro="" textlink="">
      <xdr:nvSpPr>
        <xdr:cNvPr id="3605" name="Text Box 6">
          <a:extLst>
            <a:ext uri="{FF2B5EF4-FFF2-40B4-BE49-F238E27FC236}">
              <a16:creationId xmlns:a16="http://schemas.microsoft.com/office/drawing/2014/main" id="{601DB566-774C-40BB-A8AC-1BB3516108C4}"/>
            </a:ext>
          </a:extLst>
        </xdr:cNvPr>
        <xdr:cNvSpPr txBox="1">
          <a:spLocks noChangeArrowheads="1"/>
        </xdr:cNvSpPr>
      </xdr:nvSpPr>
      <xdr:spPr bwMode="auto">
        <a:xfrm>
          <a:off x="5179219" y="103167656"/>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606" name="Text Box 4">
          <a:extLst>
            <a:ext uri="{FF2B5EF4-FFF2-40B4-BE49-F238E27FC236}">
              <a16:creationId xmlns:a16="http://schemas.microsoft.com/office/drawing/2014/main" id="{D68D5009-544D-4261-8660-AA87E6C89AAE}"/>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607" name="Text Box 6">
          <a:extLst>
            <a:ext uri="{FF2B5EF4-FFF2-40B4-BE49-F238E27FC236}">
              <a16:creationId xmlns:a16="http://schemas.microsoft.com/office/drawing/2014/main" id="{ECF8079B-04DA-4C7E-BC9F-955BB76D71BC}"/>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608" name="Text Box 4">
          <a:extLst>
            <a:ext uri="{FF2B5EF4-FFF2-40B4-BE49-F238E27FC236}">
              <a16:creationId xmlns:a16="http://schemas.microsoft.com/office/drawing/2014/main" id="{C45603CA-5D3D-4830-8E98-2177DE7B5792}"/>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609" name="Text Box 6">
          <a:extLst>
            <a:ext uri="{FF2B5EF4-FFF2-40B4-BE49-F238E27FC236}">
              <a16:creationId xmlns:a16="http://schemas.microsoft.com/office/drawing/2014/main" id="{C55C5534-BD5B-4417-8A64-98457A763AE7}"/>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610" name="Text Box 4">
          <a:extLst>
            <a:ext uri="{FF2B5EF4-FFF2-40B4-BE49-F238E27FC236}">
              <a16:creationId xmlns:a16="http://schemas.microsoft.com/office/drawing/2014/main" id="{0423DE15-E1C8-4CD3-BB30-B8BE400F08F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611" name="Text Box 6">
          <a:extLst>
            <a:ext uri="{FF2B5EF4-FFF2-40B4-BE49-F238E27FC236}">
              <a16:creationId xmlns:a16="http://schemas.microsoft.com/office/drawing/2014/main" id="{1F8FB2C7-4B43-407E-9771-978F146BF6C4}"/>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12" name="Text Box 4">
          <a:extLst>
            <a:ext uri="{FF2B5EF4-FFF2-40B4-BE49-F238E27FC236}">
              <a16:creationId xmlns:a16="http://schemas.microsoft.com/office/drawing/2014/main" id="{67DBAEF9-C6F1-4304-AF4C-4DAE2B526A70}"/>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13" name="Text Box 6">
          <a:extLst>
            <a:ext uri="{FF2B5EF4-FFF2-40B4-BE49-F238E27FC236}">
              <a16:creationId xmlns:a16="http://schemas.microsoft.com/office/drawing/2014/main" id="{4F71EDFF-5E30-41D6-84E5-E3E5ECCF9274}"/>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614" name="Text Box 4">
          <a:extLst>
            <a:ext uri="{FF2B5EF4-FFF2-40B4-BE49-F238E27FC236}">
              <a16:creationId xmlns:a16="http://schemas.microsoft.com/office/drawing/2014/main" id="{1078FB3D-FDE2-4D30-B3E8-ED6744E5722A}"/>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615" name="Text Box 6">
          <a:extLst>
            <a:ext uri="{FF2B5EF4-FFF2-40B4-BE49-F238E27FC236}">
              <a16:creationId xmlns:a16="http://schemas.microsoft.com/office/drawing/2014/main" id="{1E5859CB-7189-44C7-916A-4DD946C29074}"/>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16" name="Text Box 4">
          <a:extLst>
            <a:ext uri="{FF2B5EF4-FFF2-40B4-BE49-F238E27FC236}">
              <a16:creationId xmlns:a16="http://schemas.microsoft.com/office/drawing/2014/main" id="{FD394B8F-476D-4615-BDBE-9AB351335059}"/>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17" name="Text Box 6">
          <a:extLst>
            <a:ext uri="{FF2B5EF4-FFF2-40B4-BE49-F238E27FC236}">
              <a16:creationId xmlns:a16="http://schemas.microsoft.com/office/drawing/2014/main" id="{16BDA255-B36C-4AF6-A0D5-90AC77300CFD}"/>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48345"/>
    <xdr:sp macro="" textlink="">
      <xdr:nvSpPr>
        <xdr:cNvPr id="3618" name="Text Box 4">
          <a:extLst>
            <a:ext uri="{FF2B5EF4-FFF2-40B4-BE49-F238E27FC236}">
              <a16:creationId xmlns:a16="http://schemas.microsoft.com/office/drawing/2014/main" id="{3A991BE5-B8CE-43FC-8C76-A4CAB49A01AD}"/>
            </a:ext>
          </a:extLst>
        </xdr:cNvPr>
        <xdr:cNvSpPr txBox="1">
          <a:spLocks noChangeArrowheads="1"/>
        </xdr:cNvSpPr>
      </xdr:nvSpPr>
      <xdr:spPr bwMode="auto">
        <a:xfrm>
          <a:off x="2602366"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48345"/>
    <xdr:sp macro="" textlink="">
      <xdr:nvSpPr>
        <xdr:cNvPr id="3619" name="Text Box 6">
          <a:extLst>
            <a:ext uri="{FF2B5EF4-FFF2-40B4-BE49-F238E27FC236}">
              <a16:creationId xmlns:a16="http://schemas.microsoft.com/office/drawing/2014/main" id="{FA049733-1F54-45CD-B853-9EC3035064A3}"/>
            </a:ext>
          </a:extLst>
        </xdr:cNvPr>
        <xdr:cNvSpPr txBox="1">
          <a:spLocks noChangeArrowheads="1"/>
        </xdr:cNvSpPr>
      </xdr:nvSpPr>
      <xdr:spPr bwMode="auto">
        <a:xfrm>
          <a:off x="2602366"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20" name="Text Box 4">
          <a:extLst>
            <a:ext uri="{FF2B5EF4-FFF2-40B4-BE49-F238E27FC236}">
              <a16:creationId xmlns:a16="http://schemas.microsoft.com/office/drawing/2014/main" id="{94EEBBAB-E491-4F79-8147-7069EA79A6FE}"/>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21" name="Text Box 6">
          <a:extLst>
            <a:ext uri="{FF2B5EF4-FFF2-40B4-BE49-F238E27FC236}">
              <a16:creationId xmlns:a16="http://schemas.microsoft.com/office/drawing/2014/main" id="{D3DD784C-8F8C-45D1-9467-8D0D95AF68F6}"/>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48345"/>
    <xdr:sp macro="" textlink="">
      <xdr:nvSpPr>
        <xdr:cNvPr id="3622" name="Text Box 4">
          <a:extLst>
            <a:ext uri="{FF2B5EF4-FFF2-40B4-BE49-F238E27FC236}">
              <a16:creationId xmlns:a16="http://schemas.microsoft.com/office/drawing/2014/main" id="{349FE70B-8F9D-4F04-8400-8634A391C202}"/>
            </a:ext>
          </a:extLst>
        </xdr:cNvPr>
        <xdr:cNvSpPr txBox="1">
          <a:spLocks noChangeArrowheads="1"/>
        </xdr:cNvSpPr>
      </xdr:nvSpPr>
      <xdr:spPr bwMode="auto">
        <a:xfrm>
          <a:off x="0"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48345"/>
    <xdr:sp macro="" textlink="">
      <xdr:nvSpPr>
        <xdr:cNvPr id="3623" name="Text Box 6">
          <a:extLst>
            <a:ext uri="{FF2B5EF4-FFF2-40B4-BE49-F238E27FC236}">
              <a16:creationId xmlns:a16="http://schemas.microsoft.com/office/drawing/2014/main" id="{82895DDB-69E3-42A9-BB47-AF14A4169314}"/>
            </a:ext>
          </a:extLst>
        </xdr:cNvPr>
        <xdr:cNvSpPr txBox="1">
          <a:spLocks noChangeArrowheads="1"/>
        </xdr:cNvSpPr>
      </xdr:nvSpPr>
      <xdr:spPr bwMode="auto">
        <a:xfrm>
          <a:off x="0"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624" name="Text Box 4">
          <a:extLst>
            <a:ext uri="{FF2B5EF4-FFF2-40B4-BE49-F238E27FC236}">
              <a16:creationId xmlns:a16="http://schemas.microsoft.com/office/drawing/2014/main" id="{3FEB1BE9-ECC1-41F8-81EB-9565C0E1617B}"/>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625" name="Text Box 6">
          <a:extLst>
            <a:ext uri="{FF2B5EF4-FFF2-40B4-BE49-F238E27FC236}">
              <a16:creationId xmlns:a16="http://schemas.microsoft.com/office/drawing/2014/main" id="{1D1A1595-41EF-42B7-AEB9-7D9ABD567380}"/>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48345"/>
    <xdr:sp macro="" textlink="">
      <xdr:nvSpPr>
        <xdr:cNvPr id="3626" name="Text Box 4">
          <a:extLst>
            <a:ext uri="{FF2B5EF4-FFF2-40B4-BE49-F238E27FC236}">
              <a16:creationId xmlns:a16="http://schemas.microsoft.com/office/drawing/2014/main" id="{D2BF37E2-7B65-4DB0-B981-D34B6A3D6F13}"/>
            </a:ext>
          </a:extLst>
        </xdr:cNvPr>
        <xdr:cNvSpPr txBox="1">
          <a:spLocks noChangeArrowheads="1"/>
        </xdr:cNvSpPr>
      </xdr:nvSpPr>
      <xdr:spPr bwMode="auto">
        <a:xfrm>
          <a:off x="3971585"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48345"/>
    <xdr:sp macro="" textlink="">
      <xdr:nvSpPr>
        <xdr:cNvPr id="3627" name="Text Box 6">
          <a:extLst>
            <a:ext uri="{FF2B5EF4-FFF2-40B4-BE49-F238E27FC236}">
              <a16:creationId xmlns:a16="http://schemas.microsoft.com/office/drawing/2014/main" id="{FF1247E2-CA12-4050-BC7F-94301306B286}"/>
            </a:ext>
          </a:extLst>
        </xdr:cNvPr>
        <xdr:cNvSpPr txBox="1">
          <a:spLocks noChangeArrowheads="1"/>
        </xdr:cNvSpPr>
      </xdr:nvSpPr>
      <xdr:spPr bwMode="auto">
        <a:xfrm>
          <a:off x="3971585"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628" name="Text Box 4">
          <a:extLst>
            <a:ext uri="{FF2B5EF4-FFF2-40B4-BE49-F238E27FC236}">
              <a16:creationId xmlns:a16="http://schemas.microsoft.com/office/drawing/2014/main" id="{4CB1907F-94FB-4738-BB34-A7814F96350A}"/>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629" name="Text Box 6">
          <a:extLst>
            <a:ext uri="{FF2B5EF4-FFF2-40B4-BE49-F238E27FC236}">
              <a16:creationId xmlns:a16="http://schemas.microsoft.com/office/drawing/2014/main" id="{5CBC5CE1-0DD4-441E-AC81-995D37473515}"/>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86445"/>
    <xdr:sp macro="" textlink="">
      <xdr:nvSpPr>
        <xdr:cNvPr id="3630" name="Text Box 4">
          <a:extLst>
            <a:ext uri="{FF2B5EF4-FFF2-40B4-BE49-F238E27FC236}">
              <a16:creationId xmlns:a16="http://schemas.microsoft.com/office/drawing/2014/main" id="{9A3D555D-BFB2-4C46-82DB-16B0A7B05FF9}"/>
            </a:ext>
          </a:extLst>
        </xdr:cNvPr>
        <xdr:cNvSpPr txBox="1">
          <a:spLocks noChangeArrowheads="1"/>
        </xdr:cNvSpPr>
      </xdr:nvSpPr>
      <xdr:spPr bwMode="auto">
        <a:xfrm>
          <a:off x="1207634" y="103167656"/>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86445"/>
    <xdr:sp macro="" textlink="">
      <xdr:nvSpPr>
        <xdr:cNvPr id="3631" name="Text Box 6">
          <a:extLst>
            <a:ext uri="{FF2B5EF4-FFF2-40B4-BE49-F238E27FC236}">
              <a16:creationId xmlns:a16="http://schemas.microsoft.com/office/drawing/2014/main" id="{A2DB96DB-0EEE-46DA-8EBC-FBF2CFE0DC56}"/>
            </a:ext>
          </a:extLst>
        </xdr:cNvPr>
        <xdr:cNvSpPr txBox="1">
          <a:spLocks noChangeArrowheads="1"/>
        </xdr:cNvSpPr>
      </xdr:nvSpPr>
      <xdr:spPr bwMode="auto">
        <a:xfrm>
          <a:off x="1207634" y="103167656"/>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632" name="Text Box 4">
          <a:extLst>
            <a:ext uri="{FF2B5EF4-FFF2-40B4-BE49-F238E27FC236}">
              <a16:creationId xmlns:a16="http://schemas.microsoft.com/office/drawing/2014/main" id="{63638BE0-B114-40EC-99A3-8FD2B5E901FE}"/>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633" name="Text Box 6">
          <a:extLst>
            <a:ext uri="{FF2B5EF4-FFF2-40B4-BE49-F238E27FC236}">
              <a16:creationId xmlns:a16="http://schemas.microsoft.com/office/drawing/2014/main" id="{ABD1FFF1-5C90-4DE2-9134-4FD674CE72F0}"/>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634" name="Text Box 4">
          <a:extLst>
            <a:ext uri="{FF2B5EF4-FFF2-40B4-BE49-F238E27FC236}">
              <a16:creationId xmlns:a16="http://schemas.microsoft.com/office/drawing/2014/main" id="{9C5CBAAA-6121-4E13-A1D3-988F4C695180}"/>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635" name="Text Box 6">
          <a:extLst>
            <a:ext uri="{FF2B5EF4-FFF2-40B4-BE49-F238E27FC236}">
              <a16:creationId xmlns:a16="http://schemas.microsoft.com/office/drawing/2014/main" id="{91768AA6-CB8E-4F5D-8D12-2BFD6FB0A101}"/>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636" name="Text Box 4">
          <a:extLst>
            <a:ext uri="{FF2B5EF4-FFF2-40B4-BE49-F238E27FC236}">
              <a16:creationId xmlns:a16="http://schemas.microsoft.com/office/drawing/2014/main" id="{A6D95DB9-B00A-40E2-AE37-57F224A3C331}"/>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637" name="Text Box 6">
          <a:extLst>
            <a:ext uri="{FF2B5EF4-FFF2-40B4-BE49-F238E27FC236}">
              <a16:creationId xmlns:a16="http://schemas.microsoft.com/office/drawing/2014/main" id="{2AB2BDA8-A1B2-41FC-94A7-E30F76ABB9E7}"/>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638" name="Text Box 4">
          <a:extLst>
            <a:ext uri="{FF2B5EF4-FFF2-40B4-BE49-F238E27FC236}">
              <a16:creationId xmlns:a16="http://schemas.microsoft.com/office/drawing/2014/main" id="{366D656B-EA3A-4583-A931-A7FEA2933A5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639" name="Text Box 6">
          <a:extLst>
            <a:ext uri="{FF2B5EF4-FFF2-40B4-BE49-F238E27FC236}">
              <a16:creationId xmlns:a16="http://schemas.microsoft.com/office/drawing/2014/main" id="{4A5E3D31-D17F-403C-AD30-53B8E5A50C44}"/>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640" name="Text Box 4">
          <a:extLst>
            <a:ext uri="{FF2B5EF4-FFF2-40B4-BE49-F238E27FC236}">
              <a16:creationId xmlns:a16="http://schemas.microsoft.com/office/drawing/2014/main" id="{70D0BA52-C55B-404D-9970-0FEDB29C5932}"/>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641" name="Text Box 6">
          <a:extLst>
            <a:ext uri="{FF2B5EF4-FFF2-40B4-BE49-F238E27FC236}">
              <a16:creationId xmlns:a16="http://schemas.microsoft.com/office/drawing/2014/main" id="{6D619B3B-1384-4652-8F3E-3DB77C52D1EA}"/>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642" name="Text Box 4">
          <a:extLst>
            <a:ext uri="{FF2B5EF4-FFF2-40B4-BE49-F238E27FC236}">
              <a16:creationId xmlns:a16="http://schemas.microsoft.com/office/drawing/2014/main" id="{7A4D0ECF-7359-4850-8B63-746A3504B8E1}"/>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643" name="Text Box 6">
          <a:extLst>
            <a:ext uri="{FF2B5EF4-FFF2-40B4-BE49-F238E27FC236}">
              <a16:creationId xmlns:a16="http://schemas.microsoft.com/office/drawing/2014/main" id="{FA954780-2725-49A5-8F1D-2A2114FCFE7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644" name="Text Box 4">
          <a:extLst>
            <a:ext uri="{FF2B5EF4-FFF2-40B4-BE49-F238E27FC236}">
              <a16:creationId xmlns:a16="http://schemas.microsoft.com/office/drawing/2014/main" id="{BAFB718C-C6B6-404B-9F0E-E38DC78505BF}"/>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645" name="Text Box 6">
          <a:extLst>
            <a:ext uri="{FF2B5EF4-FFF2-40B4-BE49-F238E27FC236}">
              <a16:creationId xmlns:a16="http://schemas.microsoft.com/office/drawing/2014/main" id="{192EEF1D-9777-43B7-8F89-52E8AF444944}"/>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646" name="Text Box 4">
          <a:extLst>
            <a:ext uri="{FF2B5EF4-FFF2-40B4-BE49-F238E27FC236}">
              <a16:creationId xmlns:a16="http://schemas.microsoft.com/office/drawing/2014/main" id="{0E14D179-0F86-458C-A098-9B0F74EC24AE}"/>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647" name="Text Box 6">
          <a:extLst>
            <a:ext uri="{FF2B5EF4-FFF2-40B4-BE49-F238E27FC236}">
              <a16:creationId xmlns:a16="http://schemas.microsoft.com/office/drawing/2014/main" id="{606CB951-3A57-463E-920E-6AA863010E30}"/>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48" name="Text Box 4">
          <a:extLst>
            <a:ext uri="{FF2B5EF4-FFF2-40B4-BE49-F238E27FC236}">
              <a16:creationId xmlns:a16="http://schemas.microsoft.com/office/drawing/2014/main" id="{6958D193-3BC2-4796-BA90-063560B4FF6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49" name="Text Box 6">
          <a:extLst>
            <a:ext uri="{FF2B5EF4-FFF2-40B4-BE49-F238E27FC236}">
              <a16:creationId xmlns:a16="http://schemas.microsoft.com/office/drawing/2014/main" id="{0EC154FA-FB80-40CC-904E-757323F1F59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650" name="Text Box 4">
          <a:extLst>
            <a:ext uri="{FF2B5EF4-FFF2-40B4-BE49-F238E27FC236}">
              <a16:creationId xmlns:a16="http://schemas.microsoft.com/office/drawing/2014/main" id="{654A7553-7C8B-4F87-853F-7970635DC35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651" name="Text Box 6">
          <a:extLst>
            <a:ext uri="{FF2B5EF4-FFF2-40B4-BE49-F238E27FC236}">
              <a16:creationId xmlns:a16="http://schemas.microsoft.com/office/drawing/2014/main" id="{C7076847-7CD9-422D-A6FA-62B00F43AA2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652" name="Text Box 4">
          <a:extLst>
            <a:ext uri="{FF2B5EF4-FFF2-40B4-BE49-F238E27FC236}">
              <a16:creationId xmlns:a16="http://schemas.microsoft.com/office/drawing/2014/main" id="{BFED2B45-7CDF-4A66-BFDC-210592B9E02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653" name="Text Box 6">
          <a:extLst>
            <a:ext uri="{FF2B5EF4-FFF2-40B4-BE49-F238E27FC236}">
              <a16:creationId xmlns:a16="http://schemas.microsoft.com/office/drawing/2014/main" id="{E4F99619-D491-49C4-9960-BB8A719A44AF}"/>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654" name="Text Box 4">
          <a:extLst>
            <a:ext uri="{FF2B5EF4-FFF2-40B4-BE49-F238E27FC236}">
              <a16:creationId xmlns:a16="http://schemas.microsoft.com/office/drawing/2014/main" id="{30D2082F-417E-47F8-A11F-2D0914A2893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655" name="Text Box 6">
          <a:extLst>
            <a:ext uri="{FF2B5EF4-FFF2-40B4-BE49-F238E27FC236}">
              <a16:creationId xmlns:a16="http://schemas.microsoft.com/office/drawing/2014/main" id="{52CFDB6B-84FC-47A4-B44E-F7C04161590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656" name="Text Box 4">
          <a:extLst>
            <a:ext uri="{FF2B5EF4-FFF2-40B4-BE49-F238E27FC236}">
              <a16:creationId xmlns:a16="http://schemas.microsoft.com/office/drawing/2014/main" id="{291A4EB1-D969-48FB-B17A-CBD69632D74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657" name="Text Box 6">
          <a:extLst>
            <a:ext uri="{FF2B5EF4-FFF2-40B4-BE49-F238E27FC236}">
              <a16:creationId xmlns:a16="http://schemas.microsoft.com/office/drawing/2014/main" id="{B8C09543-0E5F-4E29-89C5-E9494AFC60B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658" name="Text Box 4">
          <a:extLst>
            <a:ext uri="{FF2B5EF4-FFF2-40B4-BE49-F238E27FC236}">
              <a16:creationId xmlns:a16="http://schemas.microsoft.com/office/drawing/2014/main" id="{1C096881-1C97-4247-A1A6-778E96E52AF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659" name="Text Box 6">
          <a:extLst>
            <a:ext uri="{FF2B5EF4-FFF2-40B4-BE49-F238E27FC236}">
              <a16:creationId xmlns:a16="http://schemas.microsoft.com/office/drawing/2014/main" id="{D7673345-E3D4-4658-BEA0-64E0F16CF1E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60" name="Text Box 4">
          <a:extLst>
            <a:ext uri="{FF2B5EF4-FFF2-40B4-BE49-F238E27FC236}">
              <a16:creationId xmlns:a16="http://schemas.microsoft.com/office/drawing/2014/main" id="{7FCD542F-7923-4D31-AE6F-F32FBF936FF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61" name="Text Box 6">
          <a:extLst>
            <a:ext uri="{FF2B5EF4-FFF2-40B4-BE49-F238E27FC236}">
              <a16:creationId xmlns:a16="http://schemas.microsoft.com/office/drawing/2014/main" id="{6787C691-E30B-4EE6-B068-1A5AEA30C03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662" name="Text Box 4">
          <a:extLst>
            <a:ext uri="{FF2B5EF4-FFF2-40B4-BE49-F238E27FC236}">
              <a16:creationId xmlns:a16="http://schemas.microsoft.com/office/drawing/2014/main" id="{5934AD15-3129-4633-8A01-46D0D58E5B73}"/>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663" name="Text Box 6">
          <a:extLst>
            <a:ext uri="{FF2B5EF4-FFF2-40B4-BE49-F238E27FC236}">
              <a16:creationId xmlns:a16="http://schemas.microsoft.com/office/drawing/2014/main" id="{1211A011-2116-4FD6-8BED-2EA300A3F33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64" name="Text Box 4">
          <a:extLst>
            <a:ext uri="{FF2B5EF4-FFF2-40B4-BE49-F238E27FC236}">
              <a16:creationId xmlns:a16="http://schemas.microsoft.com/office/drawing/2014/main" id="{208D56C3-9415-4AE6-800D-29B8DF6AC43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65" name="Text Box 6">
          <a:extLst>
            <a:ext uri="{FF2B5EF4-FFF2-40B4-BE49-F238E27FC236}">
              <a16:creationId xmlns:a16="http://schemas.microsoft.com/office/drawing/2014/main" id="{E9CF3517-7DC7-4D7E-B89B-941239729DA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666" name="Text Box 4">
          <a:extLst>
            <a:ext uri="{FF2B5EF4-FFF2-40B4-BE49-F238E27FC236}">
              <a16:creationId xmlns:a16="http://schemas.microsoft.com/office/drawing/2014/main" id="{FC544A52-7AEA-4811-8C0C-39DC9866269B}"/>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667" name="Text Box 6">
          <a:extLst>
            <a:ext uri="{FF2B5EF4-FFF2-40B4-BE49-F238E27FC236}">
              <a16:creationId xmlns:a16="http://schemas.microsoft.com/office/drawing/2014/main" id="{10CE85B3-B866-4452-A852-E96D98D0FA22}"/>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68" name="Text Box 4">
          <a:extLst>
            <a:ext uri="{FF2B5EF4-FFF2-40B4-BE49-F238E27FC236}">
              <a16:creationId xmlns:a16="http://schemas.microsoft.com/office/drawing/2014/main" id="{10703A1D-C024-4F33-828C-27BAA224ADE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69" name="Text Box 6">
          <a:extLst>
            <a:ext uri="{FF2B5EF4-FFF2-40B4-BE49-F238E27FC236}">
              <a16:creationId xmlns:a16="http://schemas.microsoft.com/office/drawing/2014/main" id="{BD9738A4-BEE8-4D68-BC24-8E9A2AB7E58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670" name="Text Box 4">
          <a:extLst>
            <a:ext uri="{FF2B5EF4-FFF2-40B4-BE49-F238E27FC236}">
              <a16:creationId xmlns:a16="http://schemas.microsoft.com/office/drawing/2014/main" id="{513A672C-E531-4613-B8DF-7731A7A5328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671" name="Text Box 6">
          <a:extLst>
            <a:ext uri="{FF2B5EF4-FFF2-40B4-BE49-F238E27FC236}">
              <a16:creationId xmlns:a16="http://schemas.microsoft.com/office/drawing/2014/main" id="{A50DDA49-564B-4898-96A4-F9A6DF8FDB7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672" name="Text Box 6">
          <a:extLst>
            <a:ext uri="{FF2B5EF4-FFF2-40B4-BE49-F238E27FC236}">
              <a16:creationId xmlns:a16="http://schemas.microsoft.com/office/drawing/2014/main" id="{A843BF9F-E717-410E-B861-6DEAE35DF5F1}"/>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673" name="Text Box 4">
          <a:extLst>
            <a:ext uri="{FF2B5EF4-FFF2-40B4-BE49-F238E27FC236}">
              <a16:creationId xmlns:a16="http://schemas.microsoft.com/office/drawing/2014/main" id="{CCE49D0C-815A-4A02-83E0-773127BD8451}"/>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674" name="Text Box 6">
          <a:extLst>
            <a:ext uri="{FF2B5EF4-FFF2-40B4-BE49-F238E27FC236}">
              <a16:creationId xmlns:a16="http://schemas.microsoft.com/office/drawing/2014/main" id="{1C7C5596-71E4-4764-9A34-EEA67068752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675" name="Text Box 4">
          <a:extLst>
            <a:ext uri="{FF2B5EF4-FFF2-40B4-BE49-F238E27FC236}">
              <a16:creationId xmlns:a16="http://schemas.microsoft.com/office/drawing/2014/main" id="{6C7E8949-5379-4877-AA49-7D2CD6CB55F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676" name="Text Box 6">
          <a:extLst>
            <a:ext uri="{FF2B5EF4-FFF2-40B4-BE49-F238E27FC236}">
              <a16:creationId xmlns:a16="http://schemas.microsoft.com/office/drawing/2014/main" id="{995C60CC-928A-4DE8-BB87-95252F28E996}"/>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677" name="Text Box 4">
          <a:extLst>
            <a:ext uri="{FF2B5EF4-FFF2-40B4-BE49-F238E27FC236}">
              <a16:creationId xmlns:a16="http://schemas.microsoft.com/office/drawing/2014/main" id="{4BCAB102-8077-48C8-BCDA-A720A5652C9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678" name="Text Box 6">
          <a:extLst>
            <a:ext uri="{FF2B5EF4-FFF2-40B4-BE49-F238E27FC236}">
              <a16:creationId xmlns:a16="http://schemas.microsoft.com/office/drawing/2014/main" id="{2F3455F6-6CA5-40DB-B014-D735D1A09AF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79" name="Text Box 4">
          <a:extLst>
            <a:ext uri="{FF2B5EF4-FFF2-40B4-BE49-F238E27FC236}">
              <a16:creationId xmlns:a16="http://schemas.microsoft.com/office/drawing/2014/main" id="{BB1188FD-8D3B-420D-B3D2-55C34EAF4E7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80" name="Text Box 6">
          <a:extLst>
            <a:ext uri="{FF2B5EF4-FFF2-40B4-BE49-F238E27FC236}">
              <a16:creationId xmlns:a16="http://schemas.microsoft.com/office/drawing/2014/main" id="{2A096805-6C0A-4090-8F39-81014AE4505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681" name="Text Box 4">
          <a:extLst>
            <a:ext uri="{FF2B5EF4-FFF2-40B4-BE49-F238E27FC236}">
              <a16:creationId xmlns:a16="http://schemas.microsoft.com/office/drawing/2014/main" id="{20BAD117-2C36-4064-B870-D59E2F8BC892}"/>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682" name="Text Box 6">
          <a:extLst>
            <a:ext uri="{FF2B5EF4-FFF2-40B4-BE49-F238E27FC236}">
              <a16:creationId xmlns:a16="http://schemas.microsoft.com/office/drawing/2014/main" id="{B1226A33-80E1-433C-A4BB-2250AE36C4C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83" name="Text Box 4">
          <a:extLst>
            <a:ext uri="{FF2B5EF4-FFF2-40B4-BE49-F238E27FC236}">
              <a16:creationId xmlns:a16="http://schemas.microsoft.com/office/drawing/2014/main" id="{7051F03C-D5BD-48E8-83C8-9C339B97F1D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84" name="Text Box 6">
          <a:extLst>
            <a:ext uri="{FF2B5EF4-FFF2-40B4-BE49-F238E27FC236}">
              <a16:creationId xmlns:a16="http://schemas.microsoft.com/office/drawing/2014/main" id="{84019A95-AE6E-4AE3-901E-1D85C6A4BFD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685" name="Text Box 4">
          <a:extLst>
            <a:ext uri="{FF2B5EF4-FFF2-40B4-BE49-F238E27FC236}">
              <a16:creationId xmlns:a16="http://schemas.microsoft.com/office/drawing/2014/main" id="{05C0CF19-20BF-4572-86F2-E0C4B00DE050}"/>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686" name="Text Box 6">
          <a:extLst>
            <a:ext uri="{FF2B5EF4-FFF2-40B4-BE49-F238E27FC236}">
              <a16:creationId xmlns:a16="http://schemas.microsoft.com/office/drawing/2014/main" id="{3E1BC873-8F34-4342-BA0B-8FF20DC66F8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87" name="Text Box 4">
          <a:extLst>
            <a:ext uri="{FF2B5EF4-FFF2-40B4-BE49-F238E27FC236}">
              <a16:creationId xmlns:a16="http://schemas.microsoft.com/office/drawing/2014/main" id="{26FEE2AA-87C7-4D8A-A965-CB5F7B310A9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688" name="Text Box 6">
          <a:extLst>
            <a:ext uri="{FF2B5EF4-FFF2-40B4-BE49-F238E27FC236}">
              <a16:creationId xmlns:a16="http://schemas.microsoft.com/office/drawing/2014/main" id="{84AC82D6-8033-4A0F-BAD4-8DFFE761D49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689" name="Text Box 4">
          <a:extLst>
            <a:ext uri="{FF2B5EF4-FFF2-40B4-BE49-F238E27FC236}">
              <a16:creationId xmlns:a16="http://schemas.microsoft.com/office/drawing/2014/main" id="{D968D359-C1F5-42EA-AB04-B976FA51DCD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690" name="Text Box 6">
          <a:extLst>
            <a:ext uri="{FF2B5EF4-FFF2-40B4-BE49-F238E27FC236}">
              <a16:creationId xmlns:a16="http://schemas.microsoft.com/office/drawing/2014/main" id="{233BFE08-912E-407D-8D87-3C126344FC9B}"/>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691" name="Text Box 6">
          <a:extLst>
            <a:ext uri="{FF2B5EF4-FFF2-40B4-BE49-F238E27FC236}">
              <a16:creationId xmlns:a16="http://schemas.microsoft.com/office/drawing/2014/main" id="{BC86BDD6-5FA3-40F0-91A4-D3BAB366D621}"/>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692" name="Text Box 4">
          <a:extLst>
            <a:ext uri="{FF2B5EF4-FFF2-40B4-BE49-F238E27FC236}">
              <a16:creationId xmlns:a16="http://schemas.microsoft.com/office/drawing/2014/main" id="{FA231030-E7C2-4EB8-B16A-61E4C1DC927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693" name="Text Box 6">
          <a:extLst>
            <a:ext uri="{FF2B5EF4-FFF2-40B4-BE49-F238E27FC236}">
              <a16:creationId xmlns:a16="http://schemas.microsoft.com/office/drawing/2014/main" id="{7024514C-E2ED-44EB-BC4C-F198B73A30E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694" name="Text Box 4">
          <a:extLst>
            <a:ext uri="{FF2B5EF4-FFF2-40B4-BE49-F238E27FC236}">
              <a16:creationId xmlns:a16="http://schemas.microsoft.com/office/drawing/2014/main" id="{1991B385-CF53-4E00-8BF9-BC5272C7594A}"/>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695" name="Text Box 6">
          <a:extLst>
            <a:ext uri="{FF2B5EF4-FFF2-40B4-BE49-F238E27FC236}">
              <a16:creationId xmlns:a16="http://schemas.microsoft.com/office/drawing/2014/main" id="{87560226-08B1-4A04-8BF6-B62B2BDA5EF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696" name="Text Box 4">
          <a:extLst>
            <a:ext uri="{FF2B5EF4-FFF2-40B4-BE49-F238E27FC236}">
              <a16:creationId xmlns:a16="http://schemas.microsoft.com/office/drawing/2014/main" id="{411043BE-F6CD-4935-A7A7-906FCCD3DF1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697" name="Text Box 6">
          <a:extLst>
            <a:ext uri="{FF2B5EF4-FFF2-40B4-BE49-F238E27FC236}">
              <a16:creationId xmlns:a16="http://schemas.microsoft.com/office/drawing/2014/main" id="{C5561B8A-DE35-4546-B823-485BB93BDC1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98" name="Text Box 4">
          <a:extLst>
            <a:ext uri="{FF2B5EF4-FFF2-40B4-BE49-F238E27FC236}">
              <a16:creationId xmlns:a16="http://schemas.microsoft.com/office/drawing/2014/main" id="{4D3A9BD4-B745-44B8-81EC-1188F190618A}"/>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699" name="Text Box 6">
          <a:extLst>
            <a:ext uri="{FF2B5EF4-FFF2-40B4-BE49-F238E27FC236}">
              <a16:creationId xmlns:a16="http://schemas.microsoft.com/office/drawing/2014/main" id="{50C87950-072D-400A-A824-AE1B82DBC59D}"/>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700" name="Text Box 4">
          <a:extLst>
            <a:ext uri="{FF2B5EF4-FFF2-40B4-BE49-F238E27FC236}">
              <a16:creationId xmlns:a16="http://schemas.microsoft.com/office/drawing/2014/main" id="{ED07FF1E-D2AB-44E5-915A-C70A50E2C5D1}"/>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701" name="Text Box 6">
          <a:extLst>
            <a:ext uri="{FF2B5EF4-FFF2-40B4-BE49-F238E27FC236}">
              <a16:creationId xmlns:a16="http://schemas.microsoft.com/office/drawing/2014/main" id="{E74A9CDA-3F88-4144-A3EE-7AC0BA644651}"/>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702" name="Text Box 4">
          <a:extLst>
            <a:ext uri="{FF2B5EF4-FFF2-40B4-BE49-F238E27FC236}">
              <a16:creationId xmlns:a16="http://schemas.microsoft.com/office/drawing/2014/main" id="{172D5741-3969-4EB2-B6D4-A0BE07D9B532}"/>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703" name="Text Box 6">
          <a:extLst>
            <a:ext uri="{FF2B5EF4-FFF2-40B4-BE49-F238E27FC236}">
              <a16:creationId xmlns:a16="http://schemas.microsoft.com/office/drawing/2014/main" id="{14E15E4D-3D75-47D0-8A50-94A974929B08}"/>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48345"/>
    <xdr:sp macro="" textlink="">
      <xdr:nvSpPr>
        <xdr:cNvPr id="3704" name="Text Box 4">
          <a:extLst>
            <a:ext uri="{FF2B5EF4-FFF2-40B4-BE49-F238E27FC236}">
              <a16:creationId xmlns:a16="http://schemas.microsoft.com/office/drawing/2014/main" id="{4A1D6A8A-BB8E-4636-9345-820EC5BD61EB}"/>
            </a:ext>
          </a:extLst>
        </xdr:cNvPr>
        <xdr:cNvSpPr txBox="1">
          <a:spLocks noChangeArrowheads="1"/>
        </xdr:cNvSpPr>
      </xdr:nvSpPr>
      <xdr:spPr bwMode="auto">
        <a:xfrm>
          <a:off x="2602366"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48345"/>
    <xdr:sp macro="" textlink="">
      <xdr:nvSpPr>
        <xdr:cNvPr id="3705" name="Text Box 6">
          <a:extLst>
            <a:ext uri="{FF2B5EF4-FFF2-40B4-BE49-F238E27FC236}">
              <a16:creationId xmlns:a16="http://schemas.microsoft.com/office/drawing/2014/main" id="{7DEFAAF4-4FBC-42F5-AB52-8C5BD4CE5784}"/>
            </a:ext>
          </a:extLst>
        </xdr:cNvPr>
        <xdr:cNvSpPr txBox="1">
          <a:spLocks noChangeArrowheads="1"/>
        </xdr:cNvSpPr>
      </xdr:nvSpPr>
      <xdr:spPr bwMode="auto">
        <a:xfrm>
          <a:off x="2602366"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706" name="Text Box 4">
          <a:extLst>
            <a:ext uri="{FF2B5EF4-FFF2-40B4-BE49-F238E27FC236}">
              <a16:creationId xmlns:a16="http://schemas.microsoft.com/office/drawing/2014/main" id="{78CA1843-F2DA-4E12-BA20-C50105C9E2F5}"/>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48345"/>
    <xdr:sp macro="" textlink="">
      <xdr:nvSpPr>
        <xdr:cNvPr id="3707" name="Text Box 6">
          <a:extLst>
            <a:ext uri="{FF2B5EF4-FFF2-40B4-BE49-F238E27FC236}">
              <a16:creationId xmlns:a16="http://schemas.microsoft.com/office/drawing/2014/main" id="{E6C165C1-829C-4B49-9DC3-A0EA1D5D411C}"/>
            </a:ext>
          </a:extLst>
        </xdr:cNvPr>
        <xdr:cNvSpPr txBox="1">
          <a:spLocks noChangeArrowheads="1"/>
        </xdr:cNvSpPr>
      </xdr:nvSpPr>
      <xdr:spPr bwMode="auto">
        <a:xfrm>
          <a:off x="1207634"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48345"/>
    <xdr:sp macro="" textlink="">
      <xdr:nvSpPr>
        <xdr:cNvPr id="3708" name="Text Box 4">
          <a:extLst>
            <a:ext uri="{FF2B5EF4-FFF2-40B4-BE49-F238E27FC236}">
              <a16:creationId xmlns:a16="http://schemas.microsoft.com/office/drawing/2014/main" id="{DEBD27B4-DCE2-47C3-B821-AD2859047113}"/>
            </a:ext>
          </a:extLst>
        </xdr:cNvPr>
        <xdr:cNvSpPr txBox="1">
          <a:spLocks noChangeArrowheads="1"/>
        </xdr:cNvSpPr>
      </xdr:nvSpPr>
      <xdr:spPr bwMode="auto">
        <a:xfrm>
          <a:off x="0"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48345"/>
    <xdr:sp macro="" textlink="">
      <xdr:nvSpPr>
        <xdr:cNvPr id="3709" name="Text Box 6">
          <a:extLst>
            <a:ext uri="{FF2B5EF4-FFF2-40B4-BE49-F238E27FC236}">
              <a16:creationId xmlns:a16="http://schemas.microsoft.com/office/drawing/2014/main" id="{F86F3790-9543-440D-A0B1-CA9B7C174CD6}"/>
            </a:ext>
          </a:extLst>
        </xdr:cNvPr>
        <xdr:cNvSpPr txBox="1">
          <a:spLocks noChangeArrowheads="1"/>
        </xdr:cNvSpPr>
      </xdr:nvSpPr>
      <xdr:spPr bwMode="auto">
        <a:xfrm>
          <a:off x="0"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710" name="Text Box 6">
          <a:extLst>
            <a:ext uri="{FF2B5EF4-FFF2-40B4-BE49-F238E27FC236}">
              <a16:creationId xmlns:a16="http://schemas.microsoft.com/office/drawing/2014/main" id="{4C7448F0-1E11-4BFD-AC71-4C77610C21D2}"/>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711" name="Text Box 4">
          <a:extLst>
            <a:ext uri="{FF2B5EF4-FFF2-40B4-BE49-F238E27FC236}">
              <a16:creationId xmlns:a16="http://schemas.microsoft.com/office/drawing/2014/main" id="{8BE78C90-4933-4F66-B2EB-9C43F13076CF}"/>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48345"/>
    <xdr:sp macro="" textlink="">
      <xdr:nvSpPr>
        <xdr:cNvPr id="3712" name="Text Box 6">
          <a:extLst>
            <a:ext uri="{FF2B5EF4-FFF2-40B4-BE49-F238E27FC236}">
              <a16:creationId xmlns:a16="http://schemas.microsoft.com/office/drawing/2014/main" id="{85198D77-62E1-4400-87A0-86546E86EF96}"/>
            </a:ext>
          </a:extLst>
        </xdr:cNvPr>
        <xdr:cNvSpPr txBox="1">
          <a:spLocks noChangeArrowheads="1"/>
        </xdr:cNvSpPr>
      </xdr:nvSpPr>
      <xdr:spPr bwMode="auto">
        <a:xfrm>
          <a:off x="5179219"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48345"/>
    <xdr:sp macro="" textlink="">
      <xdr:nvSpPr>
        <xdr:cNvPr id="3713" name="Text Box 4">
          <a:extLst>
            <a:ext uri="{FF2B5EF4-FFF2-40B4-BE49-F238E27FC236}">
              <a16:creationId xmlns:a16="http://schemas.microsoft.com/office/drawing/2014/main" id="{F4C21FA2-FBA6-4B2E-8CBF-631EBBAA0AFD}"/>
            </a:ext>
          </a:extLst>
        </xdr:cNvPr>
        <xdr:cNvSpPr txBox="1">
          <a:spLocks noChangeArrowheads="1"/>
        </xdr:cNvSpPr>
      </xdr:nvSpPr>
      <xdr:spPr bwMode="auto">
        <a:xfrm>
          <a:off x="3971585"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48345"/>
    <xdr:sp macro="" textlink="">
      <xdr:nvSpPr>
        <xdr:cNvPr id="3714" name="Text Box 6">
          <a:extLst>
            <a:ext uri="{FF2B5EF4-FFF2-40B4-BE49-F238E27FC236}">
              <a16:creationId xmlns:a16="http://schemas.microsoft.com/office/drawing/2014/main" id="{ACD832DC-370E-41C6-A01E-C65EAB115AB9}"/>
            </a:ext>
          </a:extLst>
        </xdr:cNvPr>
        <xdr:cNvSpPr txBox="1">
          <a:spLocks noChangeArrowheads="1"/>
        </xdr:cNvSpPr>
      </xdr:nvSpPr>
      <xdr:spPr bwMode="auto">
        <a:xfrm>
          <a:off x="3971585" y="103167656"/>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715" name="Text Box 4">
          <a:extLst>
            <a:ext uri="{FF2B5EF4-FFF2-40B4-BE49-F238E27FC236}">
              <a16:creationId xmlns:a16="http://schemas.microsoft.com/office/drawing/2014/main" id="{A58489FF-6B7F-4BA1-BC0D-BD1DEE1299E7}"/>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716" name="Text Box 6">
          <a:extLst>
            <a:ext uri="{FF2B5EF4-FFF2-40B4-BE49-F238E27FC236}">
              <a16:creationId xmlns:a16="http://schemas.microsoft.com/office/drawing/2014/main" id="{E8314E93-A34D-452B-9E7C-B2BDB3CE65FB}"/>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717" name="Text Box 4">
          <a:extLst>
            <a:ext uri="{FF2B5EF4-FFF2-40B4-BE49-F238E27FC236}">
              <a16:creationId xmlns:a16="http://schemas.microsoft.com/office/drawing/2014/main" id="{0999F86C-B719-406A-8710-EADA0675683E}"/>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718" name="Text Box 6">
          <a:extLst>
            <a:ext uri="{FF2B5EF4-FFF2-40B4-BE49-F238E27FC236}">
              <a16:creationId xmlns:a16="http://schemas.microsoft.com/office/drawing/2014/main" id="{FAC0DBEF-AD66-43ED-8E84-B1169939D13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19" name="Text Box 4">
          <a:extLst>
            <a:ext uri="{FF2B5EF4-FFF2-40B4-BE49-F238E27FC236}">
              <a16:creationId xmlns:a16="http://schemas.microsoft.com/office/drawing/2014/main" id="{D634604D-6BC7-4B3C-AF6E-F109FF6CFC4E}"/>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20" name="Text Box 6">
          <a:extLst>
            <a:ext uri="{FF2B5EF4-FFF2-40B4-BE49-F238E27FC236}">
              <a16:creationId xmlns:a16="http://schemas.microsoft.com/office/drawing/2014/main" id="{689443C9-CBF4-404D-98EA-1E0616768301}"/>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721" name="Text Box 4">
          <a:extLst>
            <a:ext uri="{FF2B5EF4-FFF2-40B4-BE49-F238E27FC236}">
              <a16:creationId xmlns:a16="http://schemas.microsoft.com/office/drawing/2014/main" id="{EC33E60A-DEB5-4403-8C94-39D310E5354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722" name="Text Box 6">
          <a:extLst>
            <a:ext uri="{FF2B5EF4-FFF2-40B4-BE49-F238E27FC236}">
              <a16:creationId xmlns:a16="http://schemas.microsoft.com/office/drawing/2014/main" id="{1FD88503-CB93-46B8-826A-EB8755D91766}"/>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23" name="Text Box 4">
          <a:extLst>
            <a:ext uri="{FF2B5EF4-FFF2-40B4-BE49-F238E27FC236}">
              <a16:creationId xmlns:a16="http://schemas.microsoft.com/office/drawing/2014/main" id="{D2F53690-2D86-46B0-9DB4-5807F9C271B7}"/>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24" name="Text Box 6">
          <a:extLst>
            <a:ext uri="{FF2B5EF4-FFF2-40B4-BE49-F238E27FC236}">
              <a16:creationId xmlns:a16="http://schemas.microsoft.com/office/drawing/2014/main" id="{E1FCEDD8-EB4C-4D45-B7EA-B4B5BA8A21F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725" name="Text Box 4">
          <a:extLst>
            <a:ext uri="{FF2B5EF4-FFF2-40B4-BE49-F238E27FC236}">
              <a16:creationId xmlns:a16="http://schemas.microsoft.com/office/drawing/2014/main" id="{06D05C36-5551-46DD-8B32-D16F7326070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726" name="Text Box 6">
          <a:extLst>
            <a:ext uri="{FF2B5EF4-FFF2-40B4-BE49-F238E27FC236}">
              <a16:creationId xmlns:a16="http://schemas.microsoft.com/office/drawing/2014/main" id="{C5ACD259-76FC-44B6-9495-F165D03CBBF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727" name="Text Box 4">
          <a:extLst>
            <a:ext uri="{FF2B5EF4-FFF2-40B4-BE49-F238E27FC236}">
              <a16:creationId xmlns:a16="http://schemas.microsoft.com/office/drawing/2014/main" id="{7A7286CD-1EF2-40CB-9190-0342E6F8297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728" name="Text Box 6">
          <a:extLst>
            <a:ext uri="{FF2B5EF4-FFF2-40B4-BE49-F238E27FC236}">
              <a16:creationId xmlns:a16="http://schemas.microsoft.com/office/drawing/2014/main" id="{0168D0D0-0602-4F14-B426-B947D25ABD4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29" name="Text Box 4">
          <a:extLst>
            <a:ext uri="{FF2B5EF4-FFF2-40B4-BE49-F238E27FC236}">
              <a16:creationId xmlns:a16="http://schemas.microsoft.com/office/drawing/2014/main" id="{1EAA80AC-0A54-425D-93D0-ACEA5133DB9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30" name="Text Box 6">
          <a:extLst>
            <a:ext uri="{FF2B5EF4-FFF2-40B4-BE49-F238E27FC236}">
              <a16:creationId xmlns:a16="http://schemas.microsoft.com/office/drawing/2014/main" id="{278C1A71-4210-43B5-9F46-A3303960776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731" name="Text Box 4">
          <a:extLst>
            <a:ext uri="{FF2B5EF4-FFF2-40B4-BE49-F238E27FC236}">
              <a16:creationId xmlns:a16="http://schemas.microsoft.com/office/drawing/2014/main" id="{BD18E285-6500-4D3E-8DA8-DCA43F77848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732" name="Text Box 6">
          <a:extLst>
            <a:ext uri="{FF2B5EF4-FFF2-40B4-BE49-F238E27FC236}">
              <a16:creationId xmlns:a16="http://schemas.microsoft.com/office/drawing/2014/main" id="{8F632305-2CCF-4903-AE2C-70EA9B9A987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733" name="Text Box 4">
          <a:extLst>
            <a:ext uri="{FF2B5EF4-FFF2-40B4-BE49-F238E27FC236}">
              <a16:creationId xmlns:a16="http://schemas.microsoft.com/office/drawing/2014/main" id="{3EEE2A7A-F30C-4BEE-AAA1-42C5E96221C1}"/>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734" name="Text Box 6">
          <a:extLst>
            <a:ext uri="{FF2B5EF4-FFF2-40B4-BE49-F238E27FC236}">
              <a16:creationId xmlns:a16="http://schemas.microsoft.com/office/drawing/2014/main" id="{1AA54D2D-AAE8-4DA6-8C9E-FED768598FB0}"/>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35" name="Text Box 4">
          <a:extLst>
            <a:ext uri="{FF2B5EF4-FFF2-40B4-BE49-F238E27FC236}">
              <a16:creationId xmlns:a16="http://schemas.microsoft.com/office/drawing/2014/main" id="{876189F9-631B-43C0-8263-D522189BAC2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36" name="Text Box 6">
          <a:extLst>
            <a:ext uri="{FF2B5EF4-FFF2-40B4-BE49-F238E27FC236}">
              <a16:creationId xmlns:a16="http://schemas.microsoft.com/office/drawing/2014/main" id="{3B181F85-535C-4BFE-933D-3036D377D2D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37" name="Text Box 4">
          <a:extLst>
            <a:ext uri="{FF2B5EF4-FFF2-40B4-BE49-F238E27FC236}">
              <a16:creationId xmlns:a16="http://schemas.microsoft.com/office/drawing/2014/main" id="{FC48FFE9-2D7A-4506-9A32-CCB7FA4CFF0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38" name="Text Box 6">
          <a:extLst>
            <a:ext uri="{FF2B5EF4-FFF2-40B4-BE49-F238E27FC236}">
              <a16:creationId xmlns:a16="http://schemas.microsoft.com/office/drawing/2014/main" id="{1FF5F8F5-5BF2-4EB6-ADA7-8ADD24734C8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739" name="Text Box 4">
          <a:extLst>
            <a:ext uri="{FF2B5EF4-FFF2-40B4-BE49-F238E27FC236}">
              <a16:creationId xmlns:a16="http://schemas.microsoft.com/office/drawing/2014/main" id="{D5BF1DFC-BD83-4D3C-82A6-6E584E6076D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740" name="Text Box 6">
          <a:extLst>
            <a:ext uri="{FF2B5EF4-FFF2-40B4-BE49-F238E27FC236}">
              <a16:creationId xmlns:a16="http://schemas.microsoft.com/office/drawing/2014/main" id="{E2132CF5-3781-4B01-AB1F-1A87099BC45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41" name="Text Box 4">
          <a:extLst>
            <a:ext uri="{FF2B5EF4-FFF2-40B4-BE49-F238E27FC236}">
              <a16:creationId xmlns:a16="http://schemas.microsoft.com/office/drawing/2014/main" id="{BBED7167-1F8C-4707-9E22-97021488840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42" name="Text Box 6">
          <a:extLst>
            <a:ext uri="{FF2B5EF4-FFF2-40B4-BE49-F238E27FC236}">
              <a16:creationId xmlns:a16="http://schemas.microsoft.com/office/drawing/2014/main" id="{CFBBC5DD-B975-4444-83F2-11E0A25342E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743" name="Text Box 4">
          <a:extLst>
            <a:ext uri="{FF2B5EF4-FFF2-40B4-BE49-F238E27FC236}">
              <a16:creationId xmlns:a16="http://schemas.microsoft.com/office/drawing/2014/main" id="{7A19BC7B-7466-42A0-9DFC-7F1687700036}"/>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744" name="Text Box 6">
          <a:extLst>
            <a:ext uri="{FF2B5EF4-FFF2-40B4-BE49-F238E27FC236}">
              <a16:creationId xmlns:a16="http://schemas.microsoft.com/office/drawing/2014/main" id="{9A54AD8B-624E-4681-A18E-0A96361682A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45" name="Text Box 4">
          <a:extLst>
            <a:ext uri="{FF2B5EF4-FFF2-40B4-BE49-F238E27FC236}">
              <a16:creationId xmlns:a16="http://schemas.microsoft.com/office/drawing/2014/main" id="{B9F94496-FC97-4478-AC9F-CCBF134A40A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46" name="Text Box 6">
          <a:extLst>
            <a:ext uri="{FF2B5EF4-FFF2-40B4-BE49-F238E27FC236}">
              <a16:creationId xmlns:a16="http://schemas.microsoft.com/office/drawing/2014/main" id="{52939805-F070-41E4-B3D2-1BCA5F5AA0A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747" name="Text Box 4">
          <a:extLst>
            <a:ext uri="{FF2B5EF4-FFF2-40B4-BE49-F238E27FC236}">
              <a16:creationId xmlns:a16="http://schemas.microsoft.com/office/drawing/2014/main" id="{9C57240B-611A-47E1-82BF-9093E7EEFE8C}"/>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748" name="Text Box 6">
          <a:extLst>
            <a:ext uri="{FF2B5EF4-FFF2-40B4-BE49-F238E27FC236}">
              <a16:creationId xmlns:a16="http://schemas.microsoft.com/office/drawing/2014/main" id="{3F9D02FB-BC19-4D55-9D4E-403259CFD730}"/>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49" name="Text Box 4">
          <a:extLst>
            <a:ext uri="{FF2B5EF4-FFF2-40B4-BE49-F238E27FC236}">
              <a16:creationId xmlns:a16="http://schemas.microsoft.com/office/drawing/2014/main" id="{F57CDF5C-87B3-421A-A1CA-0EF1A36EEA3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50" name="Text Box 6">
          <a:extLst>
            <a:ext uri="{FF2B5EF4-FFF2-40B4-BE49-F238E27FC236}">
              <a16:creationId xmlns:a16="http://schemas.microsoft.com/office/drawing/2014/main" id="{E1457521-C6B5-41B1-BC78-7DC7876EA7D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751" name="Text Box 4">
          <a:extLst>
            <a:ext uri="{FF2B5EF4-FFF2-40B4-BE49-F238E27FC236}">
              <a16:creationId xmlns:a16="http://schemas.microsoft.com/office/drawing/2014/main" id="{AA8BEE07-9F0F-4AE1-A94E-549F202002E5}"/>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752" name="Text Box 6">
          <a:extLst>
            <a:ext uri="{FF2B5EF4-FFF2-40B4-BE49-F238E27FC236}">
              <a16:creationId xmlns:a16="http://schemas.microsoft.com/office/drawing/2014/main" id="{958C2B10-5696-42BB-B63E-2DC54F06274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753" name="Text Box 6">
          <a:extLst>
            <a:ext uri="{FF2B5EF4-FFF2-40B4-BE49-F238E27FC236}">
              <a16:creationId xmlns:a16="http://schemas.microsoft.com/office/drawing/2014/main" id="{790E13B1-2CCB-4E41-AA34-1890E6D99A83}"/>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54" name="Text Box 4">
          <a:extLst>
            <a:ext uri="{FF2B5EF4-FFF2-40B4-BE49-F238E27FC236}">
              <a16:creationId xmlns:a16="http://schemas.microsoft.com/office/drawing/2014/main" id="{92477F8B-362F-430B-B229-CDFBA936AC1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55" name="Text Box 6">
          <a:extLst>
            <a:ext uri="{FF2B5EF4-FFF2-40B4-BE49-F238E27FC236}">
              <a16:creationId xmlns:a16="http://schemas.microsoft.com/office/drawing/2014/main" id="{DBC2737C-9E17-4DD9-B6FA-3A4B30C64BE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756" name="Text Box 4">
          <a:extLst>
            <a:ext uri="{FF2B5EF4-FFF2-40B4-BE49-F238E27FC236}">
              <a16:creationId xmlns:a16="http://schemas.microsoft.com/office/drawing/2014/main" id="{C8BAB30A-889C-420E-B37D-83B7CA13C43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757" name="Text Box 6">
          <a:extLst>
            <a:ext uri="{FF2B5EF4-FFF2-40B4-BE49-F238E27FC236}">
              <a16:creationId xmlns:a16="http://schemas.microsoft.com/office/drawing/2014/main" id="{21DC4A7F-1B21-4A37-9A9D-E9D913E78ECA}"/>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758" name="Text Box 4">
          <a:extLst>
            <a:ext uri="{FF2B5EF4-FFF2-40B4-BE49-F238E27FC236}">
              <a16:creationId xmlns:a16="http://schemas.microsoft.com/office/drawing/2014/main" id="{09B08E2D-909E-4CF7-B8C0-2A1D9DF78A85}"/>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759" name="Text Box 6">
          <a:extLst>
            <a:ext uri="{FF2B5EF4-FFF2-40B4-BE49-F238E27FC236}">
              <a16:creationId xmlns:a16="http://schemas.microsoft.com/office/drawing/2014/main" id="{0AC5C301-8D00-4294-B408-72AF83D7340B}"/>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60" name="Text Box 4">
          <a:extLst>
            <a:ext uri="{FF2B5EF4-FFF2-40B4-BE49-F238E27FC236}">
              <a16:creationId xmlns:a16="http://schemas.microsoft.com/office/drawing/2014/main" id="{9F3AAD47-31FC-4BE4-A4DC-F4B9D89B2DA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61" name="Text Box 6">
          <a:extLst>
            <a:ext uri="{FF2B5EF4-FFF2-40B4-BE49-F238E27FC236}">
              <a16:creationId xmlns:a16="http://schemas.microsoft.com/office/drawing/2014/main" id="{1F15658B-4FBF-4442-9C2F-C1A8CB58AF43}"/>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762" name="Text Box 4">
          <a:extLst>
            <a:ext uri="{FF2B5EF4-FFF2-40B4-BE49-F238E27FC236}">
              <a16:creationId xmlns:a16="http://schemas.microsoft.com/office/drawing/2014/main" id="{D5E8D0B8-9D69-4BE6-87B5-E24AAC7142E6}"/>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763" name="Text Box 6">
          <a:extLst>
            <a:ext uri="{FF2B5EF4-FFF2-40B4-BE49-F238E27FC236}">
              <a16:creationId xmlns:a16="http://schemas.microsoft.com/office/drawing/2014/main" id="{123E1868-23B0-424E-877A-7F009719641E}"/>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64" name="Text Box 4">
          <a:extLst>
            <a:ext uri="{FF2B5EF4-FFF2-40B4-BE49-F238E27FC236}">
              <a16:creationId xmlns:a16="http://schemas.microsoft.com/office/drawing/2014/main" id="{F7C3DB5E-B70B-497B-ABB1-BEDF896002C9}"/>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65" name="Text Box 6">
          <a:extLst>
            <a:ext uri="{FF2B5EF4-FFF2-40B4-BE49-F238E27FC236}">
              <a16:creationId xmlns:a16="http://schemas.microsoft.com/office/drawing/2014/main" id="{FBC2034E-A172-4BE4-B509-3C508ABCB9BA}"/>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766" name="Text Box 4">
          <a:extLst>
            <a:ext uri="{FF2B5EF4-FFF2-40B4-BE49-F238E27FC236}">
              <a16:creationId xmlns:a16="http://schemas.microsoft.com/office/drawing/2014/main" id="{C23EDF0C-580A-439C-8E1B-29ACCD0DAEBC}"/>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767" name="Text Box 6">
          <a:extLst>
            <a:ext uri="{FF2B5EF4-FFF2-40B4-BE49-F238E27FC236}">
              <a16:creationId xmlns:a16="http://schemas.microsoft.com/office/drawing/2014/main" id="{CF611E78-4BCD-4EFA-9774-71D60655953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768" name="Text Box 4">
          <a:extLst>
            <a:ext uri="{FF2B5EF4-FFF2-40B4-BE49-F238E27FC236}">
              <a16:creationId xmlns:a16="http://schemas.microsoft.com/office/drawing/2014/main" id="{56C59BBF-E273-4973-B0B9-98738F0D8D0F}"/>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769" name="Text Box 6">
          <a:extLst>
            <a:ext uri="{FF2B5EF4-FFF2-40B4-BE49-F238E27FC236}">
              <a16:creationId xmlns:a16="http://schemas.microsoft.com/office/drawing/2014/main" id="{9F3FC640-37E7-4CCE-ACD8-B4EE38C78080}"/>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70" name="Text Box 4">
          <a:extLst>
            <a:ext uri="{FF2B5EF4-FFF2-40B4-BE49-F238E27FC236}">
              <a16:creationId xmlns:a16="http://schemas.microsoft.com/office/drawing/2014/main" id="{E5D69D36-C8B4-4D58-BAC8-04DB2B6F1BA0}"/>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771" name="Text Box 6">
          <a:extLst>
            <a:ext uri="{FF2B5EF4-FFF2-40B4-BE49-F238E27FC236}">
              <a16:creationId xmlns:a16="http://schemas.microsoft.com/office/drawing/2014/main" id="{3BC3727A-587E-42DF-8001-47667CEC8E92}"/>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772" name="Text Box 4">
          <a:extLst>
            <a:ext uri="{FF2B5EF4-FFF2-40B4-BE49-F238E27FC236}">
              <a16:creationId xmlns:a16="http://schemas.microsoft.com/office/drawing/2014/main" id="{C19E941A-F23C-4910-86EF-06CAE3F0951B}"/>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773" name="Text Box 6">
          <a:extLst>
            <a:ext uri="{FF2B5EF4-FFF2-40B4-BE49-F238E27FC236}">
              <a16:creationId xmlns:a16="http://schemas.microsoft.com/office/drawing/2014/main" id="{872910B5-8B81-49C8-ACE0-0C0678468A18}"/>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774" name="Text Box 4">
          <a:extLst>
            <a:ext uri="{FF2B5EF4-FFF2-40B4-BE49-F238E27FC236}">
              <a16:creationId xmlns:a16="http://schemas.microsoft.com/office/drawing/2014/main" id="{E7E32FDF-1235-4C37-9E6A-97B12A94224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775" name="Text Box 6">
          <a:extLst>
            <a:ext uri="{FF2B5EF4-FFF2-40B4-BE49-F238E27FC236}">
              <a16:creationId xmlns:a16="http://schemas.microsoft.com/office/drawing/2014/main" id="{96F69345-5865-4854-806B-37D0C35F045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76" name="Text Box 4">
          <a:extLst>
            <a:ext uri="{FF2B5EF4-FFF2-40B4-BE49-F238E27FC236}">
              <a16:creationId xmlns:a16="http://schemas.microsoft.com/office/drawing/2014/main" id="{9D08C0CD-A5C5-4CC0-A009-61C9BA7D89D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77" name="Text Box 6">
          <a:extLst>
            <a:ext uri="{FF2B5EF4-FFF2-40B4-BE49-F238E27FC236}">
              <a16:creationId xmlns:a16="http://schemas.microsoft.com/office/drawing/2014/main" id="{AC435E0C-3B60-46DE-A6AC-60F12044279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778" name="Text Box 4">
          <a:extLst>
            <a:ext uri="{FF2B5EF4-FFF2-40B4-BE49-F238E27FC236}">
              <a16:creationId xmlns:a16="http://schemas.microsoft.com/office/drawing/2014/main" id="{97E20BBA-9F1E-4452-BDEC-7AB55B8B775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779" name="Text Box 6">
          <a:extLst>
            <a:ext uri="{FF2B5EF4-FFF2-40B4-BE49-F238E27FC236}">
              <a16:creationId xmlns:a16="http://schemas.microsoft.com/office/drawing/2014/main" id="{57FCA894-C104-482C-9F2D-3E1401DA3BE9}"/>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780" name="Text Box 4">
          <a:extLst>
            <a:ext uri="{FF2B5EF4-FFF2-40B4-BE49-F238E27FC236}">
              <a16:creationId xmlns:a16="http://schemas.microsoft.com/office/drawing/2014/main" id="{34605E67-E351-4ED3-AF5E-4C0DE9CEA65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781" name="Text Box 6">
          <a:extLst>
            <a:ext uri="{FF2B5EF4-FFF2-40B4-BE49-F238E27FC236}">
              <a16:creationId xmlns:a16="http://schemas.microsoft.com/office/drawing/2014/main" id="{C2CF4E88-DE2D-4B00-9998-A26B483FEF30}"/>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82" name="Text Box 4">
          <a:extLst>
            <a:ext uri="{FF2B5EF4-FFF2-40B4-BE49-F238E27FC236}">
              <a16:creationId xmlns:a16="http://schemas.microsoft.com/office/drawing/2014/main" id="{9B496EB7-C477-4572-BA2F-5157307712E1}"/>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83" name="Text Box 6">
          <a:extLst>
            <a:ext uri="{FF2B5EF4-FFF2-40B4-BE49-F238E27FC236}">
              <a16:creationId xmlns:a16="http://schemas.microsoft.com/office/drawing/2014/main" id="{F2141F5A-D451-4AC9-B733-DBAC433B54F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84" name="Text Box 4">
          <a:extLst>
            <a:ext uri="{FF2B5EF4-FFF2-40B4-BE49-F238E27FC236}">
              <a16:creationId xmlns:a16="http://schemas.microsoft.com/office/drawing/2014/main" id="{728EA41F-BD79-43D8-8FDB-2717AA2940D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785" name="Text Box 6">
          <a:extLst>
            <a:ext uri="{FF2B5EF4-FFF2-40B4-BE49-F238E27FC236}">
              <a16:creationId xmlns:a16="http://schemas.microsoft.com/office/drawing/2014/main" id="{2CDDD4D4-8672-4F68-BAD2-08972BA7B49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786" name="Text Box 4">
          <a:extLst>
            <a:ext uri="{FF2B5EF4-FFF2-40B4-BE49-F238E27FC236}">
              <a16:creationId xmlns:a16="http://schemas.microsoft.com/office/drawing/2014/main" id="{78822269-417B-4580-9B62-FE02D58EC6F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787" name="Text Box 6">
          <a:extLst>
            <a:ext uri="{FF2B5EF4-FFF2-40B4-BE49-F238E27FC236}">
              <a16:creationId xmlns:a16="http://schemas.microsoft.com/office/drawing/2014/main" id="{EE0CF00E-D61E-4C06-8200-A5CE9235EAD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88" name="Text Box 4">
          <a:extLst>
            <a:ext uri="{FF2B5EF4-FFF2-40B4-BE49-F238E27FC236}">
              <a16:creationId xmlns:a16="http://schemas.microsoft.com/office/drawing/2014/main" id="{08E0C5E4-733C-4E55-9C9C-F91462ADE46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89" name="Text Box 6">
          <a:extLst>
            <a:ext uri="{FF2B5EF4-FFF2-40B4-BE49-F238E27FC236}">
              <a16:creationId xmlns:a16="http://schemas.microsoft.com/office/drawing/2014/main" id="{B900FCC2-EE20-4273-9478-4ED13E0A083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790" name="Text Box 4">
          <a:extLst>
            <a:ext uri="{FF2B5EF4-FFF2-40B4-BE49-F238E27FC236}">
              <a16:creationId xmlns:a16="http://schemas.microsoft.com/office/drawing/2014/main" id="{EB5854A8-E93A-4063-8493-9A8DD1F3DEC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791" name="Text Box 6">
          <a:extLst>
            <a:ext uri="{FF2B5EF4-FFF2-40B4-BE49-F238E27FC236}">
              <a16:creationId xmlns:a16="http://schemas.microsoft.com/office/drawing/2014/main" id="{19F8C546-D463-429E-B24B-C7C9EF5864C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92" name="Text Box 4">
          <a:extLst>
            <a:ext uri="{FF2B5EF4-FFF2-40B4-BE49-F238E27FC236}">
              <a16:creationId xmlns:a16="http://schemas.microsoft.com/office/drawing/2014/main" id="{B658F9AC-6F41-4CA7-9424-DD048A3C721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93" name="Text Box 6">
          <a:extLst>
            <a:ext uri="{FF2B5EF4-FFF2-40B4-BE49-F238E27FC236}">
              <a16:creationId xmlns:a16="http://schemas.microsoft.com/office/drawing/2014/main" id="{4AF7D97A-9D1E-4F1A-BF19-35BB8B80A6F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794" name="Text Box 4">
          <a:extLst>
            <a:ext uri="{FF2B5EF4-FFF2-40B4-BE49-F238E27FC236}">
              <a16:creationId xmlns:a16="http://schemas.microsoft.com/office/drawing/2014/main" id="{5626DF1D-0383-4CA2-AA44-11CA502CE376}"/>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795" name="Text Box 6">
          <a:extLst>
            <a:ext uri="{FF2B5EF4-FFF2-40B4-BE49-F238E27FC236}">
              <a16:creationId xmlns:a16="http://schemas.microsoft.com/office/drawing/2014/main" id="{1DEE38C1-9942-47B3-8B24-E6D873F4D13B}"/>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96" name="Text Box 4">
          <a:extLst>
            <a:ext uri="{FF2B5EF4-FFF2-40B4-BE49-F238E27FC236}">
              <a16:creationId xmlns:a16="http://schemas.microsoft.com/office/drawing/2014/main" id="{77B5044C-4812-471C-94D0-1194B00CDE2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797" name="Text Box 6">
          <a:extLst>
            <a:ext uri="{FF2B5EF4-FFF2-40B4-BE49-F238E27FC236}">
              <a16:creationId xmlns:a16="http://schemas.microsoft.com/office/drawing/2014/main" id="{7B70CAD1-775A-49A4-B403-BC212192007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798" name="Text Box 4">
          <a:extLst>
            <a:ext uri="{FF2B5EF4-FFF2-40B4-BE49-F238E27FC236}">
              <a16:creationId xmlns:a16="http://schemas.microsoft.com/office/drawing/2014/main" id="{5D7BD394-16D5-4EB2-A97A-097CF75A3E5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799" name="Text Box 6">
          <a:extLst>
            <a:ext uri="{FF2B5EF4-FFF2-40B4-BE49-F238E27FC236}">
              <a16:creationId xmlns:a16="http://schemas.microsoft.com/office/drawing/2014/main" id="{E95751A0-3160-4472-AF9E-53D4254A4FFC}"/>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00" name="Text Box 4">
          <a:extLst>
            <a:ext uri="{FF2B5EF4-FFF2-40B4-BE49-F238E27FC236}">
              <a16:creationId xmlns:a16="http://schemas.microsoft.com/office/drawing/2014/main" id="{3C9D53AE-CCE1-43AE-81D1-3DED24E13D2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01" name="Text Box 6">
          <a:extLst>
            <a:ext uri="{FF2B5EF4-FFF2-40B4-BE49-F238E27FC236}">
              <a16:creationId xmlns:a16="http://schemas.microsoft.com/office/drawing/2014/main" id="{70F15252-3A3D-405E-9C2E-0388D718D08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802" name="Text Box 4">
          <a:extLst>
            <a:ext uri="{FF2B5EF4-FFF2-40B4-BE49-F238E27FC236}">
              <a16:creationId xmlns:a16="http://schemas.microsoft.com/office/drawing/2014/main" id="{42A5B5B5-65CD-4685-AE6F-ED534439C44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803" name="Text Box 6">
          <a:extLst>
            <a:ext uri="{FF2B5EF4-FFF2-40B4-BE49-F238E27FC236}">
              <a16:creationId xmlns:a16="http://schemas.microsoft.com/office/drawing/2014/main" id="{3A467051-70E9-4B52-A261-B6F9DF48DBDA}"/>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04" name="Text Box 4">
          <a:extLst>
            <a:ext uri="{FF2B5EF4-FFF2-40B4-BE49-F238E27FC236}">
              <a16:creationId xmlns:a16="http://schemas.microsoft.com/office/drawing/2014/main" id="{FD3837A2-891A-4787-98F6-EF20A1D48CB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05" name="Text Box 6">
          <a:extLst>
            <a:ext uri="{FF2B5EF4-FFF2-40B4-BE49-F238E27FC236}">
              <a16:creationId xmlns:a16="http://schemas.microsoft.com/office/drawing/2014/main" id="{758AEE46-88B1-4DC2-A8AD-D032927E889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06" name="Text Box 4">
          <a:extLst>
            <a:ext uri="{FF2B5EF4-FFF2-40B4-BE49-F238E27FC236}">
              <a16:creationId xmlns:a16="http://schemas.microsoft.com/office/drawing/2014/main" id="{5E08CA90-A10D-4C98-B2A2-A29F8B2D0DF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07" name="Text Box 6">
          <a:extLst>
            <a:ext uri="{FF2B5EF4-FFF2-40B4-BE49-F238E27FC236}">
              <a16:creationId xmlns:a16="http://schemas.microsoft.com/office/drawing/2014/main" id="{317207A3-A831-40E7-B7AB-946D97FC7F5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08" name="Text Box 4">
          <a:extLst>
            <a:ext uri="{FF2B5EF4-FFF2-40B4-BE49-F238E27FC236}">
              <a16:creationId xmlns:a16="http://schemas.microsoft.com/office/drawing/2014/main" id="{5AB0CD83-3D44-4C66-B918-86DF43817BA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09" name="Text Box 6">
          <a:extLst>
            <a:ext uri="{FF2B5EF4-FFF2-40B4-BE49-F238E27FC236}">
              <a16:creationId xmlns:a16="http://schemas.microsoft.com/office/drawing/2014/main" id="{6F404F5D-E106-490D-B057-B8340A378E0A}"/>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10" name="Text Box 4">
          <a:extLst>
            <a:ext uri="{FF2B5EF4-FFF2-40B4-BE49-F238E27FC236}">
              <a16:creationId xmlns:a16="http://schemas.microsoft.com/office/drawing/2014/main" id="{8D0E4624-CBAF-43F2-8C85-DC8D06CE36C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11" name="Text Box 6">
          <a:extLst>
            <a:ext uri="{FF2B5EF4-FFF2-40B4-BE49-F238E27FC236}">
              <a16:creationId xmlns:a16="http://schemas.microsoft.com/office/drawing/2014/main" id="{18B9716A-7E7E-43AA-9049-29DA95EEBB0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812" name="Text Box 4">
          <a:extLst>
            <a:ext uri="{FF2B5EF4-FFF2-40B4-BE49-F238E27FC236}">
              <a16:creationId xmlns:a16="http://schemas.microsoft.com/office/drawing/2014/main" id="{6C96B847-73A7-46A4-A44F-7460FA7F8D01}"/>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813" name="Text Box 6">
          <a:extLst>
            <a:ext uri="{FF2B5EF4-FFF2-40B4-BE49-F238E27FC236}">
              <a16:creationId xmlns:a16="http://schemas.microsoft.com/office/drawing/2014/main" id="{406B74C8-BFB6-4330-9111-F847A643120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14" name="Text Box 4">
          <a:extLst>
            <a:ext uri="{FF2B5EF4-FFF2-40B4-BE49-F238E27FC236}">
              <a16:creationId xmlns:a16="http://schemas.microsoft.com/office/drawing/2014/main" id="{13E31653-7213-4F75-A1AE-FCEF2FFB42D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15" name="Text Box 6">
          <a:extLst>
            <a:ext uri="{FF2B5EF4-FFF2-40B4-BE49-F238E27FC236}">
              <a16:creationId xmlns:a16="http://schemas.microsoft.com/office/drawing/2014/main" id="{1382C77F-B23F-496B-9474-A67A5C39F63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816" name="Text Box 4">
          <a:extLst>
            <a:ext uri="{FF2B5EF4-FFF2-40B4-BE49-F238E27FC236}">
              <a16:creationId xmlns:a16="http://schemas.microsoft.com/office/drawing/2014/main" id="{54A0CFE6-4E8A-4E47-A77E-36DEA0658A6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817" name="Text Box 6">
          <a:extLst>
            <a:ext uri="{FF2B5EF4-FFF2-40B4-BE49-F238E27FC236}">
              <a16:creationId xmlns:a16="http://schemas.microsoft.com/office/drawing/2014/main" id="{FA75F35C-960D-4122-8EEE-499FE7239075}"/>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818" name="Text Box 6">
          <a:extLst>
            <a:ext uri="{FF2B5EF4-FFF2-40B4-BE49-F238E27FC236}">
              <a16:creationId xmlns:a16="http://schemas.microsoft.com/office/drawing/2014/main" id="{3D2C1BF1-EEBD-4045-9F68-93DB0343E908}"/>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19" name="Text Box 4">
          <a:extLst>
            <a:ext uri="{FF2B5EF4-FFF2-40B4-BE49-F238E27FC236}">
              <a16:creationId xmlns:a16="http://schemas.microsoft.com/office/drawing/2014/main" id="{BF34C84B-C9E0-4355-BBC9-0E1D6D79125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20" name="Text Box 6">
          <a:extLst>
            <a:ext uri="{FF2B5EF4-FFF2-40B4-BE49-F238E27FC236}">
              <a16:creationId xmlns:a16="http://schemas.microsoft.com/office/drawing/2014/main" id="{ED22F772-516E-4BF3-A14E-9E0E540109C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821" name="Text Box 4">
          <a:extLst>
            <a:ext uri="{FF2B5EF4-FFF2-40B4-BE49-F238E27FC236}">
              <a16:creationId xmlns:a16="http://schemas.microsoft.com/office/drawing/2014/main" id="{2C65E420-A125-4C0E-857D-82A5752C7F2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822" name="Text Box 6">
          <a:extLst>
            <a:ext uri="{FF2B5EF4-FFF2-40B4-BE49-F238E27FC236}">
              <a16:creationId xmlns:a16="http://schemas.microsoft.com/office/drawing/2014/main" id="{9C5BE91B-0702-4075-9A4A-255837527A7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823" name="Text Box 6">
          <a:extLst>
            <a:ext uri="{FF2B5EF4-FFF2-40B4-BE49-F238E27FC236}">
              <a16:creationId xmlns:a16="http://schemas.microsoft.com/office/drawing/2014/main" id="{BDDB2BA2-2DB8-46E8-83E4-5A9CDEB49053}"/>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824" name="Text Box 4">
          <a:extLst>
            <a:ext uri="{FF2B5EF4-FFF2-40B4-BE49-F238E27FC236}">
              <a16:creationId xmlns:a16="http://schemas.microsoft.com/office/drawing/2014/main" id="{4E02D19B-64CD-4D1D-BA93-61A55BEC48A9}"/>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825" name="Text Box 6">
          <a:extLst>
            <a:ext uri="{FF2B5EF4-FFF2-40B4-BE49-F238E27FC236}">
              <a16:creationId xmlns:a16="http://schemas.microsoft.com/office/drawing/2014/main" id="{D7D2519F-D21F-4A6A-86E2-1E9478F058E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26" name="Text Box 4">
          <a:extLst>
            <a:ext uri="{FF2B5EF4-FFF2-40B4-BE49-F238E27FC236}">
              <a16:creationId xmlns:a16="http://schemas.microsoft.com/office/drawing/2014/main" id="{3CC7CFCC-6146-4ABE-BE93-0D08C7E02E40}"/>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27" name="Text Box 6">
          <a:extLst>
            <a:ext uri="{FF2B5EF4-FFF2-40B4-BE49-F238E27FC236}">
              <a16:creationId xmlns:a16="http://schemas.microsoft.com/office/drawing/2014/main" id="{3D2FDD70-1584-4DF0-8C49-4691A6F25BE7}"/>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828" name="Text Box 4">
          <a:extLst>
            <a:ext uri="{FF2B5EF4-FFF2-40B4-BE49-F238E27FC236}">
              <a16:creationId xmlns:a16="http://schemas.microsoft.com/office/drawing/2014/main" id="{C41C0063-0275-4597-88E3-BC3315836ADB}"/>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829" name="Text Box 6">
          <a:extLst>
            <a:ext uri="{FF2B5EF4-FFF2-40B4-BE49-F238E27FC236}">
              <a16:creationId xmlns:a16="http://schemas.microsoft.com/office/drawing/2014/main" id="{81F1BB1C-B1B2-4F3D-950A-56D3A113311C}"/>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30" name="Text Box 4">
          <a:extLst>
            <a:ext uri="{FF2B5EF4-FFF2-40B4-BE49-F238E27FC236}">
              <a16:creationId xmlns:a16="http://schemas.microsoft.com/office/drawing/2014/main" id="{8D2E1C92-5BF5-4450-AB26-F8D1B896657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31" name="Text Box 6">
          <a:extLst>
            <a:ext uri="{FF2B5EF4-FFF2-40B4-BE49-F238E27FC236}">
              <a16:creationId xmlns:a16="http://schemas.microsoft.com/office/drawing/2014/main" id="{8082BDF5-D0F6-43FF-A2C9-8DD6220ECEC6}"/>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832" name="Text Box 4">
          <a:extLst>
            <a:ext uri="{FF2B5EF4-FFF2-40B4-BE49-F238E27FC236}">
              <a16:creationId xmlns:a16="http://schemas.microsoft.com/office/drawing/2014/main" id="{2BFEDE5B-3985-4AD6-BC36-2A07C1CFA64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833" name="Text Box 6">
          <a:extLst>
            <a:ext uri="{FF2B5EF4-FFF2-40B4-BE49-F238E27FC236}">
              <a16:creationId xmlns:a16="http://schemas.microsoft.com/office/drawing/2014/main" id="{72B8BE47-D69F-435F-A121-8F51C7C398D5}"/>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834" name="Text Box 6">
          <a:extLst>
            <a:ext uri="{FF2B5EF4-FFF2-40B4-BE49-F238E27FC236}">
              <a16:creationId xmlns:a16="http://schemas.microsoft.com/office/drawing/2014/main" id="{9BA59C7F-30F3-4F3B-8221-2A8C4A358854}"/>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35" name="Text Box 4">
          <a:extLst>
            <a:ext uri="{FF2B5EF4-FFF2-40B4-BE49-F238E27FC236}">
              <a16:creationId xmlns:a16="http://schemas.microsoft.com/office/drawing/2014/main" id="{A3E2E005-9D10-486B-9075-D44D154A5DA8}"/>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36" name="Text Box 6">
          <a:extLst>
            <a:ext uri="{FF2B5EF4-FFF2-40B4-BE49-F238E27FC236}">
              <a16:creationId xmlns:a16="http://schemas.microsoft.com/office/drawing/2014/main" id="{DF5EBBAD-B854-4A39-9E6E-3874B39A42AE}"/>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837" name="Text Box 6">
          <a:extLst>
            <a:ext uri="{FF2B5EF4-FFF2-40B4-BE49-F238E27FC236}">
              <a16:creationId xmlns:a16="http://schemas.microsoft.com/office/drawing/2014/main" id="{A8CFFFB7-8FE0-4283-ADF6-275BE408C12F}"/>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838" name="Text Box 4">
          <a:extLst>
            <a:ext uri="{FF2B5EF4-FFF2-40B4-BE49-F238E27FC236}">
              <a16:creationId xmlns:a16="http://schemas.microsoft.com/office/drawing/2014/main" id="{CDA8E5F0-31B8-44ED-B3FB-E2416D6C8160}"/>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839" name="Text Box 6">
          <a:extLst>
            <a:ext uri="{FF2B5EF4-FFF2-40B4-BE49-F238E27FC236}">
              <a16:creationId xmlns:a16="http://schemas.microsoft.com/office/drawing/2014/main" id="{FC3910E0-349B-4A1E-A171-094ED6775A65}"/>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840" name="Text Box 4">
          <a:extLst>
            <a:ext uri="{FF2B5EF4-FFF2-40B4-BE49-F238E27FC236}">
              <a16:creationId xmlns:a16="http://schemas.microsoft.com/office/drawing/2014/main" id="{B22510DC-9D3A-4B19-8BAC-8244B0C793A4}"/>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841" name="Text Box 6">
          <a:extLst>
            <a:ext uri="{FF2B5EF4-FFF2-40B4-BE49-F238E27FC236}">
              <a16:creationId xmlns:a16="http://schemas.microsoft.com/office/drawing/2014/main" id="{D9E6DD7C-7728-46F8-AB2B-69CCAAE14AFC}"/>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42" name="Text Box 4">
          <a:extLst>
            <a:ext uri="{FF2B5EF4-FFF2-40B4-BE49-F238E27FC236}">
              <a16:creationId xmlns:a16="http://schemas.microsoft.com/office/drawing/2014/main" id="{41034F6D-80D8-44F9-800B-6DFEAEDF852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43" name="Text Box 6">
          <a:extLst>
            <a:ext uri="{FF2B5EF4-FFF2-40B4-BE49-F238E27FC236}">
              <a16:creationId xmlns:a16="http://schemas.microsoft.com/office/drawing/2014/main" id="{042C591F-FCF9-4CBB-A3B6-245E654F50E5}"/>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844" name="Text Box 4">
          <a:extLst>
            <a:ext uri="{FF2B5EF4-FFF2-40B4-BE49-F238E27FC236}">
              <a16:creationId xmlns:a16="http://schemas.microsoft.com/office/drawing/2014/main" id="{A93236D0-84C0-4F74-92F2-07D77BE50436}"/>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845" name="Text Box 6">
          <a:extLst>
            <a:ext uri="{FF2B5EF4-FFF2-40B4-BE49-F238E27FC236}">
              <a16:creationId xmlns:a16="http://schemas.microsoft.com/office/drawing/2014/main" id="{9A538D4A-E715-4C92-9761-D4F4EAC3A027}"/>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46" name="Text Box 4">
          <a:extLst>
            <a:ext uri="{FF2B5EF4-FFF2-40B4-BE49-F238E27FC236}">
              <a16:creationId xmlns:a16="http://schemas.microsoft.com/office/drawing/2014/main" id="{0DFE42CA-3BB4-480F-9AC0-FAE76E88612C}"/>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847" name="Text Box 6">
          <a:extLst>
            <a:ext uri="{FF2B5EF4-FFF2-40B4-BE49-F238E27FC236}">
              <a16:creationId xmlns:a16="http://schemas.microsoft.com/office/drawing/2014/main" id="{72A7D148-B7FB-4012-B4B3-BAC309FDA3B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848" name="Text Box 4">
          <a:extLst>
            <a:ext uri="{FF2B5EF4-FFF2-40B4-BE49-F238E27FC236}">
              <a16:creationId xmlns:a16="http://schemas.microsoft.com/office/drawing/2014/main" id="{B7DF5AC4-EC94-4DE2-B637-A87AD437640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849" name="Text Box 6">
          <a:extLst>
            <a:ext uri="{FF2B5EF4-FFF2-40B4-BE49-F238E27FC236}">
              <a16:creationId xmlns:a16="http://schemas.microsoft.com/office/drawing/2014/main" id="{83945432-D148-4D9F-8465-4580285DEAF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50" name="Text Box 4">
          <a:extLst>
            <a:ext uri="{FF2B5EF4-FFF2-40B4-BE49-F238E27FC236}">
              <a16:creationId xmlns:a16="http://schemas.microsoft.com/office/drawing/2014/main" id="{48BBC3DF-280D-4F69-8CA1-466C8F34BDE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51" name="Text Box 6">
          <a:extLst>
            <a:ext uri="{FF2B5EF4-FFF2-40B4-BE49-F238E27FC236}">
              <a16:creationId xmlns:a16="http://schemas.microsoft.com/office/drawing/2014/main" id="{F1C20DD2-4718-4445-842F-40A85FB9186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52" name="Text Box 4">
          <a:extLst>
            <a:ext uri="{FF2B5EF4-FFF2-40B4-BE49-F238E27FC236}">
              <a16:creationId xmlns:a16="http://schemas.microsoft.com/office/drawing/2014/main" id="{B8EAB8FF-A4AD-47F5-9006-B50F79B3BC8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53" name="Text Box 6">
          <a:extLst>
            <a:ext uri="{FF2B5EF4-FFF2-40B4-BE49-F238E27FC236}">
              <a16:creationId xmlns:a16="http://schemas.microsoft.com/office/drawing/2014/main" id="{FEB5076B-6F76-4735-AD18-98CCA5DADB8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54" name="Text Box 4">
          <a:extLst>
            <a:ext uri="{FF2B5EF4-FFF2-40B4-BE49-F238E27FC236}">
              <a16:creationId xmlns:a16="http://schemas.microsoft.com/office/drawing/2014/main" id="{4D18BA21-C990-41B9-A913-609E90BF9AA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55" name="Text Box 6">
          <a:extLst>
            <a:ext uri="{FF2B5EF4-FFF2-40B4-BE49-F238E27FC236}">
              <a16:creationId xmlns:a16="http://schemas.microsoft.com/office/drawing/2014/main" id="{2F2771F1-3A28-4F95-ADA4-414C12CF06BF}"/>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56" name="Text Box 4">
          <a:extLst>
            <a:ext uri="{FF2B5EF4-FFF2-40B4-BE49-F238E27FC236}">
              <a16:creationId xmlns:a16="http://schemas.microsoft.com/office/drawing/2014/main" id="{B384E769-0F4C-4296-9242-8E6359250E1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57" name="Text Box 6">
          <a:extLst>
            <a:ext uri="{FF2B5EF4-FFF2-40B4-BE49-F238E27FC236}">
              <a16:creationId xmlns:a16="http://schemas.microsoft.com/office/drawing/2014/main" id="{A4381DC3-1345-4593-9DDF-21A028D0D13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58" name="Text Box 4">
          <a:extLst>
            <a:ext uri="{FF2B5EF4-FFF2-40B4-BE49-F238E27FC236}">
              <a16:creationId xmlns:a16="http://schemas.microsoft.com/office/drawing/2014/main" id="{FDF19080-BD80-4601-8C03-EDE41377854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59" name="Text Box 6">
          <a:extLst>
            <a:ext uri="{FF2B5EF4-FFF2-40B4-BE49-F238E27FC236}">
              <a16:creationId xmlns:a16="http://schemas.microsoft.com/office/drawing/2014/main" id="{23F0D32A-A755-4B27-AE3A-03476807359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60" name="Text Box 4">
          <a:extLst>
            <a:ext uri="{FF2B5EF4-FFF2-40B4-BE49-F238E27FC236}">
              <a16:creationId xmlns:a16="http://schemas.microsoft.com/office/drawing/2014/main" id="{496627FE-9830-4B4C-8107-3105BBCE0FF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61" name="Text Box 6">
          <a:extLst>
            <a:ext uri="{FF2B5EF4-FFF2-40B4-BE49-F238E27FC236}">
              <a16:creationId xmlns:a16="http://schemas.microsoft.com/office/drawing/2014/main" id="{DED5EA4F-97FE-4EDF-A3C0-BDCD9A71323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862" name="Text Box 4">
          <a:extLst>
            <a:ext uri="{FF2B5EF4-FFF2-40B4-BE49-F238E27FC236}">
              <a16:creationId xmlns:a16="http://schemas.microsoft.com/office/drawing/2014/main" id="{4FF95D42-F141-4615-B246-22C5CB275D62}"/>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863" name="Text Box 6">
          <a:extLst>
            <a:ext uri="{FF2B5EF4-FFF2-40B4-BE49-F238E27FC236}">
              <a16:creationId xmlns:a16="http://schemas.microsoft.com/office/drawing/2014/main" id="{94859509-6665-471F-B06E-282D1E285EB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64" name="Text Box 4">
          <a:extLst>
            <a:ext uri="{FF2B5EF4-FFF2-40B4-BE49-F238E27FC236}">
              <a16:creationId xmlns:a16="http://schemas.microsoft.com/office/drawing/2014/main" id="{6A5EA366-C434-46F3-90A7-FC7EC974F07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65" name="Text Box 6">
          <a:extLst>
            <a:ext uri="{FF2B5EF4-FFF2-40B4-BE49-F238E27FC236}">
              <a16:creationId xmlns:a16="http://schemas.microsoft.com/office/drawing/2014/main" id="{1E59D3AD-51E9-43DE-81A9-D26601A8A934}"/>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66" name="Text Box 4">
          <a:extLst>
            <a:ext uri="{FF2B5EF4-FFF2-40B4-BE49-F238E27FC236}">
              <a16:creationId xmlns:a16="http://schemas.microsoft.com/office/drawing/2014/main" id="{8A69A748-4597-4D49-8C37-1E9A9DD736D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67" name="Text Box 6">
          <a:extLst>
            <a:ext uri="{FF2B5EF4-FFF2-40B4-BE49-F238E27FC236}">
              <a16:creationId xmlns:a16="http://schemas.microsoft.com/office/drawing/2014/main" id="{CE452600-93F8-4FAF-B663-81C4CA07B46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868" name="Text Box 4">
          <a:extLst>
            <a:ext uri="{FF2B5EF4-FFF2-40B4-BE49-F238E27FC236}">
              <a16:creationId xmlns:a16="http://schemas.microsoft.com/office/drawing/2014/main" id="{D143C68B-6E3A-4F92-A0F4-EFC1F90E71A1}"/>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869" name="Text Box 6">
          <a:extLst>
            <a:ext uri="{FF2B5EF4-FFF2-40B4-BE49-F238E27FC236}">
              <a16:creationId xmlns:a16="http://schemas.microsoft.com/office/drawing/2014/main" id="{8A5BD09B-6FAE-48D4-B04D-373D0C61BD51}"/>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70" name="Text Box 4">
          <a:extLst>
            <a:ext uri="{FF2B5EF4-FFF2-40B4-BE49-F238E27FC236}">
              <a16:creationId xmlns:a16="http://schemas.microsoft.com/office/drawing/2014/main" id="{1EE7A65B-3079-4173-BDA6-ED0DFDA58A1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71" name="Text Box 6">
          <a:extLst>
            <a:ext uri="{FF2B5EF4-FFF2-40B4-BE49-F238E27FC236}">
              <a16:creationId xmlns:a16="http://schemas.microsoft.com/office/drawing/2014/main" id="{55A3C243-2327-4320-B214-1F86C21B82A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72" name="Text Box 4">
          <a:extLst>
            <a:ext uri="{FF2B5EF4-FFF2-40B4-BE49-F238E27FC236}">
              <a16:creationId xmlns:a16="http://schemas.microsoft.com/office/drawing/2014/main" id="{ECA138FE-7F62-4613-91B7-F69DA9DCC54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73" name="Text Box 6">
          <a:extLst>
            <a:ext uri="{FF2B5EF4-FFF2-40B4-BE49-F238E27FC236}">
              <a16:creationId xmlns:a16="http://schemas.microsoft.com/office/drawing/2014/main" id="{B06EF5D2-7BE7-4174-BD94-005150458F7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74" name="Text Box 4">
          <a:extLst>
            <a:ext uri="{FF2B5EF4-FFF2-40B4-BE49-F238E27FC236}">
              <a16:creationId xmlns:a16="http://schemas.microsoft.com/office/drawing/2014/main" id="{9969BF92-39C5-43EE-B772-B6BB91D2FCE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75" name="Text Box 6">
          <a:extLst>
            <a:ext uri="{FF2B5EF4-FFF2-40B4-BE49-F238E27FC236}">
              <a16:creationId xmlns:a16="http://schemas.microsoft.com/office/drawing/2014/main" id="{B367B395-C908-40F3-87E4-F425F1D8270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76" name="Text Box 4">
          <a:extLst>
            <a:ext uri="{FF2B5EF4-FFF2-40B4-BE49-F238E27FC236}">
              <a16:creationId xmlns:a16="http://schemas.microsoft.com/office/drawing/2014/main" id="{97049C64-4FB0-484A-8A1D-49E5FE9F669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77" name="Text Box 6">
          <a:extLst>
            <a:ext uri="{FF2B5EF4-FFF2-40B4-BE49-F238E27FC236}">
              <a16:creationId xmlns:a16="http://schemas.microsoft.com/office/drawing/2014/main" id="{EA08BB17-51AF-4FA3-8D7F-06F672D24F6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78" name="Text Box 4">
          <a:extLst>
            <a:ext uri="{FF2B5EF4-FFF2-40B4-BE49-F238E27FC236}">
              <a16:creationId xmlns:a16="http://schemas.microsoft.com/office/drawing/2014/main" id="{98CB20BA-06FD-4570-8D9F-FD22A1F51F3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79" name="Text Box 6">
          <a:extLst>
            <a:ext uri="{FF2B5EF4-FFF2-40B4-BE49-F238E27FC236}">
              <a16:creationId xmlns:a16="http://schemas.microsoft.com/office/drawing/2014/main" id="{A7E684E3-F1AD-47E5-91DC-AAB51C0A8A3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80" name="Text Box 4">
          <a:extLst>
            <a:ext uri="{FF2B5EF4-FFF2-40B4-BE49-F238E27FC236}">
              <a16:creationId xmlns:a16="http://schemas.microsoft.com/office/drawing/2014/main" id="{B7B13533-064E-45AE-9D1E-9415217A4B2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81" name="Text Box 6">
          <a:extLst>
            <a:ext uri="{FF2B5EF4-FFF2-40B4-BE49-F238E27FC236}">
              <a16:creationId xmlns:a16="http://schemas.microsoft.com/office/drawing/2014/main" id="{3C0C1DB3-B641-4CE2-AA56-2CD3374D22A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882" name="Text Box 4">
          <a:extLst>
            <a:ext uri="{FF2B5EF4-FFF2-40B4-BE49-F238E27FC236}">
              <a16:creationId xmlns:a16="http://schemas.microsoft.com/office/drawing/2014/main" id="{902F75A3-3596-487F-BEF0-A8A8DA830F2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883" name="Text Box 6">
          <a:extLst>
            <a:ext uri="{FF2B5EF4-FFF2-40B4-BE49-F238E27FC236}">
              <a16:creationId xmlns:a16="http://schemas.microsoft.com/office/drawing/2014/main" id="{9C876020-3902-4081-A58D-266502E6EF2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84" name="Text Box 4">
          <a:extLst>
            <a:ext uri="{FF2B5EF4-FFF2-40B4-BE49-F238E27FC236}">
              <a16:creationId xmlns:a16="http://schemas.microsoft.com/office/drawing/2014/main" id="{ADA23953-86F0-49A9-A5E3-7CE6CE7FAE8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85" name="Text Box 6">
          <a:extLst>
            <a:ext uri="{FF2B5EF4-FFF2-40B4-BE49-F238E27FC236}">
              <a16:creationId xmlns:a16="http://schemas.microsoft.com/office/drawing/2014/main" id="{3A106C03-F251-4DC7-9876-63AC31DBAC6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886" name="Text Box 4">
          <a:extLst>
            <a:ext uri="{FF2B5EF4-FFF2-40B4-BE49-F238E27FC236}">
              <a16:creationId xmlns:a16="http://schemas.microsoft.com/office/drawing/2014/main" id="{AF40F050-7395-4969-A253-38D703EDE660}"/>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887" name="Text Box 6">
          <a:extLst>
            <a:ext uri="{FF2B5EF4-FFF2-40B4-BE49-F238E27FC236}">
              <a16:creationId xmlns:a16="http://schemas.microsoft.com/office/drawing/2014/main" id="{C8E9ABC2-F725-494B-B8F7-3EFC7730E49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888" name="Text Box 6">
          <a:extLst>
            <a:ext uri="{FF2B5EF4-FFF2-40B4-BE49-F238E27FC236}">
              <a16:creationId xmlns:a16="http://schemas.microsoft.com/office/drawing/2014/main" id="{A7D5A7FF-DD61-4741-B6DE-9228ED3C4279}"/>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89" name="Text Box 4">
          <a:extLst>
            <a:ext uri="{FF2B5EF4-FFF2-40B4-BE49-F238E27FC236}">
              <a16:creationId xmlns:a16="http://schemas.microsoft.com/office/drawing/2014/main" id="{6234AC29-89F0-4185-9C79-DCB7E77FEB9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890" name="Text Box 6">
          <a:extLst>
            <a:ext uri="{FF2B5EF4-FFF2-40B4-BE49-F238E27FC236}">
              <a16:creationId xmlns:a16="http://schemas.microsoft.com/office/drawing/2014/main" id="{B3806E30-9133-45F3-9074-56E951AB615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891" name="Text Box 4">
          <a:extLst>
            <a:ext uri="{FF2B5EF4-FFF2-40B4-BE49-F238E27FC236}">
              <a16:creationId xmlns:a16="http://schemas.microsoft.com/office/drawing/2014/main" id="{E19D9114-EFDC-44E4-8E25-DF6D3A23938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892" name="Text Box 6">
          <a:extLst>
            <a:ext uri="{FF2B5EF4-FFF2-40B4-BE49-F238E27FC236}">
              <a16:creationId xmlns:a16="http://schemas.microsoft.com/office/drawing/2014/main" id="{AE11E607-0517-4BAB-9DDD-259D3A6ED2F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93" name="Text Box 4">
          <a:extLst>
            <a:ext uri="{FF2B5EF4-FFF2-40B4-BE49-F238E27FC236}">
              <a16:creationId xmlns:a16="http://schemas.microsoft.com/office/drawing/2014/main" id="{4AB1EC44-A50C-4BE7-809B-1A268963552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894" name="Text Box 6">
          <a:extLst>
            <a:ext uri="{FF2B5EF4-FFF2-40B4-BE49-F238E27FC236}">
              <a16:creationId xmlns:a16="http://schemas.microsoft.com/office/drawing/2014/main" id="{E049FCA2-FED6-4BC1-94D6-ACFD80573CF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95" name="Text Box 4">
          <a:extLst>
            <a:ext uri="{FF2B5EF4-FFF2-40B4-BE49-F238E27FC236}">
              <a16:creationId xmlns:a16="http://schemas.microsoft.com/office/drawing/2014/main" id="{1F1A313B-A5E8-4C09-B60E-46DBC189210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96" name="Text Box 6">
          <a:extLst>
            <a:ext uri="{FF2B5EF4-FFF2-40B4-BE49-F238E27FC236}">
              <a16:creationId xmlns:a16="http://schemas.microsoft.com/office/drawing/2014/main" id="{D0B95619-FC95-4079-A8F3-51F362C612B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97" name="Text Box 4">
          <a:extLst>
            <a:ext uri="{FF2B5EF4-FFF2-40B4-BE49-F238E27FC236}">
              <a16:creationId xmlns:a16="http://schemas.microsoft.com/office/drawing/2014/main" id="{B5EC539C-C4FF-4DE3-99F2-491E2F939BA8}"/>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898" name="Text Box 6">
          <a:extLst>
            <a:ext uri="{FF2B5EF4-FFF2-40B4-BE49-F238E27FC236}">
              <a16:creationId xmlns:a16="http://schemas.microsoft.com/office/drawing/2014/main" id="{FFDC247B-60DE-486B-8B6D-F7AF6012254F}"/>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899" name="Text Box 4">
          <a:extLst>
            <a:ext uri="{FF2B5EF4-FFF2-40B4-BE49-F238E27FC236}">
              <a16:creationId xmlns:a16="http://schemas.microsoft.com/office/drawing/2014/main" id="{4761C582-FE43-4EB9-A451-D463CC9BDD8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00" name="Text Box 6">
          <a:extLst>
            <a:ext uri="{FF2B5EF4-FFF2-40B4-BE49-F238E27FC236}">
              <a16:creationId xmlns:a16="http://schemas.microsoft.com/office/drawing/2014/main" id="{2DD2E2BD-289D-46B7-AE58-B410C36851D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901" name="Text Box 4">
          <a:extLst>
            <a:ext uri="{FF2B5EF4-FFF2-40B4-BE49-F238E27FC236}">
              <a16:creationId xmlns:a16="http://schemas.microsoft.com/office/drawing/2014/main" id="{278B8C89-A915-442D-8730-8F78F52FAA5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902" name="Text Box 6">
          <a:extLst>
            <a:ext uri="{FF2B5EF4-FFF2-40B4-BE49-F238E27FC236}">
              <a16:creationId xmlns:a16="http://schemas.microsoft.com/office/drawing/2014/main" id="{CB00A898-89F3-4914-9C12-DEFC99E54826}"/>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03" name="Text Box 4">
          <a:extLst>
            <a:ext uri="{FF2B5EF4-FFF2-40B4-BE49-F238E27FC236}">
              <a16:creationId xmlns:a16="http://schemas.microsoft.com/office/drawing/2014/main" id="{79B6C40C-D712-4DE0-B3D1-78E830F9799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04" name="Text Box 6">
          <a:extLst>
            <a:ext uri="{FF2B5EF4-FFF2-40B4-BE49-F238E27FC236}">
              <a16:creationId xmlns:a16="http://schemas.microsoft.com/office/drawing/2014/main" id="{ADCAE965-423A-4DAD-9527-A2D2E263365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905" name="Text Box 4">
          <a:extLst>
            <a:ext uri="{FF2B5EF4-FFF2-40B4-BE49-F238E27FC236}">
              <a16:creationId xmlns:a16="http://schemas.microsoft.com/office/drawing/2014/main" id="{72EA47AE-D484-4744-A795-2E2FA5F2585B}"/>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906" name="Text Box 6">
          <a:extLst>
            <a:ext uri="{FF2B5EF4-FFF2-40B4-BE49-F238E27FC236}">
              <a16:creationId xmlns:a16="http://schemas.microsoft.com/office/drawing/2014/main" id="{F9F51788-D3FE-4955-B994-6537DAAC5C7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907" name="Text Box 6">
          <a:extLst>
            <a:ext uri="{FF2B5EF4-FFF2-40B4-BE49-F238E27FC236}">
              <a16:creationId xmlns:a16="http://schemas.microsoft.com/office/drawing/2014/main" id="{1A12A042-B357-4A6E-8248-D244BAD9875F}"/>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08" name="Text Box 4">
          <a:extLst>
            <a:ext uri="{FF2B5EF4-FFF2-40B4-BE49-F238E27FC236}">
              <a16:creationId xmlns:a16="http://schemas.microsoft.com/office/drawing/2014/main" id="{AACCAE2A-5CCA-4838-B44C-545D17B5768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09" name="Text Box 6">
          <a:extLst>
            <a:ext uri="{FF2B5EF4-FFF2-40B4-BE49-F238E27FC236}">
              <a16:creationId xmlns:a16="http://schemas.microsoft.com/office/drawing/2014/main" id="{13F3516E-8598-48F7-A62A-5453AE0841E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910" name="Text Box 4">
          <a:extLst>
            <a:ext uri="{FF2B5EF4-FFF2-40B4-BE49-F238E27FC236}">
              <a16:creationId xmlns:a16="http://schemas.microsoft.com/office/drawing/2014/main" id="{20827D19-3946-4CF5-A4BA-850FAC76610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911" name="Text Box 6">
          <a:extLst>
            <a:ext uri="{FF2B5EF4-FFF2-40B4-BE49-F238E27FC236}">
              <a16:creationId xmlns:a16="http://schemas.microsoft.com/office/drawing/2014/main" id="{9583D22C-3ED2-498F-A14E-ED43BF70BDF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912" name="Text Box 4">
          <a:extLst>
            <a:ext uri="{FF2B5EF4-FFF2-40B4-BE49-F238E27FC236}">
              <a16:creationId xmlns:a16="http://schemas.microsoft.com/office/drawing/2014/main" id="{68C6C0E4-2841-4EF7-923D-858C79D636CC}"/>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913" name="Text Box 6">
          <a:extLst>
            <a:ext uri="{FF2B5EF4-FFF2-40B4-BE49-F238E27FC236}">
              <a16:creationId xmlns:a16="http://schemas.microsoft.com/office/drawing/2014/main" id="{1DBC21A3-4BFA-4E95-91C5-4502D672A92B}"/>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14" name="Text Box 4">
          <a:extLst>
            <a:ext uri="{FF2B5EF4-FFF2-40B4-BE49-F238E27FC236}">
              <a16:creationId xmlns:a16="http://schemas.microsoft.com/office/drawing/2014/main" id="{216E9F2B-F67E-4915-95B3-E4C0126011C1}"/>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15" name="Text Box 6">
          <a:extLst>
            <a:ext uri="{FF2B5EF4-FFF2-40B4-BE49-F238E27FC236}">
              <a16:creationId xmlns:a16="http://schemas.microsoft.com/office/drawing/2014/main" id="{0FC9EDBF-BF99-4A05-A832-EB2B290AFB2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916" name="Text Box 4">
          <a:extLst>
            <a:ext uri="{FF2B5EF4-FFF2-40B4-BE49-F238E27FC236}">
              <a16:creationId xmlns:a16="http://schemas.microsoft.com/office/drawing/2014/main" id="{FC3A5108-31E2-4B22-B4DF-1AB745B0253F}"/>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917" name="Text Box 6">
          <a:extLst>
            <a:ext uri="{FF2B5EF4-FFF2-40B4-BE49-F238E27FC236}">
              <a16:creationId xmlns:a16="http://schemas.microsoft.com/office/drawing/2014/main" id="{938D0B91-99D9-4CC8-A81F-699C53E081B1}"/>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18" name="Text Box 4">
          <a:extLst>
            <a:ext uri="{FF2B5EF4-FFF2-40B4-BE49-F238E27FC236}">
              <a16:creationId xmlns:a16="http://schemas.microsoft.com/office/drawing/2014/main" id="{07D9E93E-70F8-474E-8BEE-478A322387A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19" name="Text Box 6">
          <a:extLst>
            <a:ext uri="{FF2B5EF4-FFF2-40B4-BE49-F238E27FC236}">
              <a16:creationId xmlns:a16="http://schemas.microsoft.com/office/drawing/2014/main" id="{88E8AC54-4849-431E-A954-932F14D650E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920" name="Text Box 4">
          <a:extLst>
            <a:ext uri="{FF2B5EF4-FFF2-40B4-BE49-F238E27FC236}">
              <a16:creationId xmlns:a16="http://schemas.microsoft.com/office/drawing/2014/main" id="{7F6151A6-B0A9-4FB2-8AF6-D96078E3DC8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921" name="Text Box 6">
          <a:extLst>
            <a:ext uri="{FF2B5EF4-FFF2-40B4-BE49-F238E27FC236}">
              <a16:creationId xmlns:a16="http://schemas.microsoft.com/office/drawing/2014/main" id="{029BFDD6-86F7-4714-B5F4-E15ECCC234C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922" name="Text Box 4">
          <a:extLst>
            <a:ext uri="{FF2B5EF4-FFF2-40B4-BE49-F238E27FC236}">
              <a16:creationId xmlns:a16="http://schemas.microsoft.com/office/drawing/2014/main" id="{BC5AC92A-BD14-4D9D-8EC4-2FAADCAD8FF3}"/>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923" name="Text Box 6">
          <a:extLst>
            <a:ext uri="{FF2B5EF4-FFF2-40B4-BE49-F238E27FC236}">
              <a16:creationId xmlns:a16="http://schemas.microsoft.com/office/drawing/2014/main" id="{0AF36697-3E49-4844-A7F0-E0E45F151510}"/>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24" name="Text Box 4">
          <a:extLst>
            <a:ext uri="{FF2B5EF4-FFF2-40B4-BE49-F238E27FC236}">
              <a16:creationId xmlns:a16="http://schemas.microsoft.com/office/drawing/2014/main" id="{AF574BE7-060A-4867-AD99-B86BFFF1D8B8}"/>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25" name="Text Box 6">
          <a:extLst>
            <a:ext uri="{FF2B5EF4-FFF2-40B4-BE49-F238E27FC236}">
              <a16:creationId xmlns:a16="http://schemas.microsoft.com/office/drawing/2014/main" id="{1A171D7D-2165-471A-B8B3-3D193C79B64A}"/>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926" name="Text Box 4">
          <a:extLst>
            <a:ext uri="{FF2B5EF4-FFF2-40B4-BE49-F238E27FC236}">
              <a16:creationId xmlns:a16="http://schemas.microsoft.com/office/drawing/2014/main" id="{46FAE567-FBBE-4E70-A3BE-F27277519A77}"/>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927" name="Text Box 6">
          <a:extLst>
            <a:ext uri="{FF2B5EF4-FFF2-40B4-BE49-F238E27FC236}">
              <a16:creationId xmlns:a16="http://schemas.microsoft.com/office/drawing/2014/main" id="{E1F74C85-0C0E-4378-98A6-96CFDD75C144}"/>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928" name="Text Box 4">
          <a:extLst>
            <a:ext uri="{FF2B5EF4-FFF2-40B4-BE49-F238E27FC236}">
              <a16:creationId xmlns:a16="http://schemas.microsoft.com/office/drawing/2014/main" id="{CC470777-692D-4E1C-8455-49E8BC5F5FB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929" name="Text Box 6">
          <a:extLst>
            <a:ext uri="{FF2B5EF4-FFF2-40B4-BE49-F238E27FC236}">
              <a16:creationId xmlns:a16="http://schemas.microsoft.com/office/drawing/2014/main" id="{1DC27531-839C-4A67-A9EA-F348564D9B4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30" name="Text Box 4">
          <a:extLst>
            <a:ext uri="{FF2B5EF4-FFF2-40B4-BE49-F238E27FC236}">
              <a16:creationId xmlns:a16="http://schemas.microsoft.com/office/drawing/2014/main" id="{BAD2A345-B94D-4786-82EA-722D0F03052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31" name="Text Box 6">
          <a:extLst>
            <a:ext uri="{FF2B5EF4-FFF2-40B4-BE49-F238E27FC236}">
              <a16:creationId xmlns:a16="http://schemas.microsoft.com/office/drawing/2014/main" id="{AD7A4595-4164-4973-A1B3-CC211EA5383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932" name="Text Box 4">
          <a:extLst>
            <a:ext uri="{FF2B5EF4-FFF2-40B4-BE49-F238E27FC236}">
              <a16:creationId xmlns:a16="http://schemas.microsoft.com/office/drawing/2014/main" id="{14CF478B-154C-4C2E-AE8C-91C0381C1A7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933" name="Text Box 6">
          <a:extLst>
            <a:ext uri="{FF2B5EF4-FFF2-40B4-BE49-F238E27FC236}">
              <a16:creationId xmlns:a16="http://schemas.microsoft.com/office/drawing/2014/main" id="{D16797C4-BEEF-4020-A674-AB8F24FD020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934" name="Text Box 4">
          <a:extLst>
            <a:ext uri="{FF2B5EF4-FFF2-40B4-BE49-F238E27FC236}">
              <a16:creationId xmlns:a16="http://schemas.microsoft.com/office/drawing/2014/main" id="{8161C4B3-908F-4A03-A2C9-A573F7B298E4}"/>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935" name="Text Box 6">
          <a:extLst>
            <a:ext uri="{FF2B5EF4-FFF2-40B4-BE49-F238E27FC236}">
              <a16:creationId xmlns:a16="http://schemas.microsoft.com/office/drawing/2014/main" id="{F088283E-9C9B-4FF7-96C8-029E37309104}"/>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36" name="Text Box 4">
          <a:extLst>
            <a:ext uri="{FF2B5EF4-FFF2-40B4-BE49-F238E27FC236}">
              <a16:creationId xmlns:a16="http://schemas.microsoft.com/office/drawing/2014/main" id="{E31026FE-2EEE-4725-A367-7B72A56F1B0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37" name="Text Box 6">
          <a:extLst>
            <a:ext uri="{FF2B5EF4-FFF2-40B4-BE49-F238E27FC236}">
              <a16:creationId xmlns:a16="http://schemas.microsoft.com/office/drawing/2014/main" id="{F235AB8E-9AE3-42E3-89C5-78FDB9724AD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38" name="Text Box 4">
          <a:extLst>
            <a:ext uri="{FF2B5EF4-FFF2-40B4-BE49-F238E27FC236}">
              <a16:creationId xmlns:a16="http://schemas.microsoft.com/office/drawing/2014/main" id="{A2A917B6-924B-4A30-86B4-5EB1F68E508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39" name="Text Box 6">
          <a:extLst>
            <a:ext uri="{FF2B5EF4-FFF2-40B4-BE49-F238E27FC236}">
              <a16:creationId xmlns:a16="http://schemas.microsoft.com/office/drawing/2014/main" id="{1E4C086F-91B8-46A1-A65F-1F868B4E91E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940" name="Text Box 4">
          <a:extLst>
            <a:ext uri="{FF2B5EF4-FFF2-40B4-BE49-F238E27FC236}">
              <a16:creationId xmlns:a16="http://schemas.microsoft.com/office/drawing/2014/main" id="{DA754BFC-4CFE-41C3-9C20-8AF2ECB7F36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941" name="Text Box 6">
          <a:extLst>
            <a:ext uri="{FF2B5EF4-FFF2-40B4-BE49-F238E27FC236}">
              <a16:creationId xmlns:a16="http://schemas.microsoft.com/office/drawing/2014/main" id="{763F5401-85E5-4E18-8687-DF5AA907723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42" name="Text Box 4">
          <a:extLst>
            <a:ext uri="{FF2B5EF4-FFF2-40B4-BE49-F238E27FC236}">
              <a16:creationId xmlns:a16="http://schemas.microsoft.com/office/drawing/2014/main" id="{F5C4EF9E-C7B8-4689-B15D-22735DEE117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43" name="Text Box 6">
          <a:extLst>
            <a:ext uri="{FF2B5EF4-FFF2-40B4-BE49-F238E27FC236}">
              <a16:creationId xmlns:a16="http://schemas.microsoft.com/office/drawing/2014/main" id="{67A22BA5-E25C-4A07-88F8-FF3E14352BC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944" name="Text Box 4">
          <a:extLst>
            <a:ext uri="{FF2B5EF4-FFF2-40B4-BE49-F238E27FC236}">
              <a16:creationId xmlns:a16="http://schemas.microsoft.com/office/drawing/2014/main" id="{FAE61A06-6120-4F7A-A506-D9BAE02CEDE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945" name="Text Box 6">
          <a:extLst>
            <a:ext uri="{FF2B5EF4-FFF2-40B4-BE49-F238E27FC236}">
              <a16:creationId xmlns:a16="http://schemas.microsoft.com/office/drawing/2014/main" id="{9D3C3BFD-26C6-4613-809C-87507DEF4906}"/>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46" name="Text Box 4">
          <a:extLst>
            <a:ext uri="{FF2B5EF4-FFF2-40B4-BE49-F238E27FC236}">
              <a16:creationId xmlns:a16="http://schemas.microsoft.com/office/drawing/2014/main" id="{09A9039D-356B-48C6-A8F2-0E0B2EE2DBA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47" name="Text Box 6">
          <a:extLst>
            <a:ext uri="{FF2B5EF4-FFF2-40B4-BE49-F238E27FC236}">
              <a16:creationId xmlns:a16="http://schemas.microsoft.com/office/drawing/2014/main" id="{8D1D68DE-36DC-447C-A9B7-090E8125B31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948" name="Text Box 4">
          <a:extLst>
            <a:ext uri="{FF2B5EF4-FFF2-40B4-BE49-F238E27FC236}">
              <a16:creationId xmlns:a16="http://schemas.microsoft.com/office/drawing/2014/main" id="{03088BF9-82D8-4542-A257-224BDACE801A}"/>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949" name="Text Box 6">
          <a:extLst>
            <a:ext uri="{FF2B5EF4-FFF2-40B4-BE49-F238E27FC236}">
              <a16:creationId xmlns:a16="http://schemas.microsoft.com/office/drawing/2014/main" id="{33C45C59-6839-4557-8DDF-624AB3F78E5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50" name="Text Box 4">
          <a:extLst>
            <a:ext uri="{FF2B5EF4-FFF2-40B4-BE49-F238E27FC236}">
              <a16:creationId xmlns:a16="http://schemas.microsoft.com/office/drawing/2014/main" id="{1C7F4999-609D-4424-88AE-0EE5E4FD9BC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51" name="Text Box 6">
          <a:extLst>
            <a:ext uri="{FF2B5EF4-FFF2-40B4-BE49-F238E27FC236}">
              <a16:creationId xmlns:a16="http://schemas.microsoft.com/office/drawing/2014/main" id="{945FE46A-B77A-4ABC-A7CE-2D3F492C3A1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952" name="Text Box 4">
          <a:extLst>
            <a:ext uri="{FF2B5EF4-FFF2-40B4-BE49-F238E27FC236}">
              <a16:creationId xmlns:a16="http://schemas.microsoft.com/office/drawing/2014/main" id="{F67CA197-4664-447D-B3A0-7C4888C3A51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953" name="Text Box 6">
          <a:extLst>
            <a:ext uri="{FF2B5EF4-FFF2-40B4-BE49-F238E27FC236}">
              <a16:creationId xmlns:a16="http://schemas.microsoft.com/office/drawing/2014/main" id="{5AD697A1-D6EF-4884-9263-DB1ED9F56469}"/>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54" name="Text Box 4">
          <a:extLst>
            <a:ext uri="{FF2B5EF4-FFF2-40B4-BE49-F238E27FC236}">
              <a16:creationId xmlns:a16="http://schemas.microsoft.com/office/drawing/2014/main" id="{ED7F6E33-2D56-45C6-A31C-660E23A52C7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55" name="Text Box 6">
          <a:extLst>
            <a:ext uri="{FF2B5EF4-FFF2-40B4-BE49-F238E27FC236}">
              <a16:creationId xmlns:a16="http://schemas.microsoft.com/office/drawing/2014/main" id="{91FC4C26-F8F4-4970-A7D3-6C98D9F92814}"/>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956" name="Text Box 4">
          <a:extLst>
            <a:ext uri="{FF2B5EF4-FFF2-40B4-BE49-F238E27FC236}">
              <a16:creationId xmlns:a16="http://schemas.microsoft.com/office/drawing/2014/main" id="{84262B45-3B82-4A3A-B05D-D01D5B762D0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957" name="Text Box 6">
          <a:extLst>
            <a:ext uri="{FF2B5EF4-FFF2-40B4-BE49-F238E27FC236}">
              <a16:creationId xmlns:a16="http://schemas.microsoft.com/office/drawing/2014/main" id="{48539750-FD45-4342-88C3-6ABAB7BFA8D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958" name="Text Box 6">
          <a:extLst>
            <a:ext uri="{FF2B5EF4-FFF2-40B4-BE49-F238E27FC236}">
              <a16:creationId xmlns:a16="http://schemas.microsoft.com/office/drawing/2014/main" id="{1A971987-9205-46F1-BFE1-EC3FCB94D888}"/>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959" name="Text Box 4">
          <a:extLst>
            <a:ext uri="{FF2B5EF4-FFF2-40B4-BE49-F238E27FC236}">
              <a16:creationId xmlns:a16="http://schemas.microsoft.com/office/drawing/2014/main" id="{DA3AA7C9-386C-4FA5-952A-60FB6EE8322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3960" name="Text Box 6">
          <a:extLst>
            <a:ext uri="{FF2B5EF4-FFF2-40B4-BE49-F238E27FC236}">
              <a16:creationId xmlns:a16="http://schemas.microsoft.com/office/drawing/2014/main" id="{ACBB6D55-331F-4F14-9589-54B3D3F653A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61" name="Text Box 4">
          <a:extLst>
            <a:ext uri="{FF2B5EF4-FFF2-40B4-BE49-F238E27FC236}">
              <a16:creationId xmlns:a16="http://schemas.microsoft.com/office/drawing/2014/main" id="{59F2429F-1510-4248-A344-75C27ADCE50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62" name="Text Box 6">
          <a:extLst>
            <a:ext uri="{FF2B5EF4-FFF2-40B4-BE49-F238E27FC236}">
              <a16:creationId xmlns:a16="http://schemas.microsoft.com/office/drawing/2014/main" id="{C0B90550-37B4-4971-B902-28D2A41A5AF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963" name="Text Box 4">
          <a:extLst>
            <a:ext uri="{FF2B5EF4-FFF2-40B4-BE49-F238E27FC236}">
              <a16:creationId xmlns:a16="http://schemas.microsoft.com/office/drawing/2014/main" id="{EBE6710E-3B0C-4E15-8C9B-7575BDA7B3C5}"/>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3964" name="Text Box 6">
          <a:extLst>
            <a:ext uri="{FF2B5EF4-FFF2-40B4-BE49-F238E27FC236}">
              <a16:creationId xmlns:a16="http://schemas.microsoft.com/office/drawing/2014/main" id="{CD9B3F71-BDE8-4DE3-A767-E7A367509D0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65" name="Text Box 4">
          <a:extLst>
            <a:ext uri="{FF2B5EF4-FFF2-40B4-BE49-F238E27FC236}">
              <a16:creationId xmlns:a16="http://schemas.microsoft.com/office/drawing/2014/main" id="{F28DC8D2-CA93-4123-8885-7DB76037299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66" name="Text Box 6">
          <a:extLst>
            <a:ext uri="{FF2B5EF4-FFF2-40B4-BE49-F238E27FC236}">
              <a16:creationId xmlns:a16="http://schemas.microsoft.com/office/drawing/2014/main" id="{9E930C34-9D18-48DC-BC8A-50293FA512A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967" name="Text Box 4">
          <a:extLst>
            <a:ext uri="{FF2B5EF4-FFF2-40B4-BE49-F238E27FC236}">
              <a16:creationId xmlns:a16="http://schemas.microsoft.com/office/drawing/2014/main" id="{C99BC669-5F1C-4FD1-9A87-B1FC9F76962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3968" name="Text Box 6">
          <a:extLst>
            <a:ext uri="{FF2B5EF4-FFF2-40B4-BE49-F238E27FC236}">
              <a16:creationId xmlns:a16="http://schemas.microsoft.com/office/drawing/2014/main" id="{96D2A0E1-148A-4B88-BF81-11B52F097AB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69" name="Text Box 4">
          <a:extLst>
            <a:ext uri="{FF2B5EF4-FFF2-40B4-BE49-F238E27FC236}">
              <a16:creationId xmlns:a16="http://schemas.microsoft.com/office/drawing/2014/main" id="{37CF19C0-46E3-4493-89FC-0BB2011C40F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70" name="Text Box 6">
          <a:extLst>
            <a:ext uri="{FF2B5EF4-FFF2-40B4-BE49-F238E27FC236}">
              <a16:creationId xmlns:a16="http://schemas.microsoft.com/office/drawing/2014/main" id="{D785552F-B528-4642-B68B-B5F31FEC186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971" name="Text Box 4">
          <a:extLst>
            <a:ext uri="{FF2B5EF4-FFF2-40B4-BE49-F238E27FC236}">
              <a16:creationId xmlns:a16="http://schemas.microsoft.com/office/drawing/2014/main" id="{C5D1C612-C243-4354-B645-59B395D08F2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3972" name="Text Box 6">
          <a:extLst>
            <a:ext uri="{FF2B5EF4-FFF2-40B4-BE49-F238E27FC236}">
              <a16:creationId xmlns:a16="http://schemas.microsoft.com/office/drawing/2014/main" id="{7369445A-DF2F-4727-A0E4-DFE1D0D904CF}"/>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973" name="Text Box 6">
          <a:extLst>
            <a:ext uri="{FF2B5EF4-FFF2-40B4-BE49-F238E27FC236}">
              <a16:creationId xmlns:a16="http://schemas.microsoft.com/office/drawing/2014/main" id="{5F00305E-D4CF-4624-9251-945AC0576C94}"/>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74" name="Text Box 4">
          <a:extLst>
            <a:ext uri="{FF2B5EF4-FFF2-40B4-BE49-F238E27FC236}">
              <a16:creationId xmlns:a16="http://schemas.microsoft.com/office/drawing/2014/main" id="{1284569B-9177-4F17-A37F-79D530987C4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3975" name="Text Box 6">
          <a:extLst>
            <a:ext uri="{FF2B5EF4-FFF2-40B4-BE49-F238E27FC236}">
              <a16:creationId xmlns:a16="http://schemas.microsoft.com/office/drawing/2014/main" id="{E3EA2106-607F-455F-A912-CB4E1DE1035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976" name="Text Box 4">
          <a:extLst>
            <a:ext uri="{FF2B5EF4-FFF2-40B4-BE49-F238E27FC236}">
              <a16:creationId xmlns:a16="http://schemas.microsoft.com/office/drawing/2014/main" id="{75425E01-7A0F-48ED-BF88-60394EB63A0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3977" name="Text Box 6">
          <a:extLst>
            <a:ext uri="{FF2B5EF4-FFF2-40B4-BE49-F238E27FC236}">
              <a16:creationId xmlns:a16="http://schemas.microsoft.com/office/drawing/2014/main" id="{CA2EEE68-5DED-40BF-9867-000EC08C1C1E}"/>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3978" name="Text Box 6">
          <a:extLst>
            <a:ext uri="{FF2B5EF4-FFF2-40B4-BE49-F238E27FC236}">
              <a16:creationId xmlns:a16="http://schemas.microsoft.com/office/drawing/2014/main" id="{765F40D4-B345-44AB-B93E-B287C949D74B}"/>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979" name="Text Box 4">
          <a:extLst>
            <a:ext uri="{FF2B5EF4-FFF2-40B4-BE49-F238E27FC236}">
              <a16:creationId xmlns:a16="http://schemas.microsoft.com/office/drawing/2014/main" id="{82A78476-A25E-4614-982D-CB635665C8E5}"/>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3980" name="Text Box 6">
          <a:extLst>
            <a:ext uri="{FF2B5EF4-FFF2-40B4-BE49-F238E27FC236}">
              <a16:creationId xmlns:a16="http://schemas.microsoft.com/office/drawing/2014/main" id="{B8E8C3B0-AE25-4A0A-AFCD-4978BEE94647}"/>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86445"/>
    <xdr:sp macro="" textlink="">
      <xdr:nvSpPr>
        <xdr:cNvPr id="3981" name="Text Box 4">
          <a:extLst>
            <a:ext uri="{FF2B5EF4-FFF2-40B4-BE49-F238E27FC236}">
              <a16:creationId xmlns:a16="http://schemas.microsoft.com/office/drawing/2014/main" id="{3031C7F8-8775-4CF6-A7EF-876F8D73F509}"/>
            </a:ext>
          </a:extLst>
        </xdr:cNvPr>
        <xdr:cNvSpPr txBox="1">
          <a:spLocks noChangeArrowheads="1"/>
        </xdr:cNvSpPr>
      </xdr:nvSpPr>
      <xdr:spPr bwMode="auto">
        <a:xfrm>
          <a:off x="1207634" y="103167656"/>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86445"/>
    <xdr:sp macro="" textlink="">
      <xdr:nvSpPr>
        <xdr:cNvPr id="3982" name="Text Box 6">
          <a:extLst>
            <a:ext uri="{FF2B5EF4-FFF2-40B4-BE49-F238E27FC236}">
              <a16:creationId xmlns:a16="http://schemas.microsoft.com/office/drawing/2014/main" id="{9A8DB75C-8BEB-40B2-964F-45CCCF9F8D99}"/>
            </a:ext>
          </a:extLst>
        </xdr:cNvPr>
        <xdr:cNvSpPr txBox="1">
          <a:spLocks noChangeArrowheads="1"/>
        </xdr:cNvSpPr>
      </xdr:nvSpPr>
      <xdr:spPr bwMode="auto">
        <a:xfrm>
          <a:off x="1207634" y="103167656"/>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83" name="Text Box 4">
          <a:extLst>
            <a:ext uri="{FF2B5EF4-FFF2-40B4-BE49-F238E27FC236}">
              <a16:creationId xmlns:a16="http://schemas.microsoft.com/office/drawing/2014/main" id="{024033B4-0D42-4104-8D1C-8C05F7B1A479}"/>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84" name="Text Box 6">
          <a:extLst>
            <a:ext uri="{FF2B5EF4-FFF2-40B4-BE49-F238E27FC236}">
              <a16:creationId xmlns:a16="http://schemas.microsoft.com/office/drawing/2014/main" id="{5678BB6D-F405-49F8-8EC6-172F209D1A95}"/>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985" name="Text Box 4">
          <a:extLst>
            <a:ext uri="{FF2B5EF4-FFF2-40B4-BE49-F238E27FC236}">
              <a16:creationId xmlns:a16="http://schemas.microsoft.com/office/drawing/2014/main" id="{660F57E0-E598-45C0-A6A7-4E37C5E7BFC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3986" name="Text Box 6">
          <a:extLst>
            <a:ext uri="{FF2B5EF4-FFF2-40B4-BE49-F238E27FC236}">
              <a16:creationId xmlns:a16="http://schemas.microsoft.com/office/drawing/2014/main" id="{5FE30632-ABEE-4172-8068-39430C19EEF0}"/>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87" name="Text Box 4">
          <a:extLst>
            <a:ext uri="{FF2B5EF4-FFF2-40B4-BE49-F238E27FC236}">
              <a16:creationId xmlns:a16="http://schemas.microsoft.com/office/drawing/2014/main" id="{8CA04ED0-08A2-49F1-B777-E8E4DBA662E2}"/>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88" name="Text Box 6">
          <a:extLst>
            <a:ext uri="{FF2B5EF4-FFF2-40B4-BE49-F238E27FC236}">
              <a16:creationId xmlns:a16="http://schemas.microsoft.com/office/drawing/2014/main" id="{7448E92B-3E4A-421E-BDA3-1E21AAF1D1C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989" name="Text Box 4">
          <a:extLst>
            <a:ext uri="{FF2B5EF4-FFF2-40B4-BE49-F238E27FC236}">
              <a16:creationId xmlns:a16="http://schemas.microsoft.com/office/drawing/2014/main" id="{02ECE233-F690-46EF-A4E3-5BDC6F86691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3990" name="Text Box 6">
          <a:extLst>
            <a:ext uri="{FF2B5EF4-FFF2-40B4-BE49-F238E27FC236}">
              <a16:creationId xmlns:a16="http://schemas.microsoft.com/office/drawing/2014/main" id="{EA7BCCAD-2E14-4C2C-8028-F5BCD860BED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991" name="Text Box 4">
          <a:extLst>
            <a:ext uri="{FF2B5EF4-FFF2-40B4-BE49-F238E27FC236}">
              <a16:creationId xmlns:a16="http://schemas.microsoft.com/office/drawing/2014/main" id="{693E3D0A-B91D-4F65-B7DA-2E0822A9C9C9}"/>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3992" name="Text Box 6">
          <a:extLst>
            <a:ext uri="{FF2B5EF4-FFF2-40B4-BE49-F238E27FC236}">
              <a16:creationId xmlns:a16="http://schemas.microsoft.com/office/drawing/2014/main" id="{7407640E-7202-463F-A0F0-4BFEA2551C21}"/>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93" name="Text Box 4">
          <a:extLst>
            <a:ext uri="{FF2B5EF4-FFF2-40B4-BE49-F238E27FC236}">
              <a16:creationId xmlns:a16="http://schemas.microsoft.com/office/drawing/2014/main" id="{74286EDB-EF7F-4D59-A837-323BB9EE1A1A}"/>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3994" name="Text Box 6">
          <a:extLst>
            <a:ext uri="{FF2B5EF4-FFF2-40B4-BE49-F238E27FC236}">
              <a16:creationId xmlns:a16="http://schemas.microsoft.com/office/drawing/2014/main" id="{FBC1A7A5-62BF-4170-B225-BD92C7146C47}"/>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995" name="Text Box 4">
          <a:extLst>
            <a:ext uri="{FF2B5EF4-FFF2-40B4-BE49-F238E27FC236}">
              <a16:creationId xmlns:a16="http://schemas.microsoft.com/office/drawing/2014/main" id="{37E54819-1135-4EC1-B3A9-53E78E3402E8}"/>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3996" name="Text Box 6">
          <a:extLst>
            <a:ext uri="{FF2B5EF4-FFF2-40B4-BE49-F238E27FC236}">
              <a16:creationId xmlns:a16="http://schemas.microsoft.com/office/drawing/2014/main" id="{94715623-FC80-4B0B-A034-964D2746DAF0}"/>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997" name="Text Box 4">
          <a:extLst>
            <a:ext uri="{FF2B5EF4-FFF2-40B4-BE49-F238E27FC236}">
              <a16:creationId xmlns:a16="http://schemas.microsoft.com/office/drawing/2014/main" id="{BEACB1AF-ABD5-43B9-8B10-6E0AF69E8BA4}"/>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3998" name="Text Box 6">
          <a:extLst>
            <a:ext uri="{FF2B5EF4-FFF2-40B4-BE49-F238E27FC236}">
              <a16:creationId xmlns:a16="http://schemas.microsoft.com/office/drawing/2014/main" id="{3D6AEF41-697D-499F-BAE4-F7FA51F16783}"/>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3999" name="Text Box 4">
          <a:extLst>
            <a:ext uri="{FF2B5EF4-FFF2-40B4-BE49-F238E27FC236}">
              <a16:creationId xmlns:a16="http://schemas.microsoft.com/office/drawing/2014/main" id="{04CF8785-7538-4DB0-ACDC-C404262050A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00" name="Text Box 6">
          <a:extLst>
            <a:ext uri="{FF2B5EF4-FFF2-40B4-BE49-F238E27FC236}">
              <a16:creationId xmlns:a16="http://schemas.microsoft.com/office/drawing/2014/main" id="{2EE63273-3A65-43D1-B15C-66914FCD67E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01" name="Text Box 4">
          <a:extLst>
            <a:ext uri="{FF2B5EF4-FFF2-40B4-BE49-F238E27FC236}">
              <a16:creationId xmlns:a16="http://schemas.microsoft.com/office/drawing/2014/main" id="{FA096788-26DC-49B4-8CBE-C9D180093D1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02" name="Text Box 6">
          <a:extLst>
            <a:ext uri="{FF2B5EF4-FFF2-40B4-BE49-F238E27FC236}">
              <a16:creationId xmlns:a16="http://schemas.microsoft.com/office/drawing/2014/main" id="{31B3269F-468A-41E9-80B7-C1728A081AF3}"/>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003" name="Text Box 4">
          <a:extLst>
            <a:ext uri="{FF2B5EF4-FFF2-40B4-BE49-F238E27FC236}">
              <a16:creationId xmlns:a16="http://schemas.microsoft.com/office/drawing/2014/main" id="{5F4E9FE2-2582-44C0-A768-4C6C53C7B85B}"/>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004" name="Text Box 6">
          <a:extLst>
            <a:ext uri="{FF2B5EF4-FFF2-40B4-BE49-F238E27FC236}">
              <a16:creationId xmlns:a16="http://schemas.microsoft.com/office/drawing/2014/main" id="{6A60E9AC-9024-4A00-B8E3-37B8E2AA8C85}"/>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05" name="Text Box 4">
          <a:extLst>
            <a:ext uri="{FF2B5EF4-FFF2-40B4-BE49-F238E27FC236}">
              <a16:creationId xmlns:a16="http://schemas.microsoft.com/office/drawing/2014/main" id="{265AE7E7-40CF-4A4A-AE65-E31232CD6CA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06" name="Text Box 6">
          <a:extLst>
            <a:ext uri="{FF2B5EF4-FFF2-40B4-BE49-F238E27FC236}">
              <a16:creationId xmlns:a16="http://schemas.microsoft.com/office/drawing/2014/main" id="{52D8FA18-60FB-4542-A018-52FC061D89E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07" name="Text Box 4">
          <a:extLst>
            <a:ext uri="{FF2B5EF4-FFF2-40B4-BE49-F238E27FC236}">
              <a16:creationId xmlns:a16="http://schemas.microsoft.com/office/drawing/2014/main" id="{860D2C7D-E24B-439E-8904-613AA3BFD4A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08" name="Text Box 6">
          <a:extLst>
            <a:ext uri="{FF2B5EF4-FFF2-40B4-BE49-F238E27FC236}">
              <a16:creationId xmlns:a16="http://schemas.microsoft.com/office/drawing/2014/main" id="{CDFE2E83-502A-4051-87A3-4F4D5A12B11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009" name="Text Box 4">
          <a:extLst>
            <a:ext uri="{FF2B5EF4-FFF2-40B4-BE49-F238E27FC236}">
              <a16:creationId xmlns:a16="http://schemas.microsoft.com/office/drawing/2014/main" id="{482E9496-0B05-46B0-8C2C-30F45E29984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010" name="Text Box 6">
          <a:extLst>
            <a:ext uri="{FF2B5EF4-FFF2-40B4-BE49-F238E27FC236}">
              <a16:creationId xmlns:a16="http://schemas.microsoft.com/office/drawing/2014/main" id="{CE94FAE3-A0AD-47F1-A3B3-07FEA85E7E7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11" name="Text Box 4">
          <a:extLst>
            <a:ext uri="{FF2B5EF4-FFF2-40B4-BE49-F238E27FC236}">
              <a16:creationId xmlns:a16="http://schemas.microsoft.com/office/drawing/2014/main" id="{F6E942F3-242C-40F6-AB05-7F45B38514A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12" name="Text Box 6">
          <a:extLst>
            <a:ext uri="{FF2B5EF4-FFF2-40B4-BE49-F238E27FC236}">
              <a16:creationId xmlns:a16="http://schemas.microsoft.com/office/drawing/2014/main" id="{80277EEE-1116-44D6-85F5-97878DE469A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13" name="Text Box 4">
          <a:extLst>
            <a:ext uri="{FF2B5EF4-FFF2-40B4-BE49-F238E27FC236}">
              <a16:creationId xmlns:a16="http://schemas.microsoft.com/office/drawing/2014/main" id="{04187A2A-80F4-47A1-81E8-94A5A24D864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14" name="Text Box 6">
          <a:extLst>
            <a:ext uri="{FF2B5EF4-FFF2-40B4-BE49-F238E27FC236}">
              <a16:creationId xmlns:a16="http://schemas.microsoft.com/office/drawing/2014/main" id="{EC5A7339-03CE-4FF6-91A3-B914DFBAE3A6}"/>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15" name="Text Box 4">
          <a:extLst>
            <a:ext uri="{FF2B5EF4-FFF2-40B4-BE49-F238E27FC236}">
              <a16:creationId xmlns:a16="http://schemas.microsoft.com/office/drawing/2014/main" id="{E278D45D-390F-41B6-852B-B1651E38341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16" name="Text Box 6">
          <a:extLst>
            <a:ext uri="{FF2B5EF4-FFF2-40B4-BE49-F238E27FC236}">
              <a16:creationId xmlns:a16="http://schemas.microsoft.com/office/drawing/2014/main" id="{A4BBEC75-D05E-4B94-A424-7726DBED632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017" name="Text Box 4">
          <a:extLst>
            <a:ext uri="{FF2B5EF4-FFF2-40B4-BE49-F238E27FC236}">
              <a16:creationId xmlns:a16="http://schemas.microsoft.com/office/drawing/2014/main" id="{A1CBC949-AACC-417E-8FB6-B88CBE31A4F7}"/>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018" name="Text Box 6">
          <a:extLst>
            <a:ext uri="{FF2B5EF4-FFF2-40B4-BE49-F238E27FC236}">
              <a16:creationId xmlns:a16="http://schemas.microsoft.com/office/drawing/2014/main" id="{A272957A-3D1A-4A9A-9150-941B0C03FBB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19" name="Text Box 4">
          <a:extLst>
            <a:ext uri="{FF2B5EF4-FFF2-40B4-BE49-F238E27FC236}">
              <a16:creationId xmlns:a16="http://schemas.microsoft.com/office/drawing/2014/main" id="{DFE76056-2F43-4603-A556-67EB0AFB5DC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20" name="Text Box 6">
          <a:extLst>
            <a:ext uri="{FF2B5EF4-FFF2-40B4-BE49-F238E27FC236}">
              <a16:creationId xmlns:a16="http://schemas.microsoft.com/office/drawing/2014/main" id="{04884A41-0167-4DD1-BD82-B73BCE00B92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021" name="Text Box 4">
          <a:extLst>
            <a:ext uri="{FF2B5EF4-FFF2-40B4-BE49-F238E27FC236}">
              <a16:creationId xmlns:a16="http://schemas.microsoft.com/office/drawing/2014/main" id="{B8920750-7EF7-45B0-841F-C68D547DFE7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022" name="Text Box 6">
          <a:extLst>
            <a:ext uri="{FF2B5EF4-FFF2-40B4-BE49-F238E27FC236}">
              <a16:creationId xmlns:a16="http://schemas.microsoft.com/office/drawing/2014/main" id="{EBD587EF-E760-4847-B972-7DF3DF205F4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023" name="Text Box 6">
          <a:extLst>
            <a:ext uri="{FF2B5EF4-FFF2-40B4-BE49-F238E27FC236}">
              <a16:creationId xmlns:a16="http://schemas.microsoft.com/office/drawing/2014/main" id="{12EFFCA5-C6F3-42BD-B6C2-30C126AB2322}"/>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24" name="Text Box 4">
          <a:extLst>
            <a:ext uri="{FF2B5EF4-FFF2-40B4-BE49-F238E27FC236}">
              <a16:creationId xmlns:a16="http://schemas.microsoft.com/office/drawing/2014/main" id="{46CE9C96-D64E-4F7C-9FCD-C295096087B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25" name="Text Box 6">
          <a:extLst>
            <a:ext uri="{FF2B5EF4-FFF2-40B4-BE49-F238E27FC236}">
              <a16:creationId xmlns:a16="http://schemas.microsoft.com/office/drawing/2014/main" id="{7BC90F58-3F58-4DF4-9700-6ABA3B920D3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026" name="Text Box 4">
          <a:extLst>
            <a:ext uri="{FF2B5EF4-FFF2-40B4-BE49-F238E27FC236}">
              <a16:creationId xmlns:a16="http://schemas.microsoft.com/office/drawing/2014/main" id="{B47D6124-3685-460F-BA06-43B8E77CA0F2}"/>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027" name="Text Box 6">
          <a:extLst>
            <a:ext uri="{FF2B5EF4-FFF2-40B4-BE49-F238E27FC236}">
              <a16:creationId xmlns:a16="http://schemas.microsoft.com/office/drawing/2014/main" id="{209DDD87-78E9-492E-AE66-7D55AF9C3BD7}"/>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028" name="Text Box 4">
          <a:extLst>
            <a:ext uri="{FF2B5EF4-FFF2-40B4-BE49-F238E27FC236}">
              <a16:creationId xmlns:a16="http://schemas.microsoft.com/office/drawing/2014/main" id="{A5723947-5F86-4137-B610-60F897A74C5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029" name="Text Box 6">
          <a:extLst>
            <a:ext uri="{FF2B5EF4-FFF2-40B4-BE49-F238E27FC236}">
              <a16:creationId xmlns:a16="http://schemas.microsoft.com/office/drawing/2014/main" id="{D067FD62-D985-4085-A1D5-22D06257FFD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30" name="Text Box 4">
          <a:extLst>
            <a:ext uri="{FF2B5EF4-FFF2-40B4-BE49-F238E27FC236}">
              <a16:creationId xmlns:a16="http://schemas.microsoft.com/office/drawing/2014/main" id="{5EC54810-DD3F-4B3D-B655-D1D10E34F93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31" name="Text Box 6">
          <a:extLst>
            <a:ext uri="{FF2B5EF4-FFF2-40B4-BE49-F238E27FC236}">
              <a16:creationId xmlns:a16="http://schemas.microsoft.com/office/drawing/2014/main" id="{4BE7249D-30C1-4C8A-A52D-D3FBDE07272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32" name="Text Box 4">
          <a:extLst>
            <a:ext uri="{FF2B5EF4-FFF2-40B4-BE49-F238E27FC236}">
              <a16:creationId xmlns:a16="http://schemas.microsoft.com/office/drawing/2014/main" id="{3FFFEBA7-2001-4993-88F2-3F71C54C4B05}"/>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33" name="Text Box 6">
          <a:extLst>
            <a:ext uri="{FF2B5EF4-FFF2-40B4-BE49-F238E27FC236}">
              <a16:creationId xmlns:a16="http://schemas.microsoft.com/office/drawing/2014/main" id="{2961AA12-31D6-40CF-9888-E32ABD3D672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34" name="Text Box 4">
          <a:extLst>
            <a:ext uri="{FF2B5EF4-FFF2-40B4-BE49-F238E27FC236}">
              <a16:creationId xmlns:a16="http://schemas.microsoft.com/office/drawing/2014/main" id="{8CF422D9-F0E3-46C0-9D57-A32D6806281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35" name="Text Box 6">
          <a:extLst>
            <a:ext uri="{FF2B5EF4-FFF2-40B4-BE49-F238E27FC236}">
              <a16:creationId xmlns:a16="http://schemas.microsoft.com/office/drawing/2014/main" id="{1129A36A-43B8-445F-B78E-58475E5FFA4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036" name="Text Box 4">
          <a:extLst>
            <a:ext uri="{FF2B5EF4-FFF2-40B4-BE49-F238E27FC236}">
              <a16:creationId xmlns:a16="http://schemas.microsoft.com/office/drawing/2014/main" id="{043AE83E-F0ED-491F-BDBF-165FA13820B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037" name="Text Box 6">
          <a:extLst>
            <a:ext uri="{FF2B5EF4-FFF2-40B4-BE49-F238E27FC236}">
              <a16:creationId xmlns:a16="http://schemas.microsoft.com/office/drawing/2014/main" id="{6F630FBA-D2BF-4E18-B2D5-0BD93BE254F8}"/>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38" name="Text Box 4">
          <a:extLst>
            <a:ext uri="{FF2B5EF4-FFF2-40B4-BE49-F238E27FC236}">
              <a16:creationId xmlns:a16="http://schemas.microsoft.com/office/drawing/2014/main" id="{F7CE0125-84A4-49C5-B7FE-BF400B16A87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39" name="Text Box 6">
          <a:extLst>
            <a:ext uri="{FF2B5EF4-FFF2-40B4-BE49-F238E27FC236}">
              <a16:creationId xmlns:a16="http://schemas.microsoft.com/office/drawing/2014/main" id="{33EE376A-CA3A-40AA-8E77-5550C9943F3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040" name="Text Box 4">
          <a:extLst>
            <a:ext uri="{FF2B5EF4-FFF2-40B4-BE49-F238E27FC236}">
              <a16:creationId xmlns:a16="http://schemas.microsoft.com/office/drawing/2014/main" id="{F38DA155-904B-4B7B-9BA1-25BF06D3BF83}"/>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041" name="Text Box 6">
          <a:extLst>
            <a:ext uri="{FF2B5EF4-FFF2-40B4-BE49-F238E27FC236}">
              <a16:creationId xmlns:a16="http://schemas.microsoft.com/office/drawing/2014/main" id="{C36EF702-1F2A-429C-A2AD-CCCEC469DBC8}"/>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042" name="Text Box 6">
          <a:extLst>
            <a:ext uri="{FF2B5EF4-FFF2-40B4-BE49-F238E27FC236}">
              <a16:creationId xmlns:a16="http://schemas.microsoft.com/office/drawing/2014/main" id="{08BA2CCF-BD96-490C-8E22-0D78ED29B643}"/>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43" name="Text Box 4">
          <a:extLst>
            <a:ext uri="{FF2B5EF4-FFF2-40B4-BE49-F238E27FC236}">
              <a16:creationId xmlns:a16="http://schemas.microsoft.com/office/drawing/2014/main" id="{8323D377-9490-4D0A-AF5B-77FB4BA5DF31}"/>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44" name="Text Box 6">
          <a:extLst>
            <a:ext uri="{FF2B5EF4-FFF2-40B4-BE49-F238E27FC236}">
              <a16:creationId xmlns:a16="http://schemas.microsoft.com/office/drawing/2014/main" id="{F6705976-3BF6-4A5C-BF0A-C8E568B494D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045" name="Text Box 4">
          <a:extLst>
            <a:ext uri="{FF2B5EF4-FFF2-40B4-BE49-F238E27FC236}">
              <a16:creationId xmlns:a16="http://schemas.microsoft.com/office/drawing/2014/main" id="{AF27685C-3E35-4029-B041-26BDC61B077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046" name="Text Box 6">
          <a:extLst>
            <a:ext uri="{FF2B5EF4-FFF2-40B4-BE49-F238E27FC236}">
              <a16:creationId xmlns:a16="http://schemas.microsoft.com/office/drawing/2014/main" id="{BEF5AC1C-0B9C-4F78-945C-E2EEB272244E}"/>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047" name="Text Box 4">
          <a:extLst>
            <a:ext uri="{FF2B5EF4-FFF2-40B4-BE49-F238E27FC236}">
              <a16:creationId xmlns:a16="http://schemas.microsoft.com/office/drawing/2014/main" id="{D8F2441C-01F4-4E8B-9650-36C0AD600B01}"/>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048" name="Text Box 6">
          <a:extLst>
            <a:ext uri="{FF2B5EF4-FFF2-40B4-BE49-F238E27FC236}">
              <a16:creationId xmlns:a16="http://schemas.microsoft.com/office/drawing/2014/main" id="{A5BA30D0-3819-45C4-BD20-E89DF594C8CC}"/>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049" name="Text Box 4">
          <a:extLst>
            <a:ext uri="{FF2B5EF4-FFF2-40B4-BE49-F238E27FC236}">
              <a16:creationId xmlns:a16="http://schemas.microsoft.com/office/drawing/2014/main" id="{5A133E84-03F0-4FB2-AD2E-0082DC27490F}"/>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050" name="Text Box 6">
          <a:extLst>
            <a:ext uri="{FF2B5EF4-FFF2-40B4-BE49-F238E27FC236}">
              <a16:creationId xmlns:a16="http://schemas.microsoft.com/office/drawing/2014/main" id="{45E36A27-6799-4A04-9B71-8657A7674B81}"/>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051" name="Text Box 4">
          <a:extLst>
            <a:ext uri="{FF2B5EF4-FFF2-40B4-BE49-F238E27FC236}">
              <a16:creationId xmlns:a16="http://schemas.microsoft.com/office/drawing/2014/main" id="{7BD94908-1E19-442B-8376-568FF0147C80}"/>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052" name="Text Box 6">
          <a:extLst>
            <a:ext uri="{FF2B5EF4-FFF2-40B4-BE49-F238E27FC236}">
              <a16:creationId xmlns:a16="http://schemas.microsoft.com/office/drawing/2014/main" id="{1F07F39C-4039-40BE-8607-1EA17514A032}"/>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053" name="Text Box 4">
          <a:extLst>
            <a:ext uri="{FF2B5EF4-FFF2-40B4-BE49-F238E27FC236}">
              <a16:creationId xmlns:a16="http://schemas.microsoft.com/office/drawing/2014/main" id="{2E6C308E-3ADF-4D65-9D10-02EAD7163D79}"/>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054" name="Text Box 6">
          <a:extLst>
            <a:ext uri="{FF2B5EF4-FFF2-40B4-BE49-F238E27FC236}">
              <a16:creationId xmlns:a16="http://schemas.microsoft.com/office/drawing/2014/main" id="{55665D20-24DB-4B37-812D-75C7159D5EFA}"/>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055" name="Text Box 4">
          <a:extLst>
            <a:ext uri="{FF2B5EF4-FFF2-40B4-BE49-F238E27FC236}">
              <a16:creationId xmlns:a16="http://schemas.microsoft.com/office/drawing/2014/main" id="{0D7EDE6A-5630-441C-8F1A-34EA253DDE79}"/>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056" name="Text Box 6">
          <a:extLst>
            <a:ext uri="{FF2B5EF4-FFF2-40B4-BE49-F238E27FC236}">
              <a16:creationId xmlns:a16="http://schemas.microsoft.com/office/drawing/2014/main" id="{8F518280-DE2B-4B78-AB94-0E513B6D450C}"/>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057" name="Text Box 4">
          <a:extLst>
            <a:ext uri="{FF2B5EF4-FFF2-40B4-BE49-F238E27FC236}">
              <a16:creationId xmlns:a16="http://schemas.microsoft.com/office/drawing/2014/main" id="{13ED99CA-E7D1-4114-BA05-039E1E57C1D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058" name="Text Box 6">
          <a:extLst>
            <a:ext uri="{FF2B5EF4-FFF2-40B4-BE49-F238E27FC236}">
              <a16:creationId xmlns:a16="http://schemas.microsoft.com/office/drawing/2014/main" id="{512C82C6-D14D-4DDD-A526-10851F4C1A2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059" name="Text Box 4">
          <a:extLst>
            <a:ext uri="{FF2B5EF4-FFF2-40B4-BE49-F238E27FC236}">
              <a16:creationId xmlns:a16="http://schemas.microsoft.com/office/drawing/2014/main" id="{1EFF3C6A-FD90-43F0-9297-82C635B07AD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060" name="Text Box 6">
          <a:extLst>
            <a:ext uri="{FF2B5EF4-FFF2-40B4-BE49-F238E27FC236}">
              <a16:creationId xmlns:a16="http://schemas.microsoft.com/office/drawing/2014/main" id="{86911660-24BB-49BA-8D51-5B1AFCBB348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61" name="Text Box 4">
          <a:extLst>
            <a:ext uri="{FF2B5EF4-FFF2-40B4-BE49-F238E27FC236}">
              <a16:creationId xmlns:a16="http://schemas.microsoft.com/office/drawing/2014/main" id="{CFCCD430-5F4C-4C42-9902-CA3EDEA77FF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62" name="Text Box 6">
          <a:extLst>
            <a:ext uri="{FF2B5EF4-FFF2-40B4-BE49-F238E27FC236}">
              <a16:creationId xmlns:a16="http://schemas.microsoft.com/office/drawing/2014/main" id="{C41BF8A9-9D29-46FA-89CF-542F16C20A8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63" name="Text Box 4">
          <a:extLst>
            <a:ext uri="{FF2B5EF4-FFF2-40B4-BE49-F238E27FC236}">
              <a16:creationId xmlns:a16="http://schemas.microsoft.com/office/drawing/2014/main" id="{4D2E7D33-2A3F-49BE-B221-34B35E03B718}"/>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64" name="Text Box 6">
          <a:extLst>
            <a:ext uri="{FF2B5EF4-FFF2-40B4-BE49-F238E27FC236}">
              <a16:creationId xmlns:a16="http://schemas.microsoft.com/office/drawing/2014/main" id="{A3D2CDF3-C913-49CD-806C-7F879BC1D742}"/>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065" name="Text Box 4">
          <a:extLst>
            <a:ext uri="{FF2B5EF4-FFF2-40B4-BE49-F238E27FC236}">
              <a16:creationId xmlns:a16="http://schemas.microsoft.com/office/drawing/2014/main" id="{F8A4A634-890B-4D4E-9028-E715D334C3E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066" name="Text Box 6">
          <a:extLst>
            <a:ext uri="{FF2B5EF4-FFF2-40B4-BE49-F238E27FC236}">
              <a16:creationId xmlns:a16="http://schemas.microsoft.com/office/drawing/2014/main" id="{B4380A7C-8866-4D7C-B554-3A8A3ECD3021}"/>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67" name="Text Box 4">
          <a:extLst>
            <a:ext uri="{FF2B5EF4-FFF2-40B4-BE49-F238E27FC236}">
              <a16:creationId xmlns:a16="http://schemas.microsoft.com/office/drawing/2014/main" id="{24F94BA5-050D-437D-9519-B7FCB2535A3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68" name="Text Box 6">
          <a:extLst>
            <a:ext uri="{FF2B5EF4-FFF2-40B4-BE49-F238E27FC236}">
              <a16:creationId xmlns:a16="http://schemas.microsoft.com/office/drawing/2014/main" id="{872D3646-D1D6-4BF6-9FF3-446117379AF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69" name="Text Box 4">
          <a:extLst>
            <a:ext uri="{FF2B5EF4-FFF2-40B4-BE49-F238E27FC236}">
              <a16:creationId xmlns:a16="http://schemas.microsoft.com/office/drawing/2014/main" id="{4C7E2DB4-35A4-4DF8-A55F-F9781CB3BB8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70" name="Text Box 6">
          <a:extLst>
            <a:ext uri="{FF2B5EF4-FFF2-40B4-BE49-F238E27FC236}">
              <a16:creationId xmlns:a16="http://schemas.microsoft.com/office/drawing/2014/main" id="{EF9634B6-868F-483D-9594-D3E1B0AD21C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071" name="Text Box 4">
          <a:extLst>
            <a:ext uri="{FF2B5EF4-FFF2-40B4-BE49-F238E27FC236}">
              <a16:creationId xmlns:a16="http://schemas.microsoft.com/office/drawing/2014/main" id="{FB6AEE75-067B-49E9-B055-9C1302A3EA3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072" name="Text Box 6">
          <a:extLst>
            <a:ext uri="{FF2B5EF4-FFF2-40B4-BE49-F238E27FC236}">
              <a16:creationId xmlns:a16="http://schemas.microsoft.com/office/drawing/2014/main" id="{AC1DC0AD-3B62-4472-9C8A-E042A20D799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73" name="Text Box 4">
          <a:extLst>
            <a:ext uri="{FF2B5EF4-FFF2-40B4-BE49-F238E27FC236}">
              <a16:creationId xmlns:a16="http://schemas.microsoft.com/office/drawing/2014/main" id="{F4A4D64C-3606-4B39-8AEF-34D1B9D1B68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74" name="Text Box 6">
          <a:extLst>
            <a:ext uri="{FF2B5EF4-FFF2-40B4-BE49-F238E27FC236}">
              <a16:creationId xmlns:a16="http://schemas.microsoft.com/office/drawing/2014/main" id="{9DD160BB-6CFB-425E-B3F7-413692503BD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75" name="Text Box 4">
          <a:extLst>
            <a:ext uri="{FF2B5EF4-FFF2-40B4-BE49-F238E27FC236}">
              <a16:creationId xmlns:a16="http://schemas.microsoft.com/office/drawing/2014/main" id="{AD84340C-965A-45F6-AE17-47A2CBFB190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076" name="Text Box 6">
          <a:extLst>
            <a:ext uri="{FF2B5EF4-FFF2-40B4-BE49-F238E27FC236}">
              <a16:creationId xmlns:a16="http://schemas.microsoft.com/office/drawing/2014/main" id="{50055FA2-916E-4B9E-9970-02A7E3B7555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77" name="Text Box 4">
          <a:extLst>
            <a:ext uri="{FF2B5EF4-FFF2-40B4-BE49-F238E27FC236}">
              <a16:creationId xmlns:a16="http://schemas.microsoft.com/office/drawing/2014/main" id="{534B7AE2-1482-4FE3-A91B-D19B33C2F47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78" name="Text Box 6">
          <a:extLst>
            <a:ext uri="{FF2B5EF4-FFF2-40B4-BE49-F238E27FC236}">
              <a16:creationId xmlns:a16="http://schemas.microsoft.com/office/drawing/2014/main" id="{D6641CF5-CD08-4192-A6DE-A9A47F2A56C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079" name="Text Box 4">
          <a:extLst>
            <a:ext uri="{FF2B5EF4-FFF2-40B4-BE49-F238E27FC236}">
              <a16:creationId xmlns:a16="http://schemas.microsoft.com/office/drawing/2014/main" id="{B4DBCDC0-F6EF-41E8-9E50-EF4C789BB3AD}"/>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080" name="Text Box 6">
          <a:extLst>
            <a:ext uri="{FF2B5EF4-FFF2-40B4-BE49-F238E27FC236}">
              <a16:creationId xmlns:a16="http://schemas.microsoft.com/office/drawing/2014/main" id="{55B4F5E7-78D6-4742-AB69-7F2CFCF4BFB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81" name="Text Box 4">
          <a:extLst>
            <a:ext uri="{FF2B5EF4-FFF2-40B4-BE49-F238E27FC236}">
              <a16:creationId xmlns:a16="http://schemas.microsoft.com/office/drawing/2014/main" id="{1EE9DFB6-B4FE-4963-B143-D8894C3248E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082" name="Text Box 6">
          <a:extLst>
            <a:ext uri="{FF2B5EF4-FFF2-40B4-BE49-F238E27FC236}">
              <a16:creationId xmlns:a16="http://schemas.microsoft.com/office/drawing/2014/main" id="{45A679B9-2D52-454C-BFFF-F949B747DFB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083" name="Text Box 4">
          <a:extLst>
            <a:ext uri="{FF2B5EF4-FFF2-40B4-BE49-F238E27FC236}">
              <a16:creationId xmlns:a16="http://schemas.microsoft.com/office/drawing/2014/main" id="{47777591-5F84-4B88-826F-D1CE8BE9D97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084" name="Text Box 6">
          <a:extLst>
            <a:ext uri="{FF2B5EF4-FFF2-40B4-BE49-F238E27FC236}">
              <a16:creationId xmlns:a16="http://schemas.microsoft.com/office/drawing/2014/main" id="{F77D4675-8B67-4727-8C58-504A77DB8EC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085" name="Text Box 6">
          <a:extLst>
            <a:ext uri="{FF2B5EF4-FFF2-40B4-BE49-F238E27FC236}">
              <a16:creationId xmlns:a16="http://schemas.microsoft.com/office/drawing/2014/main" id="{7C2FC24D-B2F0-49D0-A74E-1D1724D95123}"/>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86" name="Text Box 4">
          <a:extLst>
            <a:ext uri="{FF2B5EF4-FFF2-40B4-BE49-F238E27FC236}">
              <a16:creationId xmlns:a16="http://schemas.microsoft.com/office/drawing/2014/main" id="{91C6B063-52BC-4621-BDC9-6CB4F6FB9BF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087" name="Text Box 6">
          <a:extLst>
            <a:ext uri="{FF2B5EF4-FFF2-40B4-BE49-F238E27FC236}">
              <a16:creationId xmlns:a16="http://schemas.microsoft.com/office/drawing/2014/main" id="{AF920839-A92E-48FB-B45E-8454F82856E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088" name="Text Box 4">
          <a:extLst>
            <a:ext uri="{FF2B5EF4-FFF2-40B4-BE49-F238E27FC236}">
              <a16:creationId xmlns:a16="http://schemas.microsoft.com/office/drawing/2014/main" id="{5E49344E-41AE-4721-8730-7540A5430EF2}"/>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089" name="Text Box 6">
          <a:extLst>
            <a:ext uri="{FF2B5EF4-FFF2-40B4-BE49-F238E27FC236}">
              <a16:creationId xmlns:a16="http://schemas.microsoft.com/office/drawing/2014/main" id="{0F2009B5-663E-4C22-9C1D-2D92933BEC4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090" name="Text Box 4">
          <a:extLst>
            <a:ext uri="{FF2B5EF4-FFF2-40B4-BE49-F238E27FC236}">
              <a16:creationId xmlns:a16="http://schemas.microsoft.com/office/drawing/2014/main" id="{05F28FB4-3193-4807-B416-6813D49A3417}"/>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091" name="Text Box 6">
          <a:extLst>
            <a:ext uri="{FF2B5EF4-FFF2-40B4-BE49-F238E27FC236}">
              <a16:creationId xmlns:a16="http://schemas.microsoft.com/office/drawing/2014/main" id="{317E166B-1D7C-4327-88C6-56052654B8B1}"/>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092" name="Text Box 4">
          <a:extLst>
            <a:ext uri="{FF2B5EF4-FFF2-40B4-BE49-F238E27FC236}">
              <a16:creationId xmlns:a16="http://schemas.microsoft.com/office/drawing/2014/main" id="{0E18666B-1FFB-4AD4-BCDD-52842A4633B5}"/>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093" name="Text Box 6">
          <a:extLst>
            <a:ext uri="{FF2B5EF4-FFF2-40B4-BE49-F238E27FC236}">
              <a16:creationId xmlns:a16="http://schemas.microsoft.com/office/drawing/2014/main" id="{DF17DDE6-6BC2-466E-A2D7-78511E246ED1}"/>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094" name="Text Box 4">
          <a:extLst>
            <a:ext uri="{FF2B5EF4-FFF2-40B4-BE49-F238E27FC236}">
              <a16:creationId xmlns:a16="http://schemas.microsoft.com/office/drawing/2014/main" id="{3A3EEC42-A15E-48A2-B80E-72F4F8CBEF41}"/>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095" name="Text Box 6">
          <a:extLst>
            <a:ext uri="{FF2B5EF4-FFF2-40B4-BE49-F238E27FC236}">
              <a16:creationId xmlns:a16="http://schemas.microsoft.com/office/drawing/2014/main" id="{55AE229E-D32B-4209-B070-2DCFD3A35607}"/>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096" name="Text Box 4">
          <a:extLst>
            <a:ext uri="{FF2B5EF4-FFF2-40B4-BE49-F238E27FC236}">
              <a16:creationId xmlns:a16="http://schemas.microsoft.com/office/drawing/2014/main" id="{BA8161F7-9939-483F-9336-9177AB9BCCF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097" name="Text Box 6">
          <a:extLst>
            <a:ext uri="{FF2B5EF4-FFF2-40B4-BE49-F238E27FC236}">
              <a16:creationId xmlns:a16="http://schemas.microsoft.com/office/drawing/2014/main" id="{9B1B7028-CE60-4394-B5C7-6F76EC5B2A1E}"/>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098" name="Text Box 4">
          <a:extLst>
            <a:ext uri="{FF2B5EF4-FFF2-40B4-BE49-F238E27FC236}">
              <a16:creationId xmlns:a16="http://schemas.microsoft.com/office/drawing/2014/main" id="{BDB45540-FC86-4289-979B-77787506980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099" name="Text Box 6">
          <a:extLst>
            <a:ext uri="{FF2B5EF4-FFF2-40B4-BE49-F238E27FC236}">
              <a16:creationId xmlns:a16="http://schemas.microsoft.com/office/drawing/2014/main" id="{9B62499F-2DAB-40FE-B7C1-77814F2706B5}"/>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100" name="Text Box 4">
          <a:extLst>
            <a:ext uri="{FF2B5EF4-FFF2-40B4-BE49-F238E27FC236}">
              <a16:creationId xmlns:a16="http://schemas.microsoft.com/office/drawing/2014/main" id="{4A66A8DB-8B91-46A4-B059-AC0E532D6BEB}"/>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101" name="Text Box 6">
          <a:extLst>
            <a:ext uri="{FF2B5EF4-FFF2-40B4-BE49-F238E27FC236}">
              <a16:creationId xmlns:a16="http://schemas.microsoft.com/office/drawing/2014/main" id="{D018722E-54F2-4902-B450-DA6A038017FC}"/>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02" name="Text Box 4">
          <a:extLst>
            <a:ext uri="{FF2B5EF4-FFF2-40B4-BE49-F238E27FC236}">
              <a16:creationId xmlns:a16="http://schemas.microsoft.com/office/drawing/2014/main" id="{CCDCC373-5BAE-4CBB-AAED-40C3CB2E740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03" name="Text Box 6">
          <a:extLst>
            <a:ext uri="{FF2B5EF4-FFF2-40B4-BE49-F238E27FC236}">
              <a16:creationId xmlns:a16="http://schemas.microsoft.com/office/drawing/2014/main" id="{276F141B-9FCA-4DD0-9022-2C0CE1B70665}"/>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104" name="Text Box 4">
          <a:extLst>
            <a:ext uri="{FF2B5EF4-FFF2-40B4-BE49-F238E27FC236}">
              <a16:creationId xmlns:a16="http://schemas.microsoft.com/office/drawing/2014/main" id="{661A179C-879F-4FA1-A8F0-06931824B815}"/>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105" name="Text Box 6">
          <a:extLst>
            <a:ext uri="{FF2B5EF4-FFF2-40B4-BE49-F238E27FC236}">
              <a16:creationId xmlns:a16="http://schemas.microsoft.com/office/drawing/2014/main" id="{652FFAE6-59C9-4B77-96D1-9D2608DC954D}"/>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06" name="Text Box 4">
          <a:extLst>
            <a:ext uri="{FF2B5EF4-FFF2-40B4-BE49-F238E27FC236}">
              <a16:creationId xmlns:a16="http://schemas.microsoft.com/office/drawing/2014/main" id="{FCB2A90C-899A-458D-8355-7857CCBD6D3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07" name="Text Box 6">
          <a:extLst>
            <a:ext uri="{FF2B5EF4-FFF2-40B4-BE49-F238E27FC236}">
              <a16:creationId xmlns:a16="http://schemas.microsoft.com/office/drawing/2014/main" id="{2E783918-86A5-4DDD-B9DB-DAC52B47951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08" name="Text Box 4">
          <a:extLst>
            <a:ext uri="{FF2B5EF4-FFF2-40B4-BE49-F238E27FC236}">
              <a16:creationId xmlns:a16="http://schemas.microsoft.com/office/drawing/2014/main" id="{2F762B37-E307-48FE-BB17-5790BB25A7C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09" name="Text Box 6">
          <a:extLst>
            <a:ext uri="{FF2B5EF4-FFF2-40B4-BE49-F238E27FC236}">
              <a16:creationId xmlns:a16="http://schemas.microsoft.com/office/drawing/2014/main" id="{26318BF0-B96F-46D1-BED9-9EE308AF373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10" name="Text Box 4">
          <a:extLst>
            <a:ext uri="{FF2B5EF4-FFF2-40B4-BE49-F238E27FC236}">
              <a16:creationId xmlns:a16="http://schemas.microsoft.com/office/drawing/2014/main" id="{EE0539EB-F56A-4E42-84A4-6EDC894BA20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11" name="Text Box 6">
          <a:extLst>
            <a:ext uri="{FF2B5EF4-FFF2-40B4-BE49-F238E27FC236}">
              <a16:creationId xmlns:a16="http://schemas.microsoft.com/office/drawing/2014/main" id="{4D41A3EF-D400-46EB-BB84-1104E125370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112" name="Text Box 4">
          <a:extLst>
            <a:ext uri="{FF2B5EF4-FFF2-40B4-BE49-F238E27FC236}">
              <a16:creationId xmlns:a16="http://schemas.microsoft.com/office/drawing/2014/main" id="{82969ABD-C0AC-4651-B47B-2EB0AF688AB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113" name="Text Box 6">
          <a:extLst>
            <a:ext uri="{FF2B5EF4-FFF2-40B4-BE49-F238E27FC236}">
              <a16:creationId xmlns:a16="http://schemas.microsoft.com/office/drawing/2014/main" id="{E8C76DA6-D235-4136-B8FC-757079623691}"/>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14" name="Text Box 4">
          <a:extLst>
            <a:ext uri="{FF2B5EF4-FFF2-40B4-BE49-F238E27FC236}">
              <a16:creationId xmlns:a16="http://schemas.microsoft.com/office/drawing/2014/main" id="{9BAC7EDC-C031-4FA6-ABA0-C28E513449F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15" name="Text Box 6">
          <a:extLst>
            <a:ext uri="{FF2B5EF4-FFF2-40B4-BE49-F238E27FC236}">
              <a16:creationId xmlns:a16="http://schemas.microsoft.com/office/drawing/2014/main" id="{5389CDC4-DA95-4BEB-BC50-1216C3045F8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16" name="Text Box 4">
          <a:extLst>
            <a:ext uri="{FF2B5EF4-FFF2-40B4-BE49-F238E27FC236}">
              <a16:creationId xmlns:a16="http://schemas.microsoft.com/office/drawing/2014/main" id="{4D3776AC-2E78-4FBA-998D-531C675D68D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17" name="Text Box 6">
          <a:extLst>
            <a:ext uri="{FF2B5EF4-FFF2-40B4-BE49-F238E27FC236}">
              <a16:creationId xmlns:a16="http://schemas.microsoft.com/office/drawing/2014/main" id="{69AD8010-2E13-4301-8FF0-705246C81239}"/>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18" name="Text Box 4">
          <a:extLst>
            <a:ext uri="{FF2B5EF4-FFF2-40B4-BE49-F238E27FC236}">
              <a16:creationId xmlns:a16="http://schemas.microsoft.com/office/drawing/2014/main" id="{988F015E-53B9-4344-ABEE-A812E4D19B2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19" name="Text Box 6">
          <a:extLst>
            <a:ext uri="{FF2B5EF4-FFF2-40B4-BE49-F238E27FC236}">
              <a16:creationId xmlns:a16="http://schemas.microsoft.com/office/drawing/2014/main" id="{FB1C562F-C1F3-4952-ABA5-C56DC060C2B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20" name="Text Box 4">
          <a:extLst>
            <a:ext uri="{FF2B5EF4-FFF2-40B4-BE49-F238E27FC236}">
              <a16:creationId xmlns:a16="http://schemas.microsoft.com/office/drawing/2014/main" id="{2943F531-EB74-4B27-9953-E894B82F27D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21" name="Text Box 6">
          <a:extLst>
            <a:ext uri="{FF2B5EF4-FFF2-40B4-BE49-F238E27FC236}">
              <a16:creationId xmlns:a16="http://schemas.microsoft.com/office/drawing/2014/main" id="{FBE3E7A8-43E0-4B19-B9A2-16A967AC3BB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22" name="Text Box 4">
          <a:extLst>
            <a:ext uri="{FF2B5EF4-FFF2-40B4-BE49-F238E27FC236}">
              <a16:creationId xmlns:a16="http://schemas.microsoft.com/office/drawing/2014/main" id="{89B34387-3370-4516-9488-57C549C817D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23" name="Text Box 6">
          <a:extLst>
            <a:ext uri="{FF2B5EF4-FFF2-40B4-BE49-F238E27FC236}">
              <a16:creationId xmlns:a16="http://schemas.microsoft.com/office/drawing/2014/main" id="{6C32EE07-406A-4939-866F-0B15A3D3D38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24" name="Text Box 4">
          <a:extLst>
            <a:ext uri="{FF2B5EF4-FFF2-40B4-BE49-F238E27FC236}">
              <a16:creationId xmlns:a16="http://schemas.microsoft.com/office/drawing/2014/main" id="{3444F866-83B7-4E4B-81ED-0AFA37AAD6F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25" name="Text Box 6">
          <a:extLst>
            <a:ext uri="{FF2B5EF4-FFF2-40B4-BE49-F238E27FC236}">
              <a16:creationId xmlns:a16="http://schemas.microsoft.com/office/drawing/2014/main" id="{48A8631D-297D-4311-B3B7-B2EE071F77D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126" name="Text Box 4">
          <a:extLst>
            <a:ext uri="{FF2B5EF4-FFF2-40B4-BE49-F238E27FC236}">
              <a16:creationId xmlns:a16="http://schemas.microsoft.com/office/drawing/2014/main" id="{2620FFC0-F417-4ED4-9609-008C8D9B5266}"/>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127" name="Text Box 6">
          <a:extLst>
            <a:ext uri="{FF2B5EF4-FFF2-40B4-BE49-F238E27FC236}">
              <a16:creationId xmlns:a16="http://schemas.microsoft.com/office/drawing/2014/main" id="{FB104EB0-30B8-486B-AAD2-21B9E7FFA4E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28" name="Text Box 4">
          <a:extLst>
            <a:ext uri="{FF2B5EF4-FFF2-40B4-BE49-F238E27FC236}">
              <a16:creationId xmlns:a16="http://schemas.microsoft.com/office/drawing/2014/main" id="{3F011B10-8B4C-4B7D-BA47-A4F0EDA69E7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29" name="Text Box 6">
          <a:extLst>
            <a:ext uri="{FF2B5EF4-FFF2-40B4-BE49-F238E27FC236}">
              <a16:creationId xmlns:a16="http://schemas.microsoft.com/office/drawing/2014/main" id="{EA5FC864-3E28-4DFE-8E54-EF8A60A8796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130" name="Text Box 4">
          <a:extLst>
            <a:ext uri="{FF2B5EF4-FFF2-40B4-BE49-F238E27FC236}">
              <a16:creationId xmlns:a16="http://schemas.microsoft.com/office/drawing/2014/main" id="{895FDE5F-A7A4-49CD-B86C-BE3114B713EF}"/>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131" name="Text Box 6">
          <a:extLst>
            <a:ext uri="{FF2B5EF4-FFF2-40B4-BE49-F238E27FC236}">
              <a16:creationId xmlns:a16="http://schemas.microsoft.com/office/drawing/2014/main" id="{78E86CED-00C1-410D-B617-EB9D6F28793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32" name="Text Box 4">
          <a:extLst>
            <a:ext uri="{FF2B5EF4-FFF2-40B4-BE49-F238E27FC236}">
              <a16:creationId xmlns:a16="http://schemas.microsoft.com/office/drawing/2014/main" id="{7F82C584-0F8F-41C5-8E5B-45049486341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33" name="Text Box 6">
          <a:extLst>
            <a:ext uri="{FF2B5EF4-FFF2-40B4-BE49-F238E27FC236}">
              <a16:creationId xmlns:a16="http://schemas.microsoft.com/office/drawing/2014/main" id="{BBE98C11-D62A-4706-8289-5073C276BFB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134" name="Text Box 4">
          <a:extLst>
            <a:ext uri="{FF2B5EF4-FFF2-40B4-BE49-F238E27FC236}">
              <a16:creationId xmlns:a16="http://schemas.microsoft.com/office/drawing/2014/main" id="{39BCF0F2-9044-4B9E-B592-2919C4077FE2}"/>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135" name="Text Box 6">
          <a:extLst>
            <a:ext uri="{FF2B5EF4-FFF2-40B4-BE49-F238E27FC236}">
              <a16:creationId xmlns:a16="http://schemas.microsoft.com/office/drawing/2014/main" id="{B9282C37-F7CE-4096-A209-DE8752D1FA2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36" name="Text Box 4">
          <a:extLst>
            <a:ext uri="{FF2B5EF4-FFF2-40B4-BE49-F238E27FC236}">
              <a16:creationId xmlns:a16="http://schemas.microsoft.com/office/drawing/2014/main" id="{B5A6CCF4-C4C8-4AC4-9093-443A5DADEE1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37" name="Text Box 6">
          <a:extLst>
            <a:ext uri="{FF2B5EF4-FFF2-40B4-BE49-F238E27FC236}">
              <a16:creationId xmlns:a16="http://schemas.microsoft.com/office/drawing/2014/main" id="{2DEE3EF9-C6AB-44DF-9E55-7D1AB754A29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38" name="Text Box 4">
          <a:extLst>
            <a:ext uri="{FF2B5EF4-FFF2-40B4-BE49-F238E27FC236}">
              <a16:creationId xmlns:a16="http://schemas.microsoft.com/office/drawing/2014/main" id="{BD6B837E-C8DD-42BB-9EF4-53A878A355E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39" name="Text Box 6">
          <a:extLst>
            <a:ext uri="{FF2B5EF4-FFF2-40B4-BE49-F238E27FC236}">
              <a16:creationId xmlns:a16="http://schemas.microsoft.com/office/drawing/2014/main" id="{99EFBE3F-495B-4C5C-8B0E-9DE8EFC8332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40" name="Text Box 4">
          <a:extLst>
            <a:ext uri="{FF2B5EF4-FFF2-40B4-BE49-F238E27FC236}">
              <a16:creationId xmlns:a16="http://schemas.microsoft.com/office/drawing/2014/main" id="{34AA7E65-F57D-412C-9C0E-FF93651CE25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41" name="Text Box 6">
          <a:extLst>
            <a:ext uri="{FF2B5EF4-FFF2-40B4-BE49-F238E27FC236}">
              <a16:creationId xmlns:a16="http://schemas.microsoft.com/office/drawing/2014/main" id="{72EBC868-2B05-4728-B01D-B53429AFD01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42" name="Text Box 4">
          <a:extLst>
            <a:ext uri="{FF2B5EF4-FFF2-40B4-BE49-F238E27FC236}">
              <a16:creationId xmlns:a16="http://schemas.microsoft.com/office/drawing/2014/main" id="{4D24C713-307B-499A-8D1E-CCD2C456513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43" name="Text Box 6">
          <a:extLst>
            <a:ext uri="{FF2B5EF4-FFF2-40B4-BE49-F238E27FC236}">
              <a16:creationId xmlns:a16="http://schemas.microsoft.com/office/drawing/2014/main" id="{2995F87C-2A14-43CD-8C2F-7B5D64DA188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144" name="Text Box 4">
          <a:extLst>
            <a:ext uri="{FF2B5EF4-FFF2-40B4-BE49-F238E27FC236}">
              <a16:creationId xmlns:a16="http://schemas.microsoft.com/office/drawing/2014/main" id="{13A841B1-FF47-474B-8FDC-F7E1D5CF04B0}"/>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145" name="Text Box 6">
          <a:extLst>
            <a:ext uri="{FF2B5EF4-FFF2-40B4-BE49-F238E27FC236}">
              <a16:creationId xmlns:a16="http://schemas.microsoft.com/office/drawing/2014/main" id="{C50FEDB0-B211-46E8-9105-30A2ADE69EB2}"/>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46" name="Text Box 4">
          <a:extLst>
            <a:ext uri="{FF2B5EF4-FFF2-40B4-BE49-F238E27FC236}">
              <a16:creationId xmlns:a16="http://schemas.microsoft.com/office/drawing/2014/main" id="{0D5D8330-F9D3-4A3E-8FFC-4D7CA342464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47" name="Text Box 6">
          <a:extLst>
            <a:ext uri="{FF2B5EF4-FFF2-40B4-BE49-F238E27FC236}">
              <a16:creationId xmlns:a16="http://schemas.microsoft.com/office/drawing/2014/main" id="{D2F0F1A8-C354-4186-97E5-D05412EC655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148" name="Text Box 4">
          <a:extLst>
            <a:ext uri="{FF2B5EF4-FFF2-40B4-BE49-F238E27FC236}">
              <a16:creationId xmlns:a16="http://schemas.microsoft.com/office/drawing/2014/main" id="{D0A09B2F-77FA-408D-AA29-A0DEC921FD3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149" name="Text Box 6">
          <a:extLst>
            <a:ext uri="{FF2B5EF4-FFF2-40B4-BE49-F238E27FC236}">
              <a16:creationId xmlns:a16="http://schemas.microsoft.com/office/drawing/2014/main" id="{DE370F17-DA2C-4530-BF83-8F2C6B51DF1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150" name="Text Box 6">
          <a:extLst>
            <a:ext uri="{FF2B5EF4-FFF2-40B4-BE49-F238E27FC236}">
              <a16:creationId xmlns:a16="http://schemas.microsoft.com/office/drawing/2014/main" id="{1113A9D5-D759-413F-8820-B0F5E004E573}"/>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51" name="Text Box 4">
          <a:extLst>
            <a:ext uri="{FF2B5EF4-FFF2-40B4-BE49-F238E27FC236}">
              <a16:creationId xmlns:a16="http://schemas.microsoft.com/office/drawing/2014/main" id="{B84EC129-4787-4CD6-9102-33305884C4F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52" name="Text Box 6">
          <a:extLst>
            <a:ext uri="{FF2B5EF4-FFF2-40B4-BE49-F238E27FC236}">
              <a16:creationId xmlns:a16="http://schemas.microsoft.com/office/drawing/2014/main" id="{26865892-3118-4817-8D2E-F3A29A0EECE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153" name="Text Box 4">
          <a:extLst>
            <a:ext uri="{FF2B5EF4-FFF2-40B4-BE49-F238E27FC236}">
              <a16:creationId xmlns:a16="http://schemas.microsoft.com/office/drawing/2014/main" id="{C7A1A8E8-D367-44B4-8922-5C7B222AE6E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154" name="Text Box 6">
          <a:extLst>
            <a:ext uri="{FF2B5EF4-FFF2-40B4-BE49-F238E27FC236}">
              <a16:creationId xmlns:a16="http://schemas.microsoft.com/office/drawing/2014/main" id="{7DF6FE34-9B78-4F0A-B392-BFCDA3C4E64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155" name="Text Box 6">
          <a:extLst>
            <a:ext uri="{FF2B5EF4-FFF2-40B4-BE49-F238E27FC236}">
              <a16:creationId xmlns:a16="http://schemas.microsoft.com/office/drawing/2014/main" id="{FA50F389-2675-4006-9CEF-C1010BBD8067}"/>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156" name="Text Box 4">
          <a:extLst>
            <a:ext uri="{FF2B5EF4-FFF2-40B4-BE49-F238E27FC236}">
              <a16:creationId xmlns:a16="http://schemas.microsoft.com/office/drawing/2014/main" id="{4210C6F7-B239-4E09-9416-2BC18B41023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157" name="Text Box 6">
          <a:extLst>
            <a:ext uri="{FF2B5EF4-FFF2-40B4-BE49-F238E27FC236}">
              <a16:creationId xmlns:a16="http://schemas.microsoft.com/office/drawing/2014/main" id="{DC5CF061-017A-4489-8546-1D313DB30205}"/>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58" name="Text Box 4">
          <a:extLst>
            <a:ext uri="{FF2B5EF4-FFF2-40B4-BE49-F238E27FC236}">
              <a16:creationId xmlns:a16="http://schemas.microsoft.com/office/drawing/2014/main" id="{4B03283C-231A-4C58-AC82-FE6C11C912C2}"/>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59" name="Text Box 6">
          <a:extLst>
            <a:ext uri="{FF2B5EF4-FFF2-40B4-BE49-F238E27FC236}">
              <a16:creationId xmlns:a16="http://schemas.microsoft.com/office/drawing/2014/main" id="{657A0E63-8F47-49EC-B67C-84940E9F270A}"/>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160" name="Text Box 4">
          <a:extLst>
            <a:ext uri="{FF2B5EF4-FFF2-40B4-BE49-F238E27FC236}">
              <a16:creationId xmlns:a16="http://schemas.microsoft.com/office/drawing/2014/main" id="{AF4A5C11-D23E-4523-A8B0-8A5C0473B9E6}"/>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161" name="Text Box 6">
          <a:extLst>
            <a:ext uri="{FF2B5EF4-FFF2-40B4-BE49-F238E27FC236}">
              <a16:creationId xmlns:a16="http://schemas.microsoft.com/office/drawing/2014/main" id="{5BB97A41-9CF6-4786-B12B-D61D7EA37FEF}"/>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62" name="Text Box 4">
          <a:extLst>
            <a:ext uri="{FF2B5EF4-FFF2-40B4-BE49-F238E27FC236}">
              <a16:creationId xmlns:a16="http://schemas.microsoft.com/office/drawing/2014/main" id="{46822E44-6FC9-4FBC-B955-F2C712D194D5}"/>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63" name="Text Box 6">
          <a:extLst>
            <a:ext uri="{FF2B5EF4-FFF2-40B4-BE49-F238E27FC236}">
              <a16:creationId xmlns:a16="http://schemas.microsoft.com/office/drawing/2014/main" id="{0EE7CFB0-737F-4A8C-9ABC-D20C0EEB9453}"/>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164" name="Text Box 4">
          <a:extLst>
            <a:ext uri="{FF2B5EF4-FFF2-40B4-BE49-F238E27FC236}">
              <a16:creationId xmlns:a16="http://schemas.microsoft.com/office/drawing/2014/main" id="{2EB71E95-94E9-45C6-AA65-33967244D515}"/>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165" name="Text Box 6">
          <a:extLst>
            <a:ext uri="{FF2B5EF4-FFF2-40B4-BE49-F238E27FC236}">
              <a16:creationId xmlns:a16="http://schemas.microsoft.com/office/drawing/2014/main" id="{0F1137F2-7909-4588-B883-A19831DEDDEC}"/>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166" name="Text Box 6">
          <a:extLst>
            <a:ext uri="{FF2B5EF4-FFF2-40B4-BE49-F238E27FC236}">
              <a16:creationId xmlns:a16="http://schemas.microsoft.com/office/drawing/2014/main" id="{2F8C9267-FCDF-4AAD-9027-82DFF58E1174}"/>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67" name="Text Box 4">
          <a:extLst>
            <a:ext uri="{FF2B5EF4-FFF2-40B4-BE49-F238E27FC236}">
              <a16:creationId xmlns:a16="http://schemas.microsoft.com/office/drawing/2014/main" id="{BB610479-4E63-45C9-B0C6-5ACFAADD9B6E}"/>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68" name="Text Box 6">
          <a:extLst>
            <a:ext uri="{FF2B5EF4-FFF2-40B4-BE49-F238E27FC236}">
              <a16:creationId xmlns:a16="http://schemas.microsoft.com/office/drawing/2014/main" id="{E944E7C9-3384-4F8C-8F17-065B79A8B7A7}"/>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468</xdr:row>
      <xdr:rowOff>0</xdr:rowOff>
    </xdr:from>
    <xdr:ext cx="76200" cy="157870"/>
    <xdr:sp macro="" textlink="">
      <xdr:nvSpPr>
        <xdr:cNvPr id="4169" name="Text Box 4">
          <a:extLst>
            <a:ext uri="{FF2B5EF4-FFF2-40B4-BE49-F238E27FC236}">
              <a16:creationId xmlns:a16="http://schemas.microsoft.com/office/drawing/2014/main" id="{999CBF6B-F870-4F23-86B6-0C18B5858BC2}"/>
            </a:ext>
          </a:extLst>
        </xdr:cNvPr>
        <xdr:cNvSpPr txBox="1">
          <a:spLocks noChangeArrowheads="1"/>
        </xdr:cNvSpPr>
      </xdr:nvSpPr>
      <xdr:spPr bwMode="auto">
        <a:xfrm>
          <a:off x="678112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170" name="Text Box 6">
          <a:extLst>
            <a:ext uri="{FF2B5EF4-FFF2-40B4-BE49-F238E27FC236}">
              <a16:creationId xmlns:a16="http://schemas.microsoft.com/office/drawing/2014/main" id="{B10A85BB-7163-4904-AF63-072B596D0C73}"/>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171" name="Text Box 4">
          <a:extLst>
            <a:ext uri="{FF2B5EF4-FFF2-40B4-BE49-F238E27FC236}">
              <a16:creationId xmlns:a16="http://schemas.microsoft.com/office/drawing/2014/main" id="{DC20B6B2-ACFE-4CB3-8919-C6135786613E}"/>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172" name="Text Box 6">
          <a:extLst>
            <a:ext uri="{FF2B5EF4-FFF2-40B4-BE49-F238E27FC236}">
              <a16:creationId xmlns:a16="http://schemas.microsoft.com/office/drawing/2014/main" id="{B75F9015-38C0-40D3-A2D5-2B13459D21AD}"/>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173" name="Text Box 4">
          <a:extLst>
            <a:ext uri="{FF2B5EF4-FFF2-40B4-BE49-F238E27FC236}">
              <a16:creationId xmlns:a16="http://schemas.microsoft.com/office/drawing/2014/main" id="{9EBF58DB-BDE0-4B14-8A51-48764D655B8A}"/>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174" name="Text Box 6">
          <a:extLst>
            <a:ext uri="{FF2B5EF4-FFF2-40B4-BE49-F238E27FC236}">
              <a16:creationId xmlns:a16="http://schemas.microsoft.com/office/drawing/2014/main" id="{1B87EDA4-C1BB-42C5-AC78-912B3CFFCF7A}"/>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75" name="Text Box 4">
          <a:extLst>
            <a:ext uri="{FF2B5EF4-FFF2-40B4-BE49-F238E27FC236}">
              <a16:creationId xmlns:a16="http://schemas.microsoft.com/office/drawing/2014/main" id="{9E08C75F-3132-4092-B3F9-38D932011EB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76" name="Text Box 6">
          <a:extLst>
            <a:ext uri="{FF2B5EF4-FFF2-40B4-BE49-F238E27FC236}">
              <a16:creationId xmlns:a16="http://schemas.microsoft.com/office/drawing/2014/main" id="{C25997CD-A6CA-4787-8D1C-7160D70F8C79}"/>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177" name="Text Box 4">
          <a:extLst>
            <a:ext uri="{FF2B5EF4-FFF2-40B4-BE49-F238E27FC236}">
              <a16:creationId xmlns:a16="http://schemas.microsoft.com/office/drawing/2014/main" id="{443EAA70-3EF2-46CD-9082-64ECD0E28847}"/>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178" name="Text Box 6">
          <a:extLst>
            <a:ext uri="{FF2B5EF4-FFF2-40B4-BE49-F238E27FC236}">
              <a16:creationId xmlns:a16="http://schemas.microsoft.com/office/drawing/2014/main" id="{30EA6144-47C5-4502-B2A5-870F162C6305}"/>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79" name="Text Box 4">
          <a:extLst>
            <a:ext uri="{FF2B5EF4-FFF2-40B4-BE49-F238E27FC236}">
              <a16:creationId xmlns:a16="http://schemas.microsoft.com/office/drawing/2014/main" id="{15B77A0B-47E5-4AD2-99C5-DA89A407DBD5}"/>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180" name="Text Box 6">
          <a:extLst>
            <a:ext uri="{FF2B5EF4-FFF2-40B4-BE49-F238E27FC236}">
              <a16:creationId xmlns:a16="http://schemas.microsoft.com/office/drawing/2014/main" id="{55B26F6D-C407-4982-B4B6-35A061BC33A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181" name="Text Box 4">
          <a:extLst>
            <a:ext uri="{FF2B5EF4-FFF2-40B4-BE49-F238E27FC236}">
              <a16:creationId xmlns:a16="http://schemas.microsoft.com/office/drawing/2014/main" id="{7D30E350-1A82-4E67-A3E7-494F66A5293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182" name="Text Box 6">
          <a:extLst>
            <a:ext uri="{FF2B5EF4-FFF2-40B4-BE49-F238E27FC236}">
              <a16:creationId xmlns:a16="http://schemas.microsoft.com/office/drawing/2014/main" id="{1F8BF210-91BC-4ED0-B578-1E2448DED244}"/>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83" name="Text Box 4">
          <a:extLst>
            <a:ext uri="{FF2B5EF4-FFF2-40B4-BE49-F238E27FC236}">
              <a16:creationId xmlns:a16="http://schemas.microsoft.com/office/drawing/2014/main" id="{59E39379-B9CA-43D3-A04C-1F50EB71156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84" name="Text Box 6">
          <a:extLst>
            <a:ext uri="{FF2B5EF4-FFF2-40B4-BE49-F238E27FC236}">
              <a16:creationId xmlns:a16="http://schemas.microsoft.com/office/drawing/2014/main" id="{884F100B-0C91-4E6F-A68F-A89C388C58F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85" name="Text Box 4">
          <a:extLst>
            <a:ext uri="{FF2B5EF4-FFF2-40B4-BE49-F238E27FC236}">
              <a16:creationId xmlns:a16="http://schemas.microsoft.com/office/drawing/2014/main" id="{380F2D55-1A91-43B6-8DA4-84CFCCB0ADD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86" name="Text Box 6">
          <a:extLst>
            <a:ext uri="{FF2B5EF4-FFF2-40B4-BE49-F238E27FC236}">
              <a16:creationId xmlns:a16="http://schemas.microsoft.com/office/drawing/2014/main" id="{28D2CC29-8F3B-47D0-A408-B1F5386C752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87" name="Text Box 4">
          <a:extLst>
            <a:ext uri="{FF2B5EF4-FFF2-40B4-BE49-F238E27FC236}">
              <a16:creationId xmlns:a16="http://schemas.microsoft.com/office/drawing/2014/main" id="{18159DDF-E062-484E-A009-90E92CC14EF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88" name="Text Box 6">
          <a:extLst>
            <a:ext uri="{FF2B5EF4-FFF2-40B4-BE49-F238E27FC236}">
              <a16:creationId xmlns:a16="http://schemas.microsoft.com/office/drawing/2014/main" id="{C02CD93D-C61B-4E23-A7C0-DA1FED6DE96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89" name="Text Box 4">
          <a:extLst>
            <a:ext uri="{FF2B5EF4-FFF2-40B4-BE49-F238E27FC236}">
              <a16:creationId xmlns:a16="http://schemas.microsoft.com/office/drawing/2014/main" id="{A05F8086-95B5-4ECA-9A4D-1A1C05C7C49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190" name="Text Box 6">
          <a:extLst>
            <a:ext uri="{FF2B5EF4-FFF2-40B4-BE49-F238E27FC236}">
              <a16:creationId xmlns:a16="http://schemas.microsoft.com/office/drawing/2014/main" id="{1CBB37FE-BEA8-4E33-AB45-101DCD9F4AE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91" name="Text Box 4">
          <a:extLst>
            <a:ext uri="{FF2B5EF4-FFF2-40B4-BE49-F238E27FC236}">
              <a16:creationId xmlns:a16="http://schemas.microsoft.com/office/drawing/2014/main" id="{C675045C-D892-4EE7-9BE2-16273AF103B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192" name="Text Box 6">
          <a:extLst>
            <a:ext uri="{FF2B5EF4-FFF2-40B4-BE49-F238E27FC236}">
              <a16:creationId xmlns:a16="http://schemas.microsoft.com/office/drawing/2014/main" id="{14BAB212-604D-4C17-9180-3E32129B1A7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93" name="Text Box 4">
          <a:extLst>
            <a:ext uri="{FF2B5EF4-FFF2-40B4-BE49-F238E27FC236}">
              <a16:creationId xmlns:a16="http://schemas.microsoft.com/office/drawing/2014/main" id="{99BCE9DF-2259-4376-A6CA-84C2FC1A093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194" name="Text Box 6">
          <a:extLst>
            <a:ext uri="{FF2B5EF4-FFF2-40B4-BE49-F238E27FC236}">
              <a16:creationId xmlns:a16="http://schemas.microsoft.com/office/drawing/2014/main" id="{B4E4973F-4EFB-48A2-B74B-081D53634F2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195" name="Text Box 4">
          <a:extLst>
            <a:ext uri="{FF2B5EF4-FFF2-40B4-BE49-F238E27FC236}">
              <a16:creationId xmlns:a16="http://schemas.microsoft.com/office/drawing/2014/main" id="{28AE66A5-5ADA-4340-A86C-C74F3CE0D15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196" name="Text Box 6">
          <a:extLst>
            <a:ext uri="{FF2B5EF4-FFF2-40B4-BE49-F238E27FC236}">
              <a16:creationId xmlns:a16="http://schemas.microsoft.com/office/drawing/2014/main" id="{A8CC02B8-0449-46A3-AFC0-68AE65D7A191}"/>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97" name="Text Box 4">
          <a:extLst>
            <a:ext uri="{FF2B5EF4-FFF2-40B4-BE49-F238E27FC236}">
              <a16:creationId xmlns:a16="http://schemas.microsoft.com/office/drawing/2014/main" id="{5B3BDDB8-55D5-42F1-99DC-AD68CDCA528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98" name="Text Box 6">
          <a:extLst>
            <a:ext uri="{FF2B5EF4-FFF2-40B4-BE49-F238E27FC236}">
              <a16:creationId xmlns:a16="http://schemas.microsoft.com/office/drawing/2014/main" id="{A1979154-9CDD-47E5-8FDF-C9097952507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199" name="Text Box 4">
          <a:extLst>
            <a:ext uri="{FF2B5EF4-FFF2-40B4-BE49-F238E27FC236}">
              <a16:creationId xmlns:a16="http://schemas.microsoft.com/office/drawing/2014/main" id="{61D13694-7FA5-4FAF-AD64-3F45A1CBB154}"/>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00" name="Text Box 6">
          <a:extLst>
            <a:ext uri="{FF2B5EF4-FFF2-40B4-BE49-F238E27FC236}">
              <a16:creationId xmlns:a16="http://schemas.microsoft.com/office/drawing/2014/main" id="{78796119-BC78-4568-86D9-E291152105F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201" name="Text Box 4">
          <a:extLst>
            <a:ext uri="{FF2B5EF4-FFF2-40B4-BE49-F238E27FC236}">
              <a16:creationId xmlns:a16="http://schemas.microsoft.com/office/drawing/2014/main" id="{46B6CDBA-1D52-4CBE-B346-3BE7814D4CF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202" name="Text Box 6">
          <a:extLst>
            <a:ext uri="{FF2B5EF4-FFF2-40B4-BE49-F238E27FC236}">
              <a16:creationId xmlns:a16="http://schemas.microsoft.com/office/drawing/2014/main" id="{5106648C-E099-4F2D-827D-DE24ECE23B4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03" name="Text Box 4">
          <a:extLst>
            <a:ext uri="{FF2B5EF4-FFF2-40B4-BE49-F238E27FC236}">
              <a16:creationId xmlns:a16="http://schemas.microsoft.com/office/drawing/2014/main" id="{F110485F-E990-473B-BAB6-66515F0D002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04" name="Text Box 6">
          <a:extLst>
            <a:ext uri="{FF2B5EF4-FFF2-40B4-BE49-F238E27FC236}">
              <a16:creationId xmlns:a16="http://schemas.microsoft.com/office/drawing/2014/main" id="{21F73A1E-6E4C-45F6-A56A-55902892795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05" name="Text Box 4">
          <a:extLst>
            <a:ext uri="{FF2B5EF4-FFF2-40B4-BE49-F238E27FC236}">
              <a16:creationId xmlns:a16="http://schemas.microsoft.com/office/drawing/2014/main" id="{972241FB-E277-4B18-B114-74E8D5993E2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06" name="Text Box 6">
          <a:extLst>
            <a:ext uri="{FF2B5EF4-FFF2-40B4-BE49-F238E27FC236}">
              <a16:creationId xmlns:a16="http://schemas.microsoft.com/office/drawing/2014/main" id="{EBB4FA3C-C599-4F81-BD90-13EDA31679B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07" name="Text Box 4">
          <a:extLst>
            <a:ext uri="{FF2B5EF4-FFF2-40B4-BE49-F238E27FC236}">
              <a16:creationId xmlns:a16="http://schemas.microsoft.com/office/drawing/2014/main" id="{2B996683-3EAD-438C-BC26-3FFC03FD5F1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08" name="Text Box 6">
          <a:extLst>
            <a:ext uri="{FF2B5EF4-FFF2-40B4-BE49-F238E27FC236}">
              <a16:creationId xmlns:a16="http://schemas.microsoft.com/office/drawing/2014/main" id="{5CB453B4-96B7-4F44-8814-DE164520F0B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09" name="Text Box 4">
          <a:extLst>
            <a:ext uri="{FF2B5EF4-FFF2-40B4-BE49-F238E27FC236}">
              <a16:creationId xmlns:a16="http://schemas.microsoft.com/office/drawing/2014/main" id="{ABA86387-6D95-4CBF-850D-0842888013D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10" name="Text Box 6">
          <a:extLst>
            <a:ext uri="{FF2B5EF4-FFF2-40B4-BE49-F238E27FC236}">
              <a16:creationId xmlns:a16="http://schemas.microsoft.com/office/drawing/2014/main" id="{2F8D4231-7FF9-48EF-9B56-90DF28480EC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11" name="Text Box 4">
          <a:extLst>
            <a:ext uri="{FF2B5EF4-FFF2-40B4-BE49-F238E27FC236}">
              <a16:creationId xmlns:a16="http://schemas.microsoft.com/office/drawing/2014/main" id="{67734550-8AAA-4808-8D2D-B2C27A14C6E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12" name="Text Box 6">
          <a:extLst>
            <a:ext uri="{FF2B5EF4-FFF2-40B4-BE49-F238E27FC236}">
              <a16:creationId xmlns:a16="http://schemas.microsoft.com/office/drawing/2014/main" id="{B450C3DE-E807-4B14-84EC-FAD63C386224}"/>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13" name="Text Box 4">
          <a:extLst>
            <a:ext uri="{FF2B5EF4-FFF2-40B4-BE49-F238E27FC236}">
              <a16:creationId xmlns:a16="http://schemas.microsoft.com/office/drawing/2014/main" id="{DCD60B44-8C3B-423D-9542-95F30E5D5C2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14" name="Text Box 6">
          <a:extLst>
            <a:ext uri="{FF2B5EF4-FFF2-40B4-BE49-F238E27FC236}">
              <a16:creationId xmlns:a16="http://schemas.microsoft.com/office/drawing/2014/main" id="{421FC5AC-122A-494E-9486-A3EC0ECB6AD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215" name="Text Box 4">
          <a:extLst>
            <a:ext uri="{FF2B5EF4-FFF2-40B4-BE49-F238E27FC236}">
              <a16:creationId xmlns:a16="http://schemas.microsoft.com/office/drawing/2014/main" id="{C214FE96-F775-4C30-98CF-257BC1B399B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216" name="Text Box 6">
          <a:extLst>
            <a:ext uri="{FF2B5EF4-FFF2-40B4-BE49-F238E27FC236}">
              <a16:creationId xmlns:a16="http://schemas.microsoft.com/office/drawing/2014/main" id="{576F7E95-BFC8-48E1-8290-785C43D7749B}"/>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17" name="Text Box 4">
          <a:extLst>
            <a:ext uri="{FF2B5EF4-FFF2-40B4-BE49-F238E27FC236}">
              <a16:creationId xmlns:a16="http://schemas.microsoft.com/office/drawing/2014/main" id="{B82CB7AC-6C41-4FF4-B70F-528D34C6DC0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18" name="Text Box 6">
          <a:extLst>
            <a:ext uri="{FF2B5EF4-FFF2-40B4-BE49-F238E27FC236}">
              <a16:creationId xmlns:a16="http://schemas.microsoft.com/office/drawing/2014/main" id="{9AB7A4A1-0506-4CB2-89B2-6667459D89B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219" name="Text Box 4">
          <a:extLst>
            <a:ext uri="{FF2B5EF4-FFF2-40B4-BE49-F238E27FC236}">
              <a16:creationId xmlns:a16="http://schemas.microsoft.com/office/drawing/2014/main" id="{7BA546DD-CDD3-42AF-AFB6-EC8B3E1FC74F}"/>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220" name="Text Box 6">
          <a:extLst>
            <a:ext uri="{FF2B5EF4-FFF2-40B4-BE49-F238E27FC236}">
              <a16:creationId xmlns:a16="http://schemas.microsoft.com/office/drawing/2014/main" id="{E1F8A14D-28EF-48BF-9254-CC38397185E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21" name="Text Box 4">
          <a:extLst>
            <a:ext uri="{FF2B5EF4-FFF2-40B4-BE49-F238E27FC236}">
              <a16:creationId xmlns:a16="http://schemas.microsoft.com/office/drawing/2014/main" id="{FA139B48-5B35-4024-9047-5EAA900E1E6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22" name="Text Box 6">
          <a:extLst>
            <a:ext uri="{FF2B5EF4-FFF2-40B4-BE49-F238E27FC236}">
              <a16:creationId xmlns:a16="http://schemas.microsoft.com/office/drawing/2014/main" id="{492CF719-7DD1-4385-A518-CD847FC538E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223" name="Text Box 4">
          <a:extLst>
            <a:ext uri="{FF2B5EF4-FFF2-40B4-BE49-F238E27FC236}">
              <a16:creationId xmlns:a16="http://schemas.microsoft.com/office/drawing/2014/main" id="{5AAFDB45-0224-4164-8C67-44315FC9FA32}"/>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224" name="Text Box 6">
          <a:extLst>
            <a:ext uri="{FF2B5EF4-FFF2-40B4-BE49-F238E27FC236}">
              <a16:creationId xmlns:a16="http://schemas.microsoft.com/office/drawing/2014/main" id="{4D6869C4-2E1E-45DB-9677-518D768C070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25" name="Text Box 4">
          <a:extLst>
            <a:ext uri="{FF2B5EF4-FFF2-40B4-BE49-F238E27FC236}">
              <a16:creationId xmlns:a16="http://schemas.microsoft.com/office/drawing/2014/main" id="{D2C4FBC2-917F-49F1-9022-84D38D18DF9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26" name="Text Box 6">
          <a:extLst>
            <a:ext uri="{FF2B5EF4-FFF2-40B4-BE49-F238E27FC236}">
              <a16:creationId xmlns:a16="http://schemas.microsoft.com/office/drawing/2014/main" id="{D4CA25FA-4099-472C-80DE-275016DC596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27" name="Text Box 4">
          <a:extLst>
            <a:ext uri="{FF2B5EF4-FFF2-40B4-BE49-F238E27FC236}">
              <a16:creationId xmlns:a16="http://schemas.microsoft.com/office/drawing/2014/main" id="{489E0357-9081-4658-87FD-279083CD530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28" name="Text Box 6">
          <a:extLst>
            <a:ext uri="{FF2B5EF4-FFF2-40B4-BE49-F238E27FC236}">
              <a16:creationId xmlns:a16="http://schemas.microsoft.com/office/drawing/2014/main" id="{A0A2BD1E-6AA3-4A41-9D33-6E63F83426E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29" name="Text Box 4">
          <a:extLst>
            <a:ext uri="{FF2B5EF4-FFF2-40B4-BE49-F238E27FC236}">
              <a16:creationId xmlns:a16="http://schemas.microsoft.com/office/drawing/2014/main" id="{84739BA1-A57F-47A4-81C4-BE70F0B73B3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30" name="Text Box 6">
          <a:extLst>
            <a:ext uri="{FF2B5EF4-FFF2-40B4-BE49-F238E27FC236}">
              <a16:creationId xmlns:a16="http://schemas.microsoft.com/office/drawing/2014/main" id="{99769DE4-9203-4D46-B867-0373FFF69BB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31" name="Text Box 4">
          <a:extLst>
            <a:ext uri="{FF2B5EF4-FFF2-40B4-BE49-F238E27FC236}">
              <a16:creationId xmlns:a16="http://schemas.microsoft.com/office/drawing/2014/main" id="{28E149D4-537B-4B9F-8687-D742E759191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32" name="Text Box 6">
          <a:extLst>
            <a:ext uri="{FF2B5EF4-FFF2-40B4-BE49-F238E27FC236}">
              <a16:creationId xmlns:a16="http://schemas.microsoft.com/office/drawing/2014/main" id="{A10B0C16-B38F-48F1-9BB0-9396C20ED88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233" name="Text Box 4">
          <a:extLst>
            <a:ext uri="{FF2B5EF4-FFF2-40B4-BE49-F238E27FC236}">
              <a16:creationId xmlns:a16="http://schemas.microsoft.com/office/drawing/2014/main" id="{B0FBC5D2-FF47-4DE2-8D59-90711AAD40EC}"/>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234" name="Text Box 6">
          <a:extLst>
            <a:ext uri="{FF2B5EF4-FFF2-40B4-BE49-F238E27FC236}">
              <a16:creationId xmlns:a16="http://schemas.microsoft.com/office/drawing/2014/main" id="{1B40CE23-FC78-4B89-8851-D89EC47BB87B}"/>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35" name="Text Box 4">
          <a:extLst>
            <a:ext uri="{FF2B5EF4-FFF2-40B4-BE49-F238E27FC236}">
              <a16:creationId xmlns:a16="http://schemas.microsoft.com/office/drawing/2014/main" id="{16D75CB6-107F-4C47-BAEA-54BC75B94CA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36" name="Text Box 6">
          <a:extLst>
            <a:ext uri="{FF2B5EF4-FFF2-40B4-BE49-F238E27FC236}">
              <a16:creationId xmlns:a16="http://schemas.microsoft.com/office/drawing/2014/main" id="{A21F452E-2237-4B92-AF33-4160EB635B4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237" name="Text Box 4">
          <a:extLst>
            <a:ext uri="{FF2B5EF4-FFF2-40B4-BE49-F238E27FC236}">
              <a16:creationId xmlns:a16="http://schemas.microsoft.com/office/drawing/2014/main" id="{63F29A03-5DB1-4344-A4E8-A15BE140A4F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238" name="Text Box 6">
          <a:extLst>
            <a:ext uri="{FF2B5EF4-FFF2-40B4-BE49-F238E27FC236}">
              <a16:creationId xmlns:a16="http://schemas.microsoft.com/office/drawing/2014/main" id="{B9292415-D7FA-4F80-AB33-F5B31D0B2708}"/>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239" name="Text Box 6">
          <a:extLst>
            <a:ext uri="{FF2B5EF4-FFF2-40B4-BE49-F238E27FC236}">
              <a16:creationId xmlns:a16="http://schemas.microsoft.com/office/drawing/2014/main" id="{B0904DBB-278F-4982-9800-C087DBDE193D}"/>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40" name="Text Box 4">
          <a:extLst>
            <a:ext uri="{FF2B5EF4-FFF2-40B4-BE49-F238E27FC236}">
              <a16:creationId xmlns:a16="http://schemas.microsoft.com/office/drawing/2014/main" id="{153897E6-D20D-46D5-A0EE-14DB2F9A59A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41" name="Text Box 6">
          <a:extLst>
            <a:ext uri="{FF2B5EF4-FFF2-40B4-BE49-F238E27FC236}">
              <a16:creationId xmlns:a16="http://schemas.microsoft.com/office/drawing/2014/main" id="{3D053797-BCBF-410C-A3FB-49A93979D4E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242" name="Text Box 4">
          <a:extLst>
            <a:ext uri="{FF2B5EF4-FFF2-40B4-BE49-F238E27FC236}">
              <a16:creationId xmlns:a16="http://schemas.microsoft.com/office/drawing/2014/main" id="{EA22F529-735E-4943-B8EB-450B670C4AD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243" name="Text Box 6">
          <a:extLst>
            <a:ext uri="{FF2B5EF4-FFF2-40B4-BE49-F238E27FC236}">
              <a16:creationId xmlns:a16="http://schemas.microsoft.com/office/drawing/2014/main" id="{E812A33B-D307-4764-BB9C-E52414742E97}"/>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244" name="Text Box 4">
          <a:extLst>
            <a:ext uri="{FF2B5EF4-FFF2-40B4-BE49-F238E27FC236}">
              <a16:creationId xmlns:a16="http://schemas.microsoft.com/office/drawing/2014/main" id="{5AE9F433-3907-4A99-9380-73348D92BE80}"/>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245" name="Text Box 6">
          <a:extLst>
            <a:ext uri="{FF2B5EF4-FFF2-40B4-BE49-F238E27FC236}">
              <a16:creationId xmlns:a16="http://schemas.microsoft.com/office/drawing/2014/main" id="{4D36C728-A2B0-4BCF-8524-6AEE977E1FC8}"/>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246" name="Text Box 4">
          <a:extLst>
            <a:ext uri="{FF2B5EF4-FFF2-40B4-BE49-F238E27FC236}">
              <a16:creationId xmlns:a16="http://schemas.microsoft.com/office/drawing/2014/main" id="{9737D82D-91E4-4C1B-95D6-ABFE6AEAECC8}"/>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247" name="Text Box 6">
          <a:extLst>
            <a:ext uri="{FF2B5EF4-FFF2-40B4-BE49-F238E27FC236}">
              <a16:creationId xmlns:a16="http://schemas.microsoft.com/office/drawing/2014/main" id="{8280949B-BF41-412A-885C-FE4374A057C7}"/>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248" name="Text Box 4">
          <a:extLst>
            <a:ext uri="{FF2B5EF4-FFF2-40B4-BE49-F238E27FC236}">
              <a16:creationId xmlns:a16="http://schemas.microsoft.com/office/drawing/2014/main" id="{26B77A30-65CE-45C5-8F49-CD0471860759}"/>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249" name="Text Box 6">
          <a:extLst>
            <a:ext uri="{FF2B5EF4-FFF2-40B4-BE49-F238E27FC236}">
              <a16:creationId xmlns:a16="http://schemas.microsoft.com/office/drawing/2014/main" id="{406AD179-4360-46E1-BD3D-CB7E29D0DB8B}"/>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250" name="Text Box 4">
          <a:extLst>
            <a:ext uri="{FF2B5EF4-FFF2-40B4-BE49-F238E27FC236}">
              <a16:creationId xmlns:a16="http://schemas.microsoft.com/office/drawing/2014/main" id="{7D7A8F0E-6A25-4E3F-94C3-AF601F51A296}"/>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251" name="Text Box 6">
          <a:extLst>
            <a:ext uri="{FF2B5EF4-FFF2-40B4-BE49-F238E27FC236}">
              <a16:creationId xmlns:a16="http://schemas.microsoft.com/office/drawing/2014/main" id="{6D55CEDA-25C8-4346-8EA7-A836EF01117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252" name="Text Box 4">
          <a:extLst>
            <a:ext uri="{FF2B5EF4-FFF2-40B4-BE49-F238E27FC236}">
              <a16:creationId xmlns:a16="http://schemas.microsoft.com/office/drawing/2014/main" id="{332AECBB-8A3F-4556-BFC6-2F15E7A0AF94}"/>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253" name="Text Box 6">
          <a:extLst>
            <a:ext uri="{FF2B5EF4-FFF2-40B4-BE49-F238E27FC236}">
              <a16:creationId xmlns:a16="http://schemas.microsoft.com/office/drawing/2014/main" id="{7D139638-A8E0-480E-8261-892CBDAD70D0}"/>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254" name="Text Box 4">
          <a:extLst>
            <a:ext uri="{FF2B5EF4-FFF2-40B4-BE49-F238E27FC236}">
              <a16:creationId xmlns:a16="http://schemas.microsoft.com/office/drawing/2014/main" id="{9D78F3B6-209A-463B-884C-C12ABA44CBB9}"/>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255" name="Text Box 6">
          <a:extLst>
            <a:ext uri="{FF2B5EF4-FFF2-40B4-BE49-F238E27FC236}">
              <a16:creationId xmlns:a16="http://schemas.microsoft.com/office/drawing/2014/main" id="{55BFDBB6-92E5-4057-BF69-BC0E27E9723A}"/>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256" name="Text Box 4">
          <a:extLst>
            <a:ext uri="{FF2B5EF4-FFF2-40B4-BE49-F238E27FC236}">
              <a16:creationId xmlns:a16="http://schemas.microsoft.com/office/drawing/2014/main" id="{7E4F83C5-634D-4778-A0AA-18C69F355199}"/>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257" name="Text Box 6">
          <a:extLst>
            <a:ext uri="{FF2B5EF4-FFF2-40B4-BE49-F238E27FC236}">
              <a16:creationId xmlns:a16="http://schemas.microsoft.com/office/drawing/2014/main" id="{B02EC0DC-69D8-4E6D-AD48-F1F3EAA81F71}"/>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258" name="Text Box 4">
          <a:extLst>
            <a:ext uri="{FF2B5EF4-FFF2-40B4-BE49-F238E27FC236}">
              <a16:creationId xmlns:a16="http://schemas.microsoft.com/office/drawing/2014/main" id="{10842415-A95B-4854-8F84-5379BA82A4CB}"/>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259" name="Text Box 6">
          <a:extLst>
            <a:ext uri="{FF2B5EF4-FFF2-40B4-BE49-F238E27FC236}">
              <a16:creationId xmlns:a16="http://schemas.microsoft.com/office/drawing/2014/main" id="{D1BF8D24-EE03-4D9F-BFD4-979751B33014}"/>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60" name="Text Box 4">
          <a:extLst>
            <a:ext uri="{FF2B5EF4-FFF2-40B4-BE49-F238E27FC236}">
              <a16:creationId xmlns:a16="http://schemas.microsoft.com/office/drawing/2014/main" id="{D95ACCD3-0117-426B-9684-68FB5B6FF97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61" name="Text Box 6">
          <a:extLst>
            <a:ext uri="{FF2B5EF4-FFF2-40B4-BE49-F238E27FC236}">
              <a16:creationId xmlns:a16="http://schemas.microsoft.com/office/drawing/2014/main" id="{C8DA8AB0-D1C0-48D1-92F9-A0111F536C2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62" name="Text Box 4">
          <a:extLst>
            <a:ext uri="{FF2B5EF4-FFF2-40B4-BE49-F238E27FC236}">
              <a16:creationId xmlns:a16="http://schemas.microsoft.com/office/drawing/2014/main" id="{83DFE46F-8070-4B4A-AC64-6D16A062FE4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63" name="Text Box 6">
          <a:extLst>
            <a:ext uri="{FF2B5EF4-FFF2-40B4-BE49-F238E27FC236}">
              <a16:creationId xmlns:a16="http://schemas.microsoft.com/office/drawing/2014/main" id="{82CD4D60-7AB4-4847-8961-3C6DB8B944A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64" name="Text Box 4">
          <a:extLst>
            <a:ext uri="{FF2B5EF4-FFF2-40B4-BE49-F238E27FC236}">
              <a16:creationId xmlns:a16="http://schemas.microsoft.com/office/drawing/2014/main" id="{1D4A807E-0F87-42E2-B80C-064BA956A0C2}"/>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65" name="Text Box 6">
          <a:extLst>
            <a:ext uri="{FF2B5EF4-FFF2-40B4-BE49-F238E27FC236}">
              <a16:creationId xmlns:a16="http://schemas.microsoft.com/office/drawing/2014/main" id="{1235F322-7F81-4375-8BCA-53EB18E98712}"/>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266" name="Text Box 4">
          <a:extLst>
            <a:ext uri="{FF2B5EF4-FFF2-40B4-BE49-F238E27FC236}">
              <a16:creationId xmlns:a16="http://schemas.microsoft.com/office/drawing/2014/main" id="{DD14E73A-8A35-41A0-A2AC-603C09E7402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267" name="Text Box 6">
          <a:extLst>
            <a:ext uri="{FF2B5EF4-FFF2-40B4-BE49-F238E27FC236}">
              <a16:creationId xmlns:a16="http://schemas.microsoft.com/office/drawing/2014/main" id="{2D288484-49D4-4CDC-BE20-8A97AB4CB229}"/>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68" name="Text Box 4">
          <a:extLst>
            <a:ext uri="{FF2B5EF4-FFF2-40B4-BE49-F238E27FC236}">
              <a16:creationId xmlns:a16="http://schemas.microsoft.com/office/drawing/2014/main" id="{CA875351-B7CB-482D-80F8-C08A1C2126B8}"/>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69" name="Text Box 6">
          <a:extLst>
            <a:ext uri="{FF2B5EF4-FFF2-40B4-BE49-F238E27FC236}">
              <a16:creationId xmlns:a16="http://schemas.microsoft.com/office/drawing/2014/main" id="{8DC217DD-00C4-4ADF-85A5-2044E44E816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70" name="Text Box 4">
          <a:extLst>
            <a:ext uri="{FF2B5EF4-FFF2-40B4-BE49-F238E27FC236}">
              <a16:creationId xmlns:a16="http://schemas.microsoft.com/office/drawing/2014/main" id="{39995387-779A-4D4A-990C-15F8EF53A0B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71" name="Text Box 6">
          <a:extLst>
            <a:ext uri="{FF2B5EF4-FFF2-40B4-BE49-F238E27FC236}">
              <a16:creationId xmlns:a16="http://schemas.microsoft.com/office/drawing/2014/main" id="{FA7C6EBB-7881-4008-913F-12A4472628D4}"/>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72" name="Text Box 4">
          <a:extLst>
            <a:ext uri="{FF2B5EF4-FFF2-40B4-BE49-F238E27FC236}">
              <a16:creationId xmlns:a16="http://schemas.microsoft.com/office/drawing/2014/main" id="{F3DF6840-032E-4889-A34A-BAF914C7081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73" name="Text Box 6">
          <a:extLst>
            <a:ext uri="{FF2B5EF4-FFF2-40B4-BE49-F238E27FC236}">
              <a16:creationId xmlns:a16="http://schemas.microsoft.com/office/drawing/2014/main" id="{D22F7B6E-A77F-484B-9DBB-81C4D182733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74" name="Text Box 4">
          <a:extLst>
            <a:ext uri="{FF2B5EF4-FFF2-40B4-BE49-F238E27FC236}">
              <a16:creationId xmlns:a16="http://schemas.microsoft.com/office/drawing/2014/main" id="{7C406B2B-A3A8-4A04-9BC8-5675E6D87EE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75" name="Text Box 6">
          <a:extLst>
            <a:ext uri="{FF2B5EF4-FFF2-40B4-BE49-F238E27FC236}">
              <a16:creationId xmlns:a16="http://schemas.microsoft.com/office/drawing/2014/main" id="{77BD4141-4847-4BF9-8673-5CCA6CBA76C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76" name="Text Box 4">
          <a:extLst>
            <a:ext uri="{FF2B5EF4-FFF2-40B4-BE49-F238E27FC236}">
              <a16:creationId xmlns:a16="http://schemas.microsoft.com/office/drawing/2014/main" id="{D52C6B95-709E-4FD9-876D-721AD6C98A0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77" name="Text Box 6">
          <a:extLst>
            <a:ext uri="{FF2B5EF4-FFF2-40B4-BE49-F238E27FC236}">
              <a16:creationId xmlns:a16="http://schemas.microsoft.com/office/drawing/2014/main" id="{DB174E32-DFDD-4237-B5D0-74172D3AFF1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78" name="Text Box 4">
          <a:extLst>
            <a:ext uri="{FF2B5EF4-FFF2-40B4-BE49-F238E27FC236}">
              <a16:creationId xmlns:a16="http://schemas.microsoft.com/office/drawing/2014/main" id="{47633DD5-5FF9-4079-8391-C0E349FD690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79" name="Text Box 6">
          <a:extLst>
            <a:ext uri="{FF2B5EF4-FFF2-40B4-BE49-F238E27FC236}">
              <a16:creationId xmlns:a16="http://schemas.microsoft.com/office/drawing/2014/main" id="{6FEB9F17-0F4D-4720-A7D2-388D0FE5B59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280" name="Text Box 4">
          <a:extLst>
            <a:ext uri="{FF2B5EF4-FFF2-40B4-BE49-F238E27FC236}">
              <a16:creationId xmlns:a16="http://schemas.microsoft.com/office/drawing/2014/main" id="{36D43440-AB77-4F99-9470-9760777AD2C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281" name="Text Box 6">
          <a:extLst>
            <a:ext uri="{FF2B5EF4-FFF2-40B4-BE49-F238E27FC236}">
              <a16:creationId xmlns:a16="http://schemas.microsoft.com/office/drawing/2014/main" id="{FAB5A79B-CB24-47E3-AF4C-BE0CA5D801F7}"/>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82" name="Text Box 4">
          <a:extLst>
            <a:ext uri="{FF2B5EF4-FFF2-40B4-BE49-F238E27FC236}">
              <a16:creationId xmlns:a16="http://schemas.microsoft.com/office/drawing/2014/main" id="{390878B4-B29E-44B0-ADE7-9D5992B5802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83" name="Text Box 6">
          <a:extLst>
            <a:ext uri="{FF2B5EF4-FFF2-40B4-BE49-F238E27FC236}">
              <a16:creationId xmlns:a16="http://schemas.microsoft.com/office/drawing/2014/main" id="{A02A0629-197F-480D-8038-327B39B8CD5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284" name="Text Box 4">
          <a:extLst>
            <a:ext uri="{FF2B5EF4-FFF2-40B4-BE49-F238E27FC236}">
              <a16:creationId xmlns:a16="http://schemas.microsoft.com/office/drawing/2014/main" id="{96360E71-267D-4CF3-9952-44E13E977CC1}"/>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285" name="Text Box 6">
          <a:extLst>
            <a:ext uri="{FF2B5EF4-FFF2-40B4-BE49-F238E27FC236}">
              <a16:creationId xmlns:a16="http://schemas.microsoft.com/office/drawing/2014/main" id="{ADAE8A34-A44E-4750-ABD5-6E903787181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86" name="Text Box 4">
          <a:extLst>
            <a:ext uri="{FF2B5EF4-FFF2-40B4-BE49-F238E27FC236}">
              <a16:creationId xmlns:a16="http://schemas.microsoft.com/office/drawing/2014/main" id="{68461758-EA53-4C01-9F91-201F39611D6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287" name="Text Box 6">
          <a:extLst>
            <a:ext uri="{FF2B5EF4-FFF2-40B4-BE49-F238E27FC236}">
              <a16:creationId xmlns:a16="http://schemas.microsoft.com/office/drawing/2014/main" id="{0EA6EDD1-92CB-4413-A622-8B805540986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288" name="Text Box 4">
          <a:extLst>
            <a:ext uri="{FF2B5EF4-FFF2-40B4-BE49-F238E27FC236}">
              <a16:creationId xmlns:a16="http://schemas.microsoft.com/office/drawing/2014/main" id="{FB07B04B-B4DE-44A5-887C-BF7663C9E27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289" name="Text Box 6">
          <a:extLst>
            <a:ext uri="{FF2B5EF4-FFF2-40B4-BE49-F238E27FC236}">
              <a16:creationId xmlns:a16="http://schemas.microsoft.com/office/drawing/2014/main" id="{394B8D0E-EF94-4CC1-8660-6D0AC122FD5A}"/>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290" name="Text Box 6">
          <a:extLst>
            <a:ext uri="{FF2B5EF4-FFF2-40B4-BE49-F238E27FC236}">
              <a16:creationId xmlns:a16="http://schemas.microsoft.com/office/drawing/2014/main" id="{ECEB4905-561A-4C88-955D-2CE49267E1AE}"/>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91" name="Text Box 4">
          <a:extLst>
            <a:ext uri="{FF2B5EF4-FFF2-40B4-BE49-F238E27FC236}">
              <a16:creationId xmlns:a16="http://schemas.microsoft.com/office/drawing/2014/main" id="{217D74DD-A186-40B3-B682-B4AFDD979B1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292" name="Text Box 6">
          <a:extLst>
            <a:ext uri="{FF2B5EF4-FFF2-40B4-BE49-F238E27FC236}">
              <a16:creationId xmlns:a16="http://schemas.microsoft.com/office/drawing/2014/main" id="{A72F69C9-8F8A-4025-A83B-90FE52064DA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93" name="Text Box 4">
          <a:extLst>
            <a:ext uri="{FF2B5EF4-FFF2-40B4-BE49-F238E27FC236}">
              <a16:creationId xmlns:a16="http://schemas.microsoft.com/office/drawing/2014/main" id="{E8057C5C-92DC-4C86-9EC0-C4281DE1C00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94" name="Text Box 6">
          <a:extLst>
            <a:ext uri="{FF2B5EF4-FFF2-40B4-BE49-F238E27FC236}">
              <a16:creationId xmlns:a16="http://schemas.microsoft.com/office/drawing/2014/main" id="{19DC208C-4583-49F6-A1D9-0AF260CAB40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95" name="Text Box 4">
          <a:extLst>
            <a:ext uri="{FF2B5EF4-FFF2-40B4-BE49-F238E27FC236}">
              <a16:creationId xmlns:a16="http://schemas.microsoft.com/office/drawing/2014/main" id="{CD54D716-231F-4EFD-B198-CE870850C7E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296" name="Text Box 6">
          <a:extLst>
            <a:ext uri="{FF2B5EF4-FFF2-40B4-BE49-F238E27FC236}">
              <a16:creationId xmlns:a16="http://schemas.microsoft.com/office/drawing/2014/main" id="{5669ED6B-C3FC-4CA4-B6D5-9121EEDA793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97" name="Text Box 4">
          <a:extLst>
            <a:ext uri="{FF2B5EF4-FFF2-40B4-BE49-F238E27FC236}">
              <a16:creationId xmlns:a16="http://schemas.microsoft.com/office/drawing/2014/main" id="{71A34358-754E-4EDE-A11C-7D1FB597135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298" name="Text Box 6">
          <a:extLst>
            <a:ext uri="{FF2B5EF4-FFF2-40B4-BE49-F238E27FC236}">
              <a16:creationId xmlns:a16="http://schemas.microsoft.com/office/drawing/2014/main" id="{144400CF-18FD-427D-B341-EB5684728BF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299" name="Text Box 4">
          <a:extLst>
            <a:ext uri="{FF2B5EF4-FFF2-40B4-BE49-F238E27FC236}">
              <a16:creationId xmlns:a16="http://schemas.microsoft.com/office/drawing/2014/main" id="{8160316B-45D3-402D-AE3B-CF2706A19782}"/>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300" name="Text Box 6">
          <a:extLst>
            <a:ext uri="{FF2B5EF4-FFF2-40B4-BE49-F238E27FC236}">
              <a16:creationId xmlns:a16="http://schemas.microsoft.com/office/drawing/2014/main" id="{C0914959-B86A-4E39-837B-50B22212F67D}"/>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01" name="Text Box 4">
          <a:extLst>
            <a:ext uri="{FF2B5EF4-FFF2-40B4-BE49-F238E27FC236}">
              <a16:creationId xmlns:a16="http://schemas.microsoft.com/office/drawing/2014/main" id="{F08EEC68-3F74-4D6B-A235-9794AFD80DF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02" name="Text Box 6">
          <a:extLst>
            <a:ext uri="{FF2B5EF4-FFF2-40B4-BE49-F238E27FC236}">
              <a16:creationId xmlns:a16="http://schemas.microsoft.com/office/drawing/2014/main" id="{80307305-7ED8-4B4E-AD48-2F6DCE3658C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303" name="Text Box 4">
          <a:extLst>
            <a:ext uri="{FF2B5EF4-FFF2-40B4-BE49-F238E27FC236}">
              <a16:creationId xmlns:a16="http://schemas.microsoft.com/office/drawing/2014/main" id="{543584A0-0D83-4D99-8E86-C2C1F752DB78}"/>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304" name="Text Box 6">
          <a:extLst>
            <a:ext uri="{FF2B5EF4-FFF2-40B4-BE49-F238E27FC236}">
              <a16:creationId xmlns:a16="http://schemas.microsoft.com/office/drawing/2014/main" id="{E83A472A-9759-43C6-A757-4EBEC9131BD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305" name="Text Box 6">
          <a:extLst>
            <a:ext uri="{FF2B5EF4-FFF2-40B4-BE49-F238E27FC236}">
              <a16:creationId xmlns:a16="http://schemas.microsoft.com/office/drawing/2014/main" id="{9E328FB8-9CEE-430E-862F-2A3CFA1BE69C}"/>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06" name="Text Box 4">
          <a:extLst>
            <a:ext uri="{FF2B5EF4-FFF2-40B4-BE49-F238E27FC236}">
              <a16:creationId xmlns:a16="http://schemas.microsoft.com/office/drawing/2014/main" id="{001D60A9-A7A7-4811-882B-0BBA8F187F2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07" name="Text Box 6">
          <a:extLst>
            <a:ext uri="{FF2B5EF4-FFF2-40B4-BE49-F238E27FC236}">
              <a16:creationId xmlns:a16="http://schemas.microsoft.com/office/drawing/2014/main" id="{AEA02C21-7BBF-4F96-A7AD-CD913BAB97E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308" name="Text Box 4">
          <a:extLst>
            <a:ext uri="{FF2B5EF4-FFF2-40B4-BE49-F238E27FC236}">
              <a16:creationId xmlns:a16="http://schemas.microsoft.com/office/drawing/2014/main" id="{58E274A8-0422-47A8-BEC3-5A8B7192BF3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309" name="Text Box 6">
          <a:extLst>
            <a:ext uri="{FF2B5EF4-FFF2-40B4-BE49-F238E27FC236}">
              <a16:creationId xmlns:a16="http://schemas.microsoft.com/office/drawing/2014/main" id="{0AEAB0CB-57ED-4BB0-A0C8-D4B69100543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310" name="Text Box 6">
          <a:extLst>
            <a:ext uri="{FF2B5EF4-FFF2-40B4-BE49-F238E27FC236}">
              <a16:creationId xmlns:a16="http://schemas.microsoft.com/office/drawing/2014/main" id="{BED23B16-BD3A-42E8-B5AD-5F05B5F03824}"/>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311" name="Text Box 4">
          <a:extLst>
            <a:ext uri="{FF2B5EF4-FFF2-40B4-BE49-F238E27FC236}">
              <a16:creationId xmlns:a16="http://schemas.microsoft.com/office/drawing/2014/main" id="{2C5B86B0-589A-4602-B1EB-959EEC046ECB}"/>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312" name="Text Box 6">
          <a:extLst>
            <a:ext uri="{FF2B5EF4-FFF2-40B4-BE49-F238E27FC236}">
              <a16:creationId xmlns:a16="http://schemas.microsoft.com/office/drawing/2014/main" id="{2772420D-8F8E-49F5-98E1-7F9DC0304D95}"/>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86445"/>
    <xdr:sp macro="" textlink="">
      <xdr:nvSpPr>
        <xdr:cNvPr id="4313" name="Text Box 4">
          <a:extLst>
            <a:ext uri="{FF2B5EF4-FFF2-40B4-BE49-F238E27FC236}">
              <a16:creationId xmlns:a16="http://schemas.microsoft.com/office/drawing/2014/main" id="{C985BD67-5789-4AA9-99F1-D0D991A1A191}"/>
            </a:ext>
          </a:extLst>
        </xdr:cNvPr>
        <xdr:cNvSpPr txBox="1">
          <a:spLocks noChangeArrowheads="1"/>
        </xdr:cNvSpPr>
      </xdr:nvSpPr>
      <xdr:spPr bwMode="auto">
        <a:xfrm>
          <a:off x="1207634" y="103167656"/>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86445"/>
    <xdr:sp macro="" textlink="">
      <xdr:nvSpPr>
        <xdr:cNvPr id="4314" name="Text Box 6">
          <a:extLst>
            <a:ext uri="{FF2B5EF4-FFF2-40B4-BE49-F238E27FC236}">
              <a16:creationId xmlns:a16="http://schemas.microsoft.com/office/drawing/2014/main" id="{4D108BD2-C339-467B-B3B9-A63FBBCF4A4E}"/>
            </a:ext>
          </a:extLst>
        </xdr:cNvPr>
        <xdr:cNvSpPr txBox="1">
          <a:spLocks noChangeArrowheads="1"/>
        </xdr:cNvSpPr>
      </xdr:nvSpPr>
      <xdr:spPr bwMode="auto">
        <a:xfrm>
          <a:off x="1207634" y="103167656"/>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15" name="Text Box 4">
          <a:extLst>
            <a:ext uri="{FF2B5EF4-FFF2-40B4-BE49-F238E27FC236}">
              <a16:creationId xmlns:a16="http://schemas.microsoft.com/office/drawing/2014/main" id="{54163252-1629-49C3-9942-B646EC1BD5C3}"/>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16" name="Text Box 6">
          <a:extLst>
            <a:ext uri="{FF2B5EF4-FFF2-40B4-BE49-F238E27FC236}">
              <a16:creationId xmlns:a16="http://schemas.microsoft.com/office/drawing/2014/main" id="{9722383C-8834-4575-9A38-46870C3D479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317" name="Text Box 4">
          <a:extLst>
            <a:ext uri="{FF2B5EF4-FFF2-40B4-BE49-F238E27FC236}">
              <a16:creationId xmlns:a16="http://schemas.microsoft.com/office/drawing/2014/main" id="{E33AF406-87B3-41DB-876B-BDE6ADC036A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318" name="Text Box 6">
          <a:extLst>
            <a:ext uri="{FF2B5EF4-FFF2-40B4-BE49-F238E27FC236}">
              <a16:creationId xmlns:a16="http://schemas.microsoft.com/office/drawing/2014/main" id="{BE0CDD81-1E15-4B6B-846F-DF355203C47B}"/>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19" name="Text Box 4">
          <a:extLst>
            <a:ext uri="{FF2B5EF4-FFF2-40B4-BE49-F238E27FC236}">
              <a16:creationId xmlns:a16="http://schemas.microsoft.com/office/drawing/2014/main" id="{DF16EA82-0376-4C17-B508-8681A0A4112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20" name="Text Box 6">
          <a:extLst>
            <a:ext uri="{FF2B5EF4-FFF2-40B4-BE49-F238E27FC236}">
              <a16:creationId xmlns:a16="http://schemas.microsoft.com/office/drawing/2014/main" id="{2F8087AE-FC75-4687-B579-8FFB2972ED6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321" name="Text Box 4">
          <a:extLst>
            <a:ext uri="{FF2B5EF4-FFF2-40B4-BE49-F238E27FC236}">
              <a16:creationId xmlns:a16="http://schemas.microsoft.com/office/drawing/2014/main" id="{B7015BD5-2CC3-46D6-BAC9-85A85C717BA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322" name="Text Box 6">
          <a:extLst>
            <a:ext uri="{FF2B5EF4-FFF2-40B4-BE49-F238E27FC236}">
              <a16:creationId xmlns:a16="http://schemas.microsoft.com/office/drawing/2014/main" id="{F5378305-2162-47BC-BFEA-A479DF28D14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323" name="Text Box 4">
          <a:extLst>
            <a:ext uri="{FF2B5EF4-FFF2-40B4-BE49-F238E27FC236}">
              <a16:creationId xmlns:a16="http://schemas.microsoft.com/office/drawing/2014/main" id="{E4043A2B-D7FA-443A-8AA9-8DC60385D021}"/>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324" name="Text Box 6">
          <a:extLst>
            <a:ext uri="{FF2B5EF4-FFF2-40B4-BE49-F238E27FC236}">
              <a16:creationId xmlns:a16="http://schemas.microsoft.com/office/drawing/2014/main" id="{2D2D4C62-1538-4AB5-A977-E99D2FC2693D}"/>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25" name="Text Box 4">
          <a:extLst>
            <a:ext uri="{FF2B5EF4-FFF2-40B4-BE49-F238E27FC236}">
              <a16:creationId xmlns:a16="http://schemas.microsoft.com/office/drawing/2014/main" id="{DA29570E-56E1-460D-9567-805B074DCCE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26" name="Text Box 6">
          <a:extLst>
            <a:ext uri="{FF2B5EF4-FFF2-40B4-BE49-F238E27FC236}">
              <a16:creationId xmlns:a16="http://schemas.microsoft.com/office/drawing/2014/main" id="{3C77BFDB-287B-4CC3-BE5F-658908ED8AB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327" name="Text Box 4">
          <a:extLst>
            <a:ext uri="{FF2B5EF4-FFF2-40B4-BE49-F238E27FC236}">
              <a16:creationId xmlns:a16="http://schemas.microsoft.com/office/drawing/2014/main" id="{F8C420F7-0BC0-4367-8666-09E227373F9F}"/>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328" name="Text Box 6">
          <a:extLst>
            <a:ext uri="{FF2B5EF4-FFF2-40B4-BE49-F238E27FC236}">
              <a16:creationId xmlns:a16="http://schemas.microsoft.com/office/drawing/2014/main" id="{0F17D2EB-2546-4404-AEFE-89108490AD9E}"/>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4329" name="Text Box 4">
          <a:extLst>
            <a:ext uri="{FF2B5EF4-FFF2-40B4-BE49-F238E27FC236}">
              <a16:creationId xmlns:a16="http://schemas.microsoft.com/office/drawing/2014/main" id="{F656530B-1377-4A88-8BA1-BEA8CEA9CDE2}"/>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76920"/>
    <xdr:sp macro="" textlink="">
      <xdr:nvSpPr>
        <xdr:cNvPr id="4330" name="Text Box 6">
          <a:extLst>
            <a:ext uri="{FF2B5EF4-FFF2-40B4-BE49-F238E27FC236}">
              <a16:creationId xmlns:a16="http://schemas.microsoft.com/office/drawing/2014/main" id="{C119054E-8CDC-4A34-9AFB-AB3C417109E1}"/>
            </a:ext>
          </a:extLst>
        </xdr:cNvPr>
        <xdr:cNvSpPr txBox="1">
          <a:spLocks noChangeArrowheads="1"/>
        </xdr:cNvSpPr>
      </xdr:nvSpPr>
      <xdr:spPr bwMode="auto">
        <a:xfrm>
          <a:off x="1207634" y="103167656"/>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31" name="Text Box 4">
          <a:extLst>
            <a:ext uri="{FF2B5EF4-FFF2-40B4-BE49-F238E27FC236}">
              <a16:creationId xmlns:a16="http://schemas.microsoft.com/office/drawing/2014/main" id="{080DE445-DC1C-405B-BF86-B49CB7FC960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32" name="Text Box 6">
          <a:extLst>
            <a:ext uri="{FF2B5EF4-FFF2-40B4-BE49-F238E27FC236}">
              <a16:creationId xmlns:a16="http://schemas.microsoft.com/office/drawing/2014/main" id="{3E88E03C-B8A4-4447-A92A-F2E9EA9A5BD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333" name="Text Box 4">
          <a:extLst>
            <a:ext uri="{FF2B5EF4-FFF2-40B4-BE49-F238E27FC236}">
              <a16:creationId xmlns:a16="http://schemas.microsoft.com/office/drawing/2014/main" id="{AC546497-F0EB-4B2E-83A7-6A86E5BA7C6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334" name="Text Box 6">
          <a:extLst>
            <a:ext uri="{FF2B5EF4-FFF2-40B4-BE49-F238E27FC236}">
              <a16:creationId xmlns:a16="http://schemas.microsoft.com/office/drawing/2014/main" id="{DCB6435C-6A4B-4A2D-98E9-0DA500C4A25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335" name="Text Box 4">
          <a:extLst>
            <a:ext uri="{FF2B5EF4-FFF2-40B4-BE49-F238E27FC236}">
              <a16:creationId xmlns:a16="http://schemas.microsoft.com/office/drawing/2014/main" id="{9266CBF6-2E7E-472A-A02C-F2D40E20EA17}"/>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336" name="Text Box 6">
          <a:extLst>
            <a:ext uri="{FF2B5EF4-FFF2-40B4-BE49-F238E27FC236}">
              <a16:creationId xmlns:a16="http://schemas.microsoft.com/office/drawing/2014/main" id="{D07108E5-E225-489B-98D9-6C00A569F0E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37" name="Text Box 4">
          <a:extLst>
            <a:ext uri="{FF2B5EF4-FFF2-40B4-BE49-F238E27FC236}">
              <a16:creationId xmlns:a16="http://schemas.microsoft.com/office/drawing/2014/main" id="{645C5BEE-BEBB-4B96-A664-99D8785551A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38" name="Text Box 6">
          <a:extLst>
            <a:ext uri="{FF2B5EF4-FFF2-40B4-BE49-F238E27FC236}">
              <a16:creationId xmlns:a16="http://schemas.microsoft.com/office/drawing/2014/main" id="{F2F00C85-FD22-4064-8178-F578405245C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39" name="Text Box 4">
          <a:extLst>
            <a:ext uri="{FF2B5EF4-FFF2-40B4-BE49-F238E27FC236}">
              <a16:creationId xmlns:a16="http://schemas.microsoft.com/office/drawing/2014/main" id="{FC00230F-AF73-470A-ACE5-DAD570A24DA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40" name="Text Box 6">
          <a:extLst>
            <a:ext uri="{FF2B5EF4-FFF2-40B4-BE49-F238E27FC236}">
              <a16:creationId xmlns:a16="http://schemas.microsoft.com/office/drawing/2014/main" id="{55BB6D0C-C48A-48EF-ACDE-E6BF3F159D6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341" name="Text Box 4">
          <a:extLst>
            <a:ext uri="{FF2B5EF4-FFF2-40B4-BE49-F238E27FC236}">
              <a16:creationId xmlns:a16="http://schemas.microsoft.com/office/drawing/2014/main" id="{EB629C86-735E-4F54-B222-7B5C673B98D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342" name="Text Box 6">
          <a:extLst>
            <a:ext uri="{FF2B5EF4-FFF2-40B4-BE49-F238E27FC236}">
              <a16:creationId xmlns:a16="http://schemas.microsoft.com/office/drawing/2014/main" id="{8319E0D1-F7B8-4787-8A7D-C00288B35CF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43" name="Text Box 4">
          <a:extLst>
            <a:ext uri="{FF2B5EF4-FFF2-40B4-BE49-F238E27FC236}">
              <a16:creationId xmlns:a16="http://schemas.microsoft.com/office/drawing/2014/main" id="{443D24FB-2F9F-45CC-B4C4-97E4E9DA68F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44" name="Text Box 6">
          <a:extLst>
            <a:ext uri="{FF2B5EF4-FFF2-40B4-BE49-F238E27FC236}">
              <a16:creationId xmlns:a16="http://schemas.microsoft.com/office/drawing/2014/main" id="{9E5E9443-B827-4BCF-B60D-C547077BFAC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345" name="Text Box 4">
          <a:extLst>
            <a:ext uri="{FF2B5EF4-FFF2-40B4-BE49-F238E27FC236}">
              <a16:creationId xmlns:a16="http://schemas.microsoft.com/office/drawing/2014/main" id="{8BD0E00E-0F4D-4F55-8EAB-C40E677C4694}"/>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346" name="Text Box 6">
          <a:extLst>
            <a:ext uri="{FF2B5EF4-FFF2-40B4-BE49-F238E27FC236}">
              <a16:creationId xmlns:a16="http://schemas.microsoft.com/office/drawing/2014/main" id="{86C5BE73-3618-4DFB-80D8-4FAE50668284}"/>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47" name="Text Box 4">
          <a:extLst>
            <a:ext uri="{FF2B5EF4-FFF2-40B4-BE49-F238E27FC236}">
              <a16:creationId xmlns:a16="http://schemas.microsoft.com/office/drawing/2014/main" id="{684C3DBE-CEC3-4833-9813-67A732A6274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48" name="Text Box 6">
          <a:extLst>
            <a:ext uri="{FF2B5EF4-FFF2-40B4-BE49-F238E27FC236}">
              <a16:creationId xmlns:a16="http://schemas.microsoft.com/office/drawing/2014/main" id="{5B4606D4-1B61-48A4-9287-DDAD09A82EF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349" name="Text Box 4">
          <a:extLst>
            <a:ext uri="{FF2B5EF4-FFF2-40B4-BE49-F238E27FC236}">
              <a16:creationId xmlns:a16="http://schemas.microsoft.com/office/drawing/2014/main" id="{E6D12A69-9F7D-488C-BCF4-8F27A26F4292}"/>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350" name="Text Box 6">
          <a:extLst>
            <a:ext uri="{FF2B5EF4-FFF2-40B4-BE49-F238E27FC236}">
              <a16:creationId xmlns:a16="http://schemas.microsoft.com/office/drawing/2014/main" id="{27F5274E-12E8-4C7B-99DC-B3C19BE50EF3}"/>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51" name="Text Box 4">
          <a:extLst>
            <a:ext uri="{FF2B5EF4-FFF2-40B4-BE49-F238E27FC236}">
              <a16:creationId xmlns:a16="http://schemas.microsoft.com/office/drawing/2014/main" id="{F16D46E3-DC67-400B-87FE-9063662F553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52" name="Text Box 6">
          <a:extLst>
            <a:ext uri="{FF2B5EF4-FFF2-40B4-BE49-F238E27FC236}">
              <a16:creationId xmlns:a16="http://schemas.microsoft.com/office/drawing/2014/main" id="{9E39FDEB-05F0-4F89-925E-06EA7F173CE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353" name="Text Box 4">
          <a:extLst>
            <a:ext uri="{FF2B5EF4-FFF2-40B4-BE49-F238E27FC236}">
              <a16:creationId xmlns:a16="http://schemas.microsoft.com/office/drawing/2014/main" id="{8EA10F2F-987F-42B3-A414-035D8C9E076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354" name="Text Box 6">
          <a:extLst>
            <a:ext uri="{FF2B5EF4-FFF2-40B4-BE49-F238E27FC236}">
              <a16:creationId xmlns:a16="http://schemas.microsoft.com/office/drawing/2014/main" id="{EDFCBF14-FE8E-4D57-B623-DEF3655155C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55" name="Text Box 4">
          <a:extLst>
            <a:ext uri="{FF2B5EF4-FFF2-40B4-BE49-F238E27FC236}">
              <a16:creationId xmlns:a16="http://schemas.microsoft.com/office/drawing/2014/main" id="{62A3FD92-E033-4309-A869-3DF2AC72998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56" name="Text Box 6">
          <a:extLst>
            <a:ext uri="{FF2B5EF4-FFF2-40B4-BE49-F238E27FC236}">
              <a16:creationId xmlns:a16="http://schemas.microsoft.com/office/drawing/2014/main" id="{79BFCEA8-778E-4713-9166-9193546B685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357" name="Text Box 4">
          <a:extLst>
            <a:ext uri="{FF2B5EF4-FFF2-40B4-BE49-F238E27FC236}">
              <a16:creationId xmlns:a16="http://schemas.microsoft.com/office/drawing/2014/main" id="{8F529340-8D56-4C4C-AD2D-84BB7B0B049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358" name="Text Box 6">
          <a:extLst>
            <a:ext uri="{FF2B5EF4-FFF2-40B4-BE49-F238E27FC236}">
              <a16:creationId xmlns:a16="http://schemas.microsoft.com/office/drawing/2014/main" id="{D9CD17BE-F623-4E45-AD23-532896F753C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359" name="Text Box 4">
          <a:extLst>
            <a:ext uri="{FF2B5EF4-FFF2-40B4-BE49-F238E27FC236}">
              <a16:creationId xmlns:a16="http://schemas.microsoft.com/office/drawing/2014/main" id="{E8F52CC1-B84E-412D-B8A9-DF0CC91E5FC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360" name="Text Box 6">
          <a:extLst>
            <a:ext uri="{FF2B5EF4-FFF2-40B4-BE49-F238E27FC236}">
              <a16:creationId xmlns:a16="http://schemas.microsoft.com/office/drawing/2014/main" id="{543D031E-76CD-445E-90E0-C87B94AD117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61" name="Text Box 4">
          <a:extLst>
            <a:ext uri="{FF2B5EF4-FFF2-40B4-BE49-F238E27FC236}">
              <a16:creationId xmlns:a16="http://schemas.microsoft.com/office/drawing/2014/main" id="{BE722555-EE73-451D-888F-472311C3936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62" name="Text Box 6">
          <a:extLst>
            <a:ext uri="{FF2B5EF4-FFF2-40B4-BE49-F238E27FC236}">
              <a16:creationId xmlns:a16="http://schemas.microsoft.com/office/drawing/2014/main" id="{EAFE3494-F426-42DF-924F-500D5C520C8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363" name="Text Box 4">
          <a:extLst>
            <a:ext uri="{FF2B5EF4-FFF2-40B4-BE49-F238E27FC236}">
              <a16:creationId xmlns:a16="http://schemas.microsoft.com/office/drawing/2014/main" id="{25E15D41-4C51-4113-956F-C1BD4ED936A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364" name="Text Box 6">
          <a:extLst>
            <a:ext uri="{FF2B5EF4-FFF2-40B4-BE49-F238E27FC236}">
              <a16:creationId xmlns:a16="http://schemas.microsoft.com/office/drawing/2014/main" id="{229DCF5A-C379-4252-974B-5646D5028ED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65" name="Text Box 4">
          <a:extLst>
            <a:ext uri="{FF2B5EF4-FFF2-40B4-BE49-F238E27FC236}">
              <a16:creationId xmlns:a16="http://schemas.microsoft.com/office/drawing/2014/main" id="{F12E4E79-65B6-4AE6-ADCD-0F1AFB65EDF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66" name="Text Box 6">
          <a:extLst>
            <a:ext uri="{FF2B5EF4-FFF2-40B4-BE49-F238E27FC236}">
              <a16:creationId xmlns:a16="http://schemas.microsoft.com/office/drawing/2014/main" id="{38418BE8-3FE5-4490-9A96-7D1AE398D63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367" name="Text Box 4">
          <a:extLst>
            <a:ext uri="{FF2B5EF4-FFF2-40B4-BE49-F238E27FC236}">
              <a16:creationId xmlns:a16="http://schemas.microsoft.com/office/drawing/2014/main" id="{A8AB016C-A0DB-4508-B8B2-5ACF9E38CD3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368" name="Text Box 6">
          <a:extLst>
            <a:ext uri="{FF2B5EF4-FFF2-40B4-BE49-F238E27FC236}">
              <a16:creationId xmlns:a16="http://schemas.microsoft.com/office/drawing/2014/main" id="{9539A813-D9C5-4D02-9096-D320F18DF983}"/>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69" name="Text Box 4">
          <a:extLst>
            <a:ext uri="{FF2B5EF4-FFF2-40B4-BE49-F238E27FC236}">
              <a16:creationId xmlns:a16="http://schemas.microsoft.com/office/drawing/2014/main" id="{B6CDA7EB-B84A-4C43-AE89-06101C78404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70" name="Text Box 6">
          <a:extLst>
            <a:ext uri="{FF2B5EF4-FFF2-40B4-BE49-F238E27FC236}">
              <a16:creationId xmlns:a16="http://schemas.microsoft.com/office/drawing/2014/main" id="{F59855F5-00BD-460B-9120-A939D76ECEF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371" name="Text Box 4">
          <a:extLst>
            <a:ext uri="{FF2B5EF4-FFF2-40B4-BE49-F238E27FC236}">
              <a16:creationId xmlns:a16="http://schemas.microsoft.com/office/drawing/2014/main" id="{D125B4FD-501D-41BF-880A-FF9D83BF596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372" name="Text Box 6">
          <a:extLst>
            <a:ext uri="{FF2B5EF4-FFF2-40B4-BE49-F238E27FC236}">
              <a16:creationId xmlns:a16="http://schemas.microsoft.com/office/drawing/2014/main" id="{25A0A57F-B2EE-404F-9A65-6F6928FD6A11}"/>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373" name="Text Box 6">
          <a:extLst>
            <a:ext uri="{FF2B5EF4-FFF2-40B4-BE49-F238E27FC236}">
              <a16:creationId xmlns:a16="http://schemas.microsoft.com/office/drawing/2014/main" id="{8C28622D-8712-4360-AFAC-6A9090A9CF2C}"/>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74" name="Text Box 4">
          <a:extLst>
            <a:ext uri="{FF2B5EF4-FFF2-40B4-BE49-F238E27FC236}">
              <a16:creationId xmlns:a16="http://schemas.microsoft.com/office/drawing/2014/main" id="{C423D3AE-248E-4D10-B344-0F6386C3DA2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75" name="Text Box 6">
          <a:extLst>
            <a:ext uri="{FF2B5EF4-FFF2-40B4-BE49-F238E27FC236}">
              <a16:creationId xmlns:a16="http://schemas.microsoft.com/office/drawing/2014/main" id="{CA942804-6105-4254-BD42-ADD9350DEEF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376" name="Text Box 4">
          <a:extLst>
            <a:ext uri="{FF2B5EF4-FFF2-40B4-BE49-F238E27FC236}">
              <a16:creationId xmlns:a16="http://schemas.microsoft.com/office/drawing/2014/main" id="{E34412BE-D120-4C09-AD26-C25163345545}"/>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377" name="Text Box 6">
          <a:extLst>
            <a:ext uri="{FF2B5EF4-FFF2-40B4-BE49-F238E27FC236}">
              <a16:creationId xmlns:a16="http://schemas.microsoft.com/office/drawing/2014/main" id="{74545211-FD65-42FD-B098-D635F40A162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378" name="Text Box 4">
          <a:extLst>
            <a:ext uri="{FF2B5EF4-FFF2-40B4-BE49-F238E27FC236}">
              <a16:creationId xmlns:a16="http://schemas.microsoft.com/office/drawing/2014/main" id="{7C57265E-1662-4DFD-B15A-5A67C8579A85}"/>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379" name="Text Box 6">
          <a:extLst>
            <a:ext uri="{FF2B5EF4-FFF2-40B4-BE49-F238E27FC236}">
              <a16:creationId xmlns:a16="http://schemas.microsoft.com/office/drawing/2014/main" id="{FCDC42A9-E323-4BE1-BECC-F42711FB81E2}"/>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380" name="Text Box 4">
          <a:extLst>
            <a:ext uri="{FF2B5EF4-FFF2-40B4-BE49-F238E27FC236}">
              <a16:creationId xmlns:a16="http://schemas.microsoft.com/office/drawing/2014/main" id="{D3C1D2DD-E672-4547-876E-C893DEB4C9F9}"/>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381" name="Text Box 6">
          <a:extLst>
            <a:ext uri="{FF2B5EF4-FFF2-40B4-BE49-F238E27FC236}">
              <a16:creationId xmlns:a16="http://schemas.microsoft.com/office/drawing/2014/main" id="{1373306D-AE7B-4B3D-B336-F6EF3F4EBF7C}"/>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82" name="Text Box 4">
          <a:extLst>
            <a:ext uri="{FF2B5EF4-FFF2-40B4-BE49-F238E27FC236}">
              <a16:creationId xmlns:a16="http://schemas.microsoft.com/office/drawing/2014/main" id="{ADD44258-C010-4204-8FB6-01BC4549A34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83" name="Text Box 6">
          <a:extLst>
            <a:ext uri="{FF2B5EF4-FFF2-40B4-BE49-F238E27FC236}">
              <a16:creationId xmlns:a16="http://schemas.microsoft.com/office/drawing/2014/main" id="{B3E91546-0A8E-4FCF-93D3-974CEE3E05EC}"/>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384" name="Text Box 4">
          <a:extLst>
            <a:ext uri="{FF2B5EF4-FFF2-40B4-BE49-F238E27FC236}">
              <a16:creationId xmlns:a16="http://schemas.microsoft.com/office/drawing/2014/main" id="{CFF26984-87E5-4D25-B813-9A65F9BBD53E}"/>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385" name="Text Box 6">
          <a:extLst>
            <a:ext uri="{FF2B5EF4-FFF2-40B4-BE49-F238E27FC236}">
              <a16:creationId xmlns:a16="http://schemas.microsoft.com/office/drawing/2014/main" id="{A96191F8-7505-49E1-80A3-F5BD4E2677D4}"/>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86" name="Text Box 4">
          <a:extLst>
            <a:ext uri="{FF2B5EF4-FFF2-40B4-BE49-F238E27FC236}">
              <a16:creationId xmlns:a16="http://schemas.microsoft.com/office/drawing/2014/main" id="{F7D7B071-C5EB-44C2-AC55-F91C5E19ACCC}"/>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387" name="Text Box 6">
          <a:extLst>
            <a:ext uri="{FF2B5EF4-FFF2-40B4-BE49-F238E27FC236}">
              <a16:creationId xmlns:a16="http://schemas.microsoft.com/office/drawing/2014/main" id="{1ABCD968-143D-4C65-A549-CF8117E1A8F1}"/>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388" name="Text Box 4">
          <a:extLst>
            <a:ext uri="{FF2B5EF4-FFF2-40B4-BE49-F238E27FC236}">
              <a16:creationId xmlns:a16="http://schemas.microsoft.com/office/drawing/2014/main" id="{39F2442F-5288-4CD4-A267-150924096D1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389" name="Text Box 6">
          <a:extLst>
            <a:ext uri="{FF2B5EF4-FFF2-40B4-BE49-F238E27FC236}">
              <a16:creationId xmlns:a16="http://schemas.microsoft.com/office/drawing/2014/main" id="{77BB636B-E930-486F-8424-973A3533166F}"/>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390" name="Text Box 4">
          <a:extLst>
            <a:ext uri="{FF2B5EF4-FFF2-40B4-BE49-F238E27FC236}">
              <a16:creationId xmlns:a16="http://schemas.microsoft.com/office/drawing/2014/main" id="{22751D6B-58B6-42A1-9AC3-5CA6205403F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391" name="Text Box 6">
          <a:extLst>
            <a:ext uri="{FF2B5EF4-FFF2-40B4-BE49-F238E27FC236}">
              <a16:creationId xmlns:a16="http://schemas.microsoft.com/office/drawing/2014/main" id="{1ACCF931-492A-40D3-AC75-BDCCA88285F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92" name="Text Box 4">
          <a:extLst>
            <a:ext uri="{FF2B5EF4-FFF2-40B4-BE49-F238E27FC236}">
              <a16:creationId xmlns:a16="http://schemas.microsoft.com/office/drawing/2014/main" id="{AB512126-92CA-4DF5-8141-1751652FE22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393" name="Text Box 6">
          <a:extLst>
            <a:ext uri="{FF2B5EF4-FFF2-40B4-BE49-F238E27FC236}">
              <a16:creationId xmlns:a16="http://schemas.microsoft.com/office/drawing/2014/main" id="{94D35EEA-F7BC-46C9-8CE9-8041B7141E5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394" name="Text Box 4">
          <a:extLst>
            <a:ext uri="{FF2B5EF4-FFF2-40B4-BE49-F238E27FC236}">
              <a16:creationId xmlns:a16="http://schemas.microsoft.com/office/drawing/2014/main" id="{AB95109D-6381-42B6-A645-AD44B7BB3602}"/>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395" name="Text Box 6">
          <a:extLst>
            <a:ext uri="{FF2B5EF4-FFF2-40B4-BE49-F238E27FC236}">
              <a16:creationId xmlns:a16="http://schemas.microsoft.com/office/drawing/2014/main" id="{D401279C-9E46-4C96-9C7D-91AC71A8CB9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396" name="Text Box 4">
          <a:extLst>
            <a:ext uri="{FF2B5EF4-FFF2-40B4-BE49-F238E27FC236}">
              <a16:creationId xmlns:a16="http://schemas.microsoft.com/office/drawing/2014/main" id="{D889465A-9DCB-4E0B-8154-9D43D7E3EEB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397" name="Text Box 6">
          <a:extLst>
            <a:ext uri="{FF2B5EF4-FFF2-40B4-BE49-F238E27FC236}">
              <a16:creationId xmlns:a16="http://schemas.microsoft.com/office/drawing/2014/main" id="{E975B687-12A4-43AC-B8F6-50C847BE5B3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98" name="Text Box 4">
          <a:extLst>
            <a:ext uri="{FF2B5EF4-FFF2-40B4-BE49-F238E27FC236}">
              <a16:creationId xmlns:a16="http://schemas.microsoft.com/office/drawing/2014/main" id="{D2A1925C-8662-47F1-B8C4-BAB2EFA9679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399" name="Text Box 6">
          <a:extLst>
            <a:ext uri="{FF2B5EF4-FFF2-40B4-BE49-F238E27FC236}">
              <a16:creationId xmlns:a16="http://schemas.microsoft.com/office/drawing/2014/main" id="{2299C7F7-8626-41F4-A37D-BFCC9E338CD8}"/>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00" name="Text Box 4">
          <a:extLst>
            <a:ext uri="{FF2B5EF4-FFF2-40B4-BE49-F238E27FC236}">
              <a16:creationId xmlns:a16="http://schemas.microsoft.com/office/drawing/2014/main" id="{0A8F4F7F-6623-436E-A7C4-9C4ACAEC3EA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01" name="Text Box 6">
          <a:extLst>
            <a:ext uri="{FF2B5EF4-FFF2-40B4-BE49-F238E27FC236}">
              <a16:creationId xmlns:a16="http://schemas.microsoft.com/office/drawing/2014/main" id="{2060A415-85D2-459C-882D-AB1923059DE8}"/>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402" name="Text Box 4">
          <a:extLst>
            <a:ext uri="{FF2B5EF4-FFF2-40B4-BE49-F238E27FC236}">
              <a16:creationId xmlns:a16="http://schemas.microsoft.com/office/drawing/2014/main" id="{EC03546E-8DA5-416A-9133-8C172C7E138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403" name="Text Box 6">
          <a:extLst>
            <a:ext uri="{FF2B5EF4-FFF2-40B4-BE49-F238E27FC236}">
              <a16:creationId xmlns:a16="http://schemas.microsoft.com/office/drawing/2014/main" id="{86496F14-09CC-46CB-A2FC-7C9B38BF423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04" name="Text Box 4">
          <a:extLst>
            <a:ext uri="{FF2B5EF4-FFF2-40B4-BE49-F238E27FC236}">
              <a16:creationId xmlns:a16="http://schemas.microsoft.com/office/drawing/2014/main" id="{14C044DB-C69B-4912-A01B-51D2FEA536E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05" name="Text Box 6">
          <a:extLst>
            <a:ext uri="{FF2B5EF4-FFF2-40B4-BE49-F238E27FC236}">
              <a16:creationId xmlns:a16="http://schemas.microsoft.com/office/drawing/2014/main" id="{F13A4C49-CE4F-4392-BCDE-60B930D1B5F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406" name="Text Box 4">
          <a:extLst>
            <a:ext uri="{FF2B5EF4-FFF2-40B4-BE49-F238E27FC236}">
              <a16:creationId xmlns:a16="http://schemas.microsoft.com/office/drawing/2014/main" id="{FC763D09-DBD5-4532-A045-FE448727C14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407" name="Text Box 6">
          <a:extLst>
            <a:ext uri="{FF2B5EF4-FFF2-40B4-BE49-F238E27FC236}">
              <a16:creationId xmlns:a16="http://schemas.microsoft.com/office/drawing/2014/main" id="{37D70E64-1F3C-41A2-9D27-6BF7F4862FF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08" name="Text Box 4">
          <a:extLst>
            <a:ext uri="{FF2B5EF4-FFF2-40B4-BE49-F238E27FC236}">
              <a16:creationId xmlns:a16="http://schemas.microsoft.com/office/drawing/2014/main" id="{ED163F5E-076B-4A62-8CA3-FC97896FC72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09" name="Text Box 6">
          <a:extLst>
            <a:ext uri="{FF2B5EF4-FFF2-40B4-BE49-F238E27FC236}">
              <a16:creationId xmlns:a16="http://schemas.microsoft.com/office/drawing/2014/main" id="{FC3CC588-606F-4614-8660-03C25210240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410" name="Text Box 4">
          <a:extLst>
            <a:ext uri="{FF2B5EF4-FFF2-40B4-BE49-F238E27FC236}">
              <a16:creationId xmlns:a16="http://schemas.microsoft.com/office/drawing/2014/main" id="{35C16259-CCDA-40D2-9DD9-5D30FFAC006B}"/>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411" name="Text Box 6">
          <a:extLst>
            <a:ext uri="{FF2B5EF4-FFF2-40B4-BE49-F238E27FC236}">
              <a16:creationId xmlns:a16="http://schemas.microsoft.com/office/drawing/2014/main" id="{4FF21F5D-0B69-4162-9FEE-CE88D6D116F2}"/>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12" name="Text Box 4">
          <a:extLst>
            <a:ext uri="{FF2B5EF4-FFF2-40B4-BE49-F238E27FC236}">
              <a16:creationId xmlns:a16="http://schemas.microsoft.com/office/drawing/2014/main" id="{3343D4E1-1C8F-47DE-B17C-83063DFF571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13" name="Text Box 6">
          <a:extLst>
            <a:ext uri="{FF2B5EF4-FFF2-40B4-BE49-F238E27FC236}">
              <a16:creationId xmlns:a16="http://schemas.microsoft.com/office/drawing/2014/main" id="{048E13F4-1797-48A8-B9D8-40E082E595A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414" name="Text Box 4">
          <a:extLst>
            <a:ext uri="{FF2B5EF4-FFF2-40B4-BE49-F238E27FC236}">
              <a16:creationId xmlns:a16="http://schemas.microsoft.com/office/drawing/2014/main" id="{59E08106-C2BE-43CB-9C0E-6DE705E57975}"/>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415" name="Text Box 6">
          <a:extLst>
            <a:ext uri="{FF2B5EF4-FFF2-40B4-BE49-F238E27FC236}">
              <a16:creationId xmlns:a16="http://schemas.microsoft.com/office/drawing/2014/main" id="{20D2C64D-C401-40EE-8C9C-24C41D1CAB25}"/>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416" name="Text Box 6">
          <a:extLst>
            <a:ext uri="{FF2B5EF4-FFF2-40B4-BE49-F238E27FC236}">
              <a16:creationId xmlns:a16="http://schemas.microsoft.com/office/drawing/2014/main" id="{CD35ACFF-CB19-4B93-B82C-4303A80229BA}"/>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17" name="Text Box 4">
          <a:extLst>
            <a:ext uri="{FF2B5EF4-FFF2-40B4-BE49-F238E27FC236}">
              <a16:creationId xmlns:a16="http://schemas.microsoft.com/office/drawing/2014/main" id="{8C2BCEA8-A076-4D2C-8B0F-016184A9FE8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18" name="Text Box 6">
          <a:extLst>
            <a:ext uri="{FF2B5EF4-FFF2-40B4-BE49-F238E27FC236}">
              <a16:creationId xmlns:a16="http://schemas.microsoft.com/office/drawing/2014/main" id="{79B620BC-F84B-4DA1-87D5-47750C5EF5A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419" name="Text Box 4">
          <a:extLst>
            <a:ext uri="{FF2B5EF4-FFF2-40B4-BE49-F238E27FC236}">
              <a16:creationId xmlns:a16="http://schemas.microsoft.com/office/drawing/2014/main" id="{D0D5876E-74E4-4E9D-B577-051A880EDCD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420" name="Text Box 6">
          <a:extLst>
            <a:ext uri="{FF2B5EF4-FFF2-40B4-BE49-F238E27FC236}">
              <a16:creationId xmlns:a16="http://schemas.microsoft.com/office/drawing/2014/main" id="{D217539F-B280-4B0D-9B6D-851E60A69A9A}"/>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421" name="Text Box 4">
          <a:extLst>
            <a:ext uri="{FF2B5EF4-FFF2-40B4-BE49-F238E27FC236}">
              <a16:creationId xmlns:a16="http://schemas.microsoft.com/office/drawing/2014/main" id="{690104AF-7A0E-4C37-803C-615FB7F7175D}"/>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422" name="Text Box 6">
          <a:extLst>
            <a:ext uri="{FF2B5EF4-FFF2-40B4-BE49-F238E27FC236}">
              <a16:creationId xmlns:a16="http://schemas.microsoft.com/office/drawing/2014/main" id="{476AEF09-8097-499D-BD5D-1368655CD578}"/>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23" name="Text Box 6">
          <a:extLst>
            <a:ext uri="{FF2B5EF4-FFF2-40B4-BE49-F238E27FC236}">
              <a16:creationId xmlns:a16="http://schemas.microsoft.com/office/drawing/2014/main" id="{612AB358-2E93-4AFE-A459-7A1C7F7C85C5}"/>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424" name="Text Box 4">
          <a:extLst>
            <a:ext uri="{FF2B5EF4-FFF2-40B4-BE49-F238E27FC236}">
              <a16:creationId xmlns:a16="http://schemas.microsoft.com/office/drawing/2014/main" id="{16063AC6-AB5D-40DD-871C-892A976AA20E}"/>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425" name="Text Box 6">
          <a:extLst>
            <a:ext uri="{FF2B5EF4-FFF2-40B4-BE49-F238E27FC236}">
              <a16:creationId xmlns:a16="http://schemas.microsoft.com/office/drawing/2014/main" id="{BA302B58-4438-438B-A49A-CBA7C78AF24A}"/>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26" name="Text Box 4">
          <a:extLst>
            <a:ext uri="{FF2B5EF4-FFF2-40B4-BE49-F238E27FC236}">
              <a16:creationId xmlns:a16="http://schemas.microsoft.com/office/drawing/2014/main" id="{2C9DAEF3-0599-4B19-A167-73FDBE9B71A5}"/>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27" name="Text Box 6">
          <a:extLst>
            <a:ext uri="{FF2B5EF4-FFF2-40B4-BE49-F238E27FC236}">
              <a16:creationId xmlns:a16="http://schemas.microsoft.com/office/drawing/2014/main" id="{07582A8C-1290-4EFE-B516-8EACE5046D27}"/>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428" name="Text Box 4">
          <a:extLst>
            <a:ext uri="{FF2B5EF4-FFF2-40B4-BE49-F238E27FC236}">
              <a16:creationId xmlns:a16="http://schemas.microsoft.com/office/drawing/2014/main" id="{F654FB59-AC89-49C2-97BE-F2491081855B}"/>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429" name="Text Box 6">
          <a:extLst>
            <a:ext uri="{FF2B5EF4-FFF2-40B4-BE49-F238E27FC236}">
              <a16:creationId xmlns:a16="http://schemas.microsoft.com/office/drawing/2014/main" id="{B0704A01-0C26-4471-87F3-60CC61ACAF2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430" name="Text Box 4">
          <a:extLst>
            <a:ext uri="{FF2B5EF4-FFF2-40B4-BE49-F238E27FC236}">
              <a16:creationId xmlns:a16="http://schemas.microsoft.com/office/drawing/2014/main" id="{F2C2D9AB-FC1C-401C-A4B0-F07418BE91A2}"/>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431" name="Text Box 6">
          <a:extLst>
            <a:ext uri="{FF2B5EF4-FFF2-40B4-BE49-F238E27FC236}">
              <a16:creationId xmlns:a16="http://schemas.microsoft.com/office/drawing/2014/main" id="{7D3A1E23-DC93-47E6-B52C-EDFA58F59114}"/>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32" name="Text Box 4">
          <a:extLst>
            <a:ext uri="{FF2B5EF4-FFF2-40B4-BE49-F238E27FC236}">
              <a16:creationId xmlns:a16="http://schemas.microsoft.com/office/drawing/2014/main" id="{EF0A403C-E2E7-4BFE-84EF-9468C9D0A973}"/>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33" name="Text Box 6">
          <a:extLst>
            <a:ext uri="{FF2B5EF4-FFF2-40B4-BE49-F238E27FC236}">
              <a16:creationId xmlns:a16="http://schemas.microsoft.com/office/drawing/2014/main" id="{EDE436AA-3612-4D5A-9A12-C95E1F73269B}"/>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434" name="Text Box 4">
          <a:extLst>
            <a:ext uri="{FF2B5EF4-FFF2-40B4-BE49-F238E27FC236}">
              <a16:creationId xmlns:a16="http://schemas.microsoft.com/office/drawing/2014/main" id="{4183BEF9-6420-42FA-B339-5A5B6E17851C}"/>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435" name="Text Box 6">
          <a:extLst>
            <a:ext uri="{FF2B5EF4-FFF2-40B4-BE49-F238E27FC236}">
              <a16:creationId xmlns:a16="http://schemas.microsoft.com/office/drawing/2014/main" id="{44DE597D-6D1D-4C1B-9DF8-EBEDF18090A0}"/>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436" name="Text Box 4">
          <a:extLst>
            <a:ext uri="{FF2B5EF4-FFF2-40B4-BE49-F238E27FC236}">
              <a16:creationId xmlns:a16="http://schemas.microsoft.com/office/drawing/2014/main" id="{B7ABE025-7B85-4D18-A9B8-5C70C270755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437" name="Text Box 6">
          <a:extLst>
            <a:ext uri="{FF2B5EF4-FFF2-40B4-BE49-F238E27FC236}">
              <a16:creationId xmlns:a16="http://schemas.microsoft.com/office/drawing/2014/main" id="{A94B88AD-3C6C-4B60-B378-C74B436F4BC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38" name="Text Box 4">
          <a:extLst>
            <a:ext uri="{FF2B5EF4-FFF2-40B4-BE49-F238E27FC236}">
              <a16:creationId xmlns:a16="http://schemas.microsoft.com/office/drawing/2014/main" id="{9F8A50C6-F109-4890-85A6-8C759D87637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39" name="Text Box 6">
          <a:extLst>
            <a:ext uri="{FF2B5EF4-FFF2-40B4-BE49-F238E27FC236}">
              <a16:creationId xmlns:a16="http://schemas.microsoft.com/office/drawing/2014/main" id="{2932EBAD-C05C-48F4-A961-AFC99EF70F2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440" name="Text Box 4">
          <a:extLst>
            <a:ext uri="{FF2B5EF4-FFF2-40B4-BE49-F238E27FC236}">
              <a16:creationId xmlns:a16="http://schemas.microsoft.com/office/drawing/2014/main" id="{91F5EF4A-EE6F-4180-A6BC-D50A1119B146}"/>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441" name="Text Box 6">
          <a:extLst>
            <a:ext uri="{FF2B5EF4-FFF2-40B4-BE49-F238E27FC236}">
              <a16:creationId xmlns:a16="http://schemas.microsoft.com/office/drawing/2014/main" id="{1DE6A839-4107-4434-9481-FF0965FEA5C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442" name="Text Box 4">
          <a:extLst>
            <a:ext uri="{FF2B5EF4-FFF2-40B4-BE49-F238E27FC236}">
              <a16:creationId xmlns:a16="http://schemas.microsoft.com/office/drawing/2014/main" id="{F47F1D22-0D8D-4B68-809B-DA0157C1714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443" name="Text Box 6">
          <a:extLst>
            <a:ext uri="{FF2B5EF4-FFF2-40B4-BE49-F238E27FC236}">
              <a16:creationId xmlns:a16="http://schemas.microsoft.com/office/drawing/2014/main" id="{B9DEA465-A1FD-4AE9-9933-FB709FC1967E}"/>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44" name="Text Box 4">
          <a:extLst>
            <a:ext uri="{FF2B5EF4-FFF2-40B4-BE49-F238E27FC236}">
              <a16:creationId xmlns:a16="http://schemas.microsoft.com/office/drawing/2014/main" id="{C0549B47-3DE0-456C-B397-6DC7293CB8D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45" name="Text Box 6">
          <a:extLst>
            <a:ext uri="{FF2B5EF4-FFF2-40B4-BE49-F238E27FC236}">
              <a16:creationId xmlns:a16="http://schemas.microsoft.com/office/drawing/2014/main" id="{3372C450-BB9E-4AF5-B9D1-47193C9F5F3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46" name="Text Box 4">
          <a:extLst>
            <a:ext uri="{FF2B5EF4-FFF2-40B4-BE49-F238E27FC236}">
              <a16:creationId xmlns:a16="http://schemas.microsoft.com/office/drawing/2014/main" id="{602B31A9-72A7-40E6-98B8-294C1CB2B27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47" name="Text Box 6">
          <a:extLst>
            <a:ext uri="{FF2B5EF4-FFF2-40B4-BE49-F238E27FC236}">
              <a16:creationId xmlns:a16="http://schemas.microsoft.com/office/drawing/2014/main" id="{1838EF67-245B-4573-BDDF-BCF8FB9962E1}"/>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448" name="Text Box 4">
          <a:extLst>
            <a:ext uri="{FF2B5EF4-FFF2-40B4-BE49-F238E27FC236}">
              <a16:creationId xmlns:a16="http://schemas.microsoft.com/office/drawing/2014/main" id="{95A7AB56-F274-4BE9-9348-BB155FEF3A6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449" name="Text Box 6">
          <a:extLst>
            <a:ext uri="{FF2B5EF4-FFF2-40B4-BE49-F238E27FC236}">
              <a16:creationId xmlns:a16="http://schemas.microsoft.com/office/drawing/2014/main" id="{DA92768D-F744-4937-9BD3-210018B0E8D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50" name="Text Box 4">
          <a:extLst>
            <a:ext uri="{FF2B5EF4-FFF2-40B4-BE49-F238E27FC236}">
              <a16:creationId xmlns:a16="http://schemas.microsoft.com/office/drawing/2014/main" id="{46E43CEC-8EA5-4004-A6B2-90F941F0EDF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51" name="Text Box 6">
          <a:extLst>
            <a:ext uri="{FF2B5EF4-FFF2-40B4-BE49-F238E27FC236}">
              <a16:creationId xmlns:a16="http://schemas.microsoft.com/office/drawing/2014/main" id="{BF95C470-65D4-4967-A813-9EE297AF147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452" name="Text Box 4">
          <a:extLst>
            <a:ext uri="{FF2B5EF4-FFF2-40B4-BE49-F238E27FC236}">
              <a16:creationId xmlns:a16="http://schemas.microsoft.com/office/drawing/2014/main" id="{0E4AC176-2CEF-4B84-B722-F10C80942DE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453" name="Text Box 6">
          <a:extLst>
            <a:ext uri="{FF2B5EF4-FFF2-40B4-BE49-F238E27FC236}">
              <a16:creationId xmlns:a16="http://schemas.microsoft.com/office/drawing/2014/main" id="{7E6DE5D4-2813-4E7F-BFF6-70AF926C97F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54" name="Text Box 4">
          <a:extLst>
            <a:ext uri="{FF2B5EF4-FFF2-40B4-BE49-F238E27FC236}">
              <a16:creationId xmlns:a16="http://schemas.microsoft.com/office/drawing/2014/main" id="{8FF2C3E6-CAD6-49DD-A228-041F3311D7A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55" name="Text Box 6">
          <a:extLst>
            <a:ext uri="{FF2B5EF4-FFF2-40B4-BE49-F238E27FC236}">
              <a16:creationId xmlns:a16="http://schemas.microsoft.com/office/drawing/2014/main" id="{90736FC9-B496-4FA8-B63D-5566C4DF60A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456" name="Text Box 4">
          <a:extLst>
            <a:ext uri="{FF2B5EF4-FFF2-40B4-BE49-F238E27FC236}">
              <a16:creationId xmlns:a16="http://schemas.microsoft.com/office/drawing/2014/main" id="{37398B77-2B89-4D3A-8E5F-C5011124185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457" name="Text Box 6">
          <a:extLst>
            <a:ext uri="{FF2B5EF4-FFF2-40B4-BE49-F238E27FC236}">
              <a16:creationId xmlns:a16="http://schemas.microsoft.com/office/drawing/2014/main" id="{64E99083-3D07-4F53-B31D-688D0BB6ECFD}"/>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58" name="Text Box 4">
          <a:extLst>
            <a:ext uri="{FF2B5EF4-FFF2-40B4-BE49-F238E27FC236}">
              <a16:creationId xmlns:a16="http://schemas.microsoft.com/office/drawing/2014/main" id="{50DE83CF-F4E6-460D-B60C-77453BFF477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59" name="Text Box 6">
          <a:extLst>
            <a:ext uri="{FF2B5EF4-FFF2-40B4-BE49-F238E27FC236}">
              <a16:creationId xmlns:a16="http://schemas.microsoft.com/office/drawing/2014/main" id="{81BD1703-03DB-462A-A489-DE08798E13F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460" name="Text Box 4">
          <a:extLst>
            <a:ext uri="{FF2B5EF4-FFF2-40B4-BE49-F238E27FC236}">
              <a16:creationId xmlns:a16="http://schemas.microsoft.com/office/drawing/2014/main" id="{5D558B6E-0464-400D-BE13-05B01A59B01C}"/>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461" name="Text Box 6">
          <a:extLst>
            <a:ext uri="{FF2B5EF4-FFF2-40B4-BE49-F238E27FC236}">
              <a16:creationId xmlns:a16="http://schemas.microsoft.com/office/drawing/2014/main" id="{391616BB-1B76-4939-B04B-B302B375D89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62" name="Text Box 4">
          <a:extLst>
            <a:ext uri="{FF2B5EF4-FFF2-40B4-BE49-F238E27FC236}">
              <a16:creationId xmlns:a16="http://schemas.microsoft.com/office/drawing/2014/main" id="{A06A9826-72C8-4ACC-BF4F-66D618826D3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63" name="Text Box 6">
          <a:extLst>
            <a:ext uri="{FF2B5EF4-FFF2-40B4-BE49-F238E27FC236}">
              <a16:creationId xmlns:a16="http://schemas.microsoft.com/office/drawing/2014/main" id="{7B8E204F-AEEA-466E-993F-37B02822854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464" name="Text Box 4">
          <a:extLst>
            <a:ext uri="{FF2B5EF4-FFF2-40B4-BE49-F238E27FC236}">
              <a16:creationId xmlns:a16="http://schemas.microsoft.com/office/drawing/2014/main" id="{C80ACA72-DBE6-4084-8527-0DD8E31090C6}"/>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465" name="Text Box 6">
          <a:extLst>
            <a:ext uri="{FF2B5EF4-FFF2-40B4-BE49-F238E27FC236}">
              <a16:creationId xmlns:a16="http://schemas.microsoft.com/office/drawing/2014/main" id="{3BFAC4D9-4140-495A-894D-98F4FDA4019B}"/>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466" name="Text Box 4">
          <a:extLst>
            <a:ext uri="{FF2B5EF4-FFF2-40B4-BE49-F238E27FC236}">
              <a16:creationId xmlns:a16="http://schemas.microsoft.com/office/drawing/2014/main" id="{3B0DDD6C-23D8-411E-B9E8-F48C1331C2B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467" name="Text Box 6">
          <a:extLst>
            <a:ext uri="{FF2B5EF4-FFF2-40B4-BE49-F238E27FC236}">
              <a16:creationId xmlns:a16="http://schemas.microsoft.com/office/drawing/2014/main" id="{DCD922DE-47AE-4CFD-8DD9-8C276373CCF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68" name="Text Box 4">
          <a:extLst>
            <a:ext uri="{FF2B5EF4-FFF2-40B4-BE49-F238E27FC236}">
              <a16:creationId xmlns:a16="http://schemas.microsoft.com/office/drawing/2014/main" id="{CEAC00CB-9EE8-4A78-9B57-D6AFAC69378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69" name="Text Box 6">
          <a:extLst>
            <a:ext uri="{FF2B5EF4-FFF2-40B4-BE49-F238E27FC236}">
              <a16:creationId xmlns:a16="http://schemas.microsoft.com/office/drawing/2014/main" id="{90440BDF-16EE-4855-8773-7806B65A182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470" name="Text Box 4">
          <a:extLst>
            <a:ext uri="{FF2B5EF4-FFF2-40B4-BE49-F238E27FC236}">
              <a16:creationId xmlns:a16="http://schemas.microsoft.com/office/drawing/2014/main" id="{FACFAACF-3F78-4116-95B8-EFEAAC5FDED9}"/>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471" name="Text Box 6">
          <a:extLst>
            <a:ext uri="{FF2B5EF4-FFF2-40B4-BE49-F238E27FC236}">
              <a16:creationId xmlns:a16="http://schemas.microsoft.com/office/drawing/2014/main" id="{F3C52BD1-CC07-4F0C-BE24-4CC737EB2E3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72" name="Text Box 4">
          <a:extLst>
            <a:ext uri="{FF2B5EF4-FFF2-40B4-BE49-F238E27FC236}">
              <a16:creationId xmlns:a16="http://schemas.microsoft.com/office/drawing/2014/main" id="{FA1633E2-DCB1-4151-ABC0-3175A54DE6B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73" name="Text Box 6">
          <a:extLst>
            <a:ext uri="{FF2B5EF4-FFF2-40B4-BE49-F238E27FC236}">
              <a16:creationId xmlns:a16="http://schemas.microsoft.com/office/drawing/2014/main" id="{6F38377B-3268-4B3C-8EF9-44CD3F5C76F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474" name="Text Box 4">
          <a:extLst>
            <a:ext uri="{FF2B5EF4-FFF2-40B4-BE49-F238E27FC236}">
              <a16:creationId xmlns:a16="http://schemas.microsoft.com/office/drawing/2014/main" id="{B496C876-638B-4695-B127-7362961A77D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475" name="Text Box 6">
          <a:extLst>
            <a:ext uri="{FF2B5EF4-FFF2-40B4-BE49-F238E27FC236}">
              <a16:creationId xmlns:a16="http://schemas.microsoft.com/office/drawing/2014/main" id="{7D0EC709-F2D2-4C4E-9BF4-924B14AA071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76" name="Text Box 4">
          <a:extLst>
            <a:ext uri="{FF2B5EF4-FFF2-40B4-BE49-F238E27FC236}">
              <a16:creationId xmlns:a16="http://schemas.microsoft.com/office/drawing/2014/main" id="{559D48F4-E620-4D3A-B6B6-CE6A85B7C17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477" name="Text Box 6">
          <a:extLst>
            <a:ext uri="{FF2B5EF4-FFF2-40B4-BE49-F238E27FC236}">
              <a16:creationId xmlns:a16="http://schemas.microsoft.com/office/drawing/2014/main" id="{DB64D004-A991-4D06-A3A2-75828E25EF0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478" name="Text Box 4">
          <a:extLst>
            <a:ext uri="{FF2B5EF4-FFF2-40B4-BE49-F238E27FC236}">
              <a16:creationId xmlns:a16="http://schemas.microsoft.com/office/drawing/2014/main" id="{03E9989F-88E6-400C-BF7B-40A7039717D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479" name="Text Box 6">
          <a:extLst>
            <a:ext uri="{FF2B5EF4-FFF2-40B4-BE49-F238E27FC236}">
              <a16:creationId xmlns:a16="http://schemas.microsoft.com/office/drawing/2014/main" id="{DCF856C3-AE96-490C-80B7-3C5484230D73}"/>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480" name="Text Box 6">
          <a:extLst>
            <a:ext uri="{FF2B5EF4-FFF2-40B4-BE49-F238E27FC236}">
              <a16:creationId xmlns:a16="http://schemas.microsoft.com/office/drawing/2014/main" id="{37E33DBE-DC09-4265-9FB6-8D8DDEAC0A00}"/>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81" name="Text Box 4">
          <a:extLst>
            <a:ext uri="{FF2B5EF4-FFF2-40B4-BE49-F238E27FC236}">
              <a16:creationId xmlns:a16="http://schemas.microsoft.com/office/drawing/2014/main" id="{CC44DA28-355D-467F-A954-66D3E7988B8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482" name="Text Box 6">
          <a:extLst>
            <a:ext uri="{FF2B5EF4-FFF2-40B4-BE49-F238E27FC236}">
              <a16:creationId xmlns:a16="http://schemas.microsoft.com/office/drawing/2014/main" id="{677C66D8-9861-4D41-8E2E-742BC3848DF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483" name="Text Box 4">
          <a:extLst>
            <a:ext uri="{FF2B5EF4-FFF2-40B4-BE49-F238E27FC236}">
              <a16:creationId xmlns:a16="http://schemas.microsoft.com/office/drawing/2014/main" id="{981D790C-D455-4CA5-B44D-4BE4DE7DDF1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484" name="Text Box 6">
          <a:extLst>
            <a:ext uri="{FF2B5EF4-FFF2-40B4-BE49-F238E27FC236}">
              <a16:creationId xmlns:a16="http://schemas.microsoft.com/office/drawing/2014/main" id="{C62B3D2F-E31F-4138-8E35-F58A66D0A857}"/>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485" name="Text Box 6">
          <a:extLst>
            <a:ext uri="{FF2B5EF4-FFF2-40B4-BE49-F238E27FC236}">
              <a16:creationId xmlns:a16="http://schemas.microsoft.com/office/drawing/2014/main" id="{47C37A78-6361-41B8-9BEB-F95DEC46DBA9}"/>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486" name="Text Box 4">
          <a:extLst>
            <a:ext uri="{FF2B5EF4-FFF2-40B4-BE49-F238E27FC236}">
              <a16:creationId xmlns:a16="http://schemas.microsoft.com/office/drawing/2014/main" id="{D3587D35-5CE7-4A22-938D-FE614C93C05D}"/>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487" name="Text Box 6">
          <a:extLst>
            <a:ext uri="{FF2B5EF4-FFF2-40B4-BE49-F238E27FC236}">
              <a16:creationId xmlns:a16="http://schemas.microsoft.com/office/drawing/2014/main" id="{A9997780-5E1F-45C2-9A76-C69B01616E11}"/>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88" name="Text Box 4">
          <a:extLst>
            <a:ext uri="{FF2B5EF4-FFF2-40B4-BE49-F238E27FC236}">
              <a16:creationId xmlns:a16="http://schemas.microsoft.com/office/drawing/2014/main" id="{0C23647C-95E2-45AF-B83B-D2FC2601434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89" name="Text Box 6">
          <a:extLst>
            <a:ext uri="{FF2B5EF4-FFF2-40B4-BE49-F238E27FC236}">
              <a16:creationId xmlns:a16="http://schemas.microsoft.com/office/drawing/2014/main" id="{A4082E22-0FA0-45C7-A501-13436402F4A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490" name="Text Box 4">
          <a:extLst>
            <a:ext uri="{FF2B5EF4-FFF2-40B4-BE49-F238E27FC236}">
              <a16:creationId xmlns:a16="http://schemas.microsoft.com/office/drawing/2014/main" id="{090D2AD0-866A-43FA-BED9-39462ECF55C7}"/>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491" name="Text Box 6">
          <a:extLst>
            <a:ext uri="{FF2B5EF4-FFF2-40B4-BE49-F238E27FC236}">
              <a16:creationId xmlns:a16="http://schemas.microsoft.com/office/drawing/2014/main" id="{FA48F790-E07A-4B06-82CB-6F4F91FFEAC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92" name="Text Box 4">
          <a:extLst>
            <a:ext uri="{FF2B5EF4-FFF2-40B4-BE49-F238E27FC236}">
              <a16:creationId xmlns:a16="http://schemas.microsoft.com/office/drawing/2014/main" id="{B84B030B-AAFF-47EC-9A32-5F67BF8FBE58}"/>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93" name="Text Box 6">
          <a:extLst>
            <a:ext uri="{FF2B5EF4-FFF2-40B4-BE49-F238E27FC236}">
              <a16:creationId xmlns:a16="http://schemas.microsoft.com/office/drawing/2014/main" id="{11CB25E7-9419-462E-A08B-BF137D86C432}"/>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494" name="Text Box 4">
          <a:extLst>
            <a:ext uri="{FF2B5EF4-FFF2-40B4-BE49-F238E27FC236}">
              <a16:creationId xmlns:a16="http://schemas.microsoft.com/office/drawing/2014/main" id="{266B8A60-1670-4AF9-BBEA-1C9BC731623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495" name="Text Box 6">
          <a:extLst>
            <a:ext uri="{FF2B5EF4-FFF2-40B4-BE49-F238E27FC236}">
              <a16:creationId xmlns:a16="http://schemas.microsoft.com/office/drawing/2014/main" id="{A373DDE7-40EE-43E4-88B8-0259A368A03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496" name="Text Box 6">
          <a:extLst>
            <a:ext uri="{FF2B5EF4-FFF2-40B4-BE49-F238E27FC236}">
              <a16:creationId xmlns:a16="http://schemas.microsoft.com/office/drawing/2014/main" id="{9DFA133E-5EEB-45B2-AA86-BA4306795AAF}"/>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97" name="Text Box 4">
          <a:extLst>
            <a:ext uri="{FF2B5EF4-FFF2-40B4-BE49-F238E27FC236}">
              <a16:creationId xmlns:a16="http://schemas.microsoft.com/office/drawing/2014/main" id="{A91AD381-1C0F-4939-8AF4-6246C6F9120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498" name="Text Box 6">
          <a:extLst>
            <a:ext uri="{FF2B5EF4-FFF2-40B4-BE49-F238E27FC236}">
              <a16:creationId xmlns:a16="http://schemas.microsoft.com/office/drawing/2014/main" id="{24E08515-924C-4E4B-91DC-420FAB865DBA}"/>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468</xdr:row>
      <xdr:rowOff>0</xdr:rowOff>
    </xdr:from>
    <xdr:ext cx="76200" cy="157870"/>
    <xdr:sp macro="" textlink="">
      <xdr:nvSpPr>
        <xdr:cNvPr id="4499" name="Text Box 4">
          <a:extLst>
            <a:ext uri="{FF2B5EF4-FFF2-40B4-BE49-F238E27FC236}">
              <a16:creationId xmlns:a16="http://schemas.microsoft.com/office/drawing/2014/main" id="{9E8A0287-3B62-4766-932A-46F55B519DAB}"/>
            </a:ext>
          </a:extLst>
        </xdr:cNvPr>
        <xdr:cNvSpPr txBox="1">
          <a:spLocks noChangeArrowheads="1"/>
        </xdr:cNvSpPr>
      </xdr:nvSpPr>
      <xdr:spPr bwMode="auto">
        <a:xfrm>
          <a:off x="678112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500" name="Text Box 6">
          <a:extLst>
            <a:ext uri="{FF2B5EF4-FFF2-40B4-BE49-F238E27FC236}">
              <a16:creationId xmlns:a16="http://schemas.microsoft.com/office/drawing/2014/main" id="{AD7B37DA-854A-4287-9414-4133996FA1C5}"/>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501" name="Text Box 4">
          <a:extLst>
            <a:ext uri="{FF2B5EF4-FFF2-40B4-BE49-F238E27FC236}">
              <a16:creationId xmlns:a16="http://schemas.microsoft.com/office/drawing/2014/main" id="{DC9F428C-38A2-4F9C-A825-620AD2430A0D}"/>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205495"/>
    <xdr:sp macro="" textlink="">
      <xdr:nvSpPr>
        <xdr:cNvPr id="4502" name="Text Box 6">
          <a:extLst>
            <a:ext uri="{FF2B5EF4-FFF2-40B4-BE49-F238E27FC236}">
              <a16:creationId xmlns:a16="http://schemas.microsoft.com/office/drawing/2014/main" id="{AAF0053B-0FED-488E-867A-16CBD547DA2C}"/>
            </a:ext>
          </a:extLst>
        </xdr:cNvPr>
        <xdr:cNvSpPr txBox="1">
          <a:spLocks noChangeArrowheads="1"/>
        </xdr:cNvSpPr>
      </xdr:nvSpPr>
      <xdr:spPr bwMode="auto">
        <a:xfrm>
          <a:off x="1207634" y="103167656"/>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503" name="Text Box 4">
          <a:extLst>
            <a:ext uri="{FF2B5EF4-FFF2-40B4-BE49-F238E27FC236}">
              <a16:creationId xmlns:a16="http://schemas.microsoft.com/office/drawing/2014/main" id="{666F83DD-EDB1-4A00-83BE-8AF21D52ECF6}"/>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504" name="Text Box 6">
          <a:extLst>
            <a:ext uri="{FF2B5EF4-FFF2-40B4-BE49-F238E27FC236}">
              <a16:creationId xmlns:a16="http://schemas.microsoft.com/office/drawing/2014/main" id="{44323E73-9267-4E42-B958-4E8D5615295A}"/>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05" name="Text Box 4">
          <a:extLst>
            <a:ext uri="{FF2B5EF4-FFF2-40B4-BE49-F238E27FC236}">
              <a16:creationId xmlns:a16="http://schemas.microsoft.com/office/drawing/2014/main" id="{B48F195C-0BE5-4C84-8E09-176E8FD20936}"/>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06" name="Text Box 6">
          <a:extLst>
            <a:ext uri="{FF2B5EF4-FFF2-40B4-BE49-F238E27FC236}">
              <a16:creationId xmlns:a16="http://schemas.microsoft.com/office/drawing/2014/main" id="{1BA7BFAB-6ADB-4E8E-82B0-6264C3FDA7B1}"/>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507" name="Text Box 4">
          <a:extLst>
            <a:ext uri="{FF2B5EF4-FFF2-40B4-BE49-F238E27FC236}">
              <a16:creationId xmlns:a16="http://schemas.microsoft.com/office/drawing/2014/main" id="{F1B3A9FF-33F6-4468-BB84-68BCCF5590EE}"/>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508" name="Text Box 6">
          <a:extLst>
            <a:ext uri="{FF2B5EF4-FFF2-40B4-BE49-F238E27FC236}">
              <a16:creationId xmlns:a16="http://schemas.microsoft.com/office/drawing/2014/main" id="{C0DCF0B9-7A75-439D-AE0F-B603B0076175}"/>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09" name="Text Box 4">
          <a:extLst>
            <a:ext uri="{FF2B5EF4-FFF2-40B4-BE49-F238E27FC236}">
              <a16:creationId xmlns:a16="http://schemas.microsoft.com/office/drawing/2014/main" id="{106961E3-5F0A-48F3-B6CE-FC59EF00CDBD}"/>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10" name="Text Box 6">
          <a:extLst>
            <a:ext uri="{FF2B5EF4-FFF2-40B4-BE49-F238E27FC236}">
              <a16:creationId xmlns:a16="http://schemas.microsoft.com/office/drawing/2014/main" id="{1A7FD5AE-BB4F-4DDF-B7ED-01557E6C3776}"/>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11" name="Text Box 4">
          <a:extLst>
            <a:ext uri="{FF2B5EF4-FFF2-40B4-BE49-F238E27FC236}">
              <a16:creationId xmlns:a16="http://schemas.microsoft.com/office/drawing/2014/main" id="{AE017781-FA42-4687-B46B-92FC95D3097E}"/>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12" name="Text Box 6">
          <a:extLst>
            <a:ext uri="{FF2B5EF4-FFF2-40B4-BE49-F238E27FC236}">
              <a16:creationId xmlns:a16="http://schemas.microsoft.com/office/drawing/2014/main" id="{2D4B739B-E5E0-47CB-9E93-8D02F1844749}"/>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13" name="Text Box 4">
          <a:extLst>
            <a:ext uri="{FF2B5EF4-FFF2-40B4-BE49-F238E27FC236}">
              <a16:creationId xmlns:a16="http://schemas.microsoft.com/office/drawing/2014/main" id="{2B57C25E-CB59-4F26-B5EF-EA38DADC1C6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14" name="Text Box 6">
          <a:extLst>
            <a:ext uri="{FF2B5EF4-FFF2-40B4-BE49-F238E27FC236}">
              <a16:creationId xmlns:a16="http://schemas.microsoft.com/office/drawing/2014/main" id="{DD508DD5-6399-4B63-B925-5B127E104D8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15" name="Text Box 4">
          <a:extLst>
            <a:ext uri="{FF2B5EF4-FFF2-40B4-BE49-F238E27FC236}">
              <a16:creationId xmlns:a16="http://schemas.microsoft.com/office/drawing/2014/main" id="{0D4EB7D8-AC09-4DA4-904D-59AD45C6CD0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16" name="Text Box 6">
          <a:extLst>
            <a:ext uri="{FF2B5EF4-FFF2-40B4-BE49-F238E27FC236}">
              <a16:creationId xmlns:a16="http://schemas.microsoft.com/office/drawing/2014/main" id="{84A6D166-49FE-49B7-B888-78DDBBFA712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17" name="Text Box 4">
          <a:extLst>
            <a:ext uri="{FF2B5EF4-FFF2-40B4-BE49-F238E27FC236}">
              <a16:creationId xmlns:a16="http://schemas.microsoft.com/office/drawing/2014/main" id="{AAD3618D-3A2D-4022-9CA0-AAB62B19C9C5}"/>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18" name="Text Box 6">
          <a:extLst>
            <a:ext uri="{FF2B5EF4-FFF2-40B4-BE49-F238E27FC236}">
              <a16:creationId xmlns:a16="http://schemas.microsoft.com/office/drawing/2014/main" id="{801E7B88-9962-4AF4-93D7-627DA16094C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19" name="Text Box 4">
          <a:extLst>
            <a:ext uri="{FF2B5EF4-FFF2-40B4-BE49-F238E27FC236}">
              <a16:creationId xmlns:a16="http://schemas.microsoft.com/office/drawing/2014/main" id="{4DFA9185-4F29-4D6D-BAE9-94B9022ABF1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20" name="Text Box 6">
          <a:extLst>
            <a:ext uri="{FF2B5EF4-FFF2-40B4-BE49-F238E27FC236}">
              <a16:creationId xmlns:a16="http://schemas.microsoft.com/office/drawing/2014/main" id="{A4256EA7-8C26-4A1B-BA32-E54B823265F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21" name="Text Box 4">
          <a:extLst>
            <a:ext uri="{FF2B5EF4-FFF2-40B4-BE49-F238E27FC236}">
              <a16:creationId xmlns:a16="http://schemas.microsoft.com/office/drawing/2014/main" id="{8D129EF0-DF2B-400A-87E7-AB7C9DCC933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22" name="Text Box 6">
          <a:extLst>
            <a:ext uri="{FF2B5EF4-FFF2-40B4-BE49-F238E27FC236}">
              <a16:creationId xmlns:a16="http://schemas.microsoft.com/office/drawing/2014/main" id="{F2CD372E-797A-4A31-955E-DF3AE4323DC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23" name="Text Box 4">
          <a:extLst>
            <a:ext uri="{FF2B5EF4-FFF2-40B4-BE49-F238E27FC236}">
              <a16:creationId xmlns:a16="http://schemas.microsoft.com/office/drawing/2014/main" id="{D886BB40-45B6-4958-A411-576D8D2289E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24" name="Text Box 6">
          <a:extLst>
            <a:ext uri="{FF2B5EF4-FFF2-40B4-BE49-F238E27FC236}">
              <a16:creationId xmlns:a16="http://schemas.microsoft.com/office/drawing/2014/main" id="{4ACF3026-0B87-43B8-8B48-81D1CCB95A36}"/>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25" name="Text Box 4">
          <a:extLst>
            <a:ext uri="{FF2B5EF4-FFF2-40B4-BE49-F238E27FC236}">
              <a16:creationId xmlns:a16="http://schemas.microsoft.com/office/drawing/2014/main" id="{4188AC1A-6C48-41E8-9481-8D7EA96F92AC}"/>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26" name="Text Box 6">
          <a:extLst>
            <a:ext uri="{FF2B5EF4-FFF2-40B4-BE49-F238E27FC236}">
              <a16:creationId xmlns:a16="http://schemas.microsoft.com/office/drawing/2014/main" id="{3EEE4FF9-6EDD-4600-A489-D01C41F5533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27" name="Text Box 4">
          <a:extLst>
            <a:ext uri="{FF2B5EF4-FFF2-40B4-BE49-F238E27FC236}">
              <a16:creationId xmlns:a16="http://schemas.microsoft.com/office/drawing/2014/main" id="{0A562085-C32D-4086-B2F5-2439D642D50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28" name="Text Box 6">
          <a:extLst>
            <a:ext uri="{FF2B5EF4-FFF2-40B4-BE49-F238E27FC236}">
              <a16:creationId xmlns:a16="http://schemas.microsoft.com/office/drawing/2014/main" id="{0921B331-A88F-4432-AEB3-90D400C53AF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29" name="Text Box 4">
          <a:extLst>
            <a:ext uri="{FF2B5EF4-FFF2-40B4-BE49-F238E27FC236}">
              <a16:creationId xmlns:a16="http://schemas.microsoft.com/office/drawing/2014/main" id="{43DBD2AD-AB6D-43EF-AC36-1D4A87FA140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30" name="Text Box 6">
          <a:extLst>
            <a:ext uri="{FF2B5EF4-FFF2-40B4-BE49-F238E27FC236}">
              <a16:creationId xmlns:a16="http://schemas.microsoft.com/office/drawing/2014/main" id="{BE95F655-389A-4AC2-B850-EAF09C3867F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31" name="Text Box 4">
          <a:extLst>
            <a:ext uri="{FF2B5EF4-FFF2-40B4-BE49-F238E27FC236}">
              <a16:creationId xmlns:a16="http://schemas.microsoft.com/office/drawing/2014/main" id="{59FA1CB3-E6C1-4215-B69F-9C0023F615D2}"/>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32" name="Text Box 6">
          <a:extLst>
            <a:ext uri="{FF2B5EF4-FFF2-40B4-BE49-F238E27FC236}">
              <a16:creationId xmlns:a16="http://schemas.microsoft.com/office/drawing/2014/main" id="{AAA04CBA-2E4E-4BEF-AE42-EB094A33D547}"/>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33" name="Text Box 4">
          <a:extLst>
            <a:ext uri="{FF2B5EF4-FFF2-40B4-BE49-F238E27FC236}">
              <a16:creationId xmlns:a16="http://schemas.microsoft.com/office/drawing/2014/main" id="{3A0AEAFD-4825-44F4-B994-879BF3F8094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34" name="Text Box 6">
          <a:extLst>
            <a:ext uri="{FF2B5EF4-FFF2-40B4-BE49-F238E27FC236}">
              <a16:creationId xmlns:a16="http://schemas.microsoft.com/office/drawing/2014/main" id="{227BFB8A-36CC-4A96-9C79-03500EFB7CD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35" name="Text Box 4">
          <a:extLst>
            <a:ext uri="{FF2B5EF4-FFF2-40B4-BE49-F238E27FC236}">
              <a16:creationId xmlns:a16="http://schemas.microsoft.com/office/drawing/2014/main" id="{D90359C9-22A0-4451-8716-5D1A2D0A8AD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36" name="Text Box 6">
          <a:extLst>
            <a:ext uri="{FF2B5EF4-FFF2-40B4-BE49-F238E27FC236}">
              <a16:creationId xmlns:a16="http://schemas.microsoft.com/office/drawing/2014/main" id="{0024345A-203F-402A-B1CB-3FA9AD2D16F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37" name="Text Box 4">
          <a:extLst>
            <a:ext uri="{FF2B5EF4-FFF2-40B4-BE49-F238E27FC236}">
              <a16:creationId xmlns:a16="http://schemas.microsoft.com/office/drawing/2014/main" id="{3FF5177A-1BDA-4DB7-8CC8-014FFDE1B22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38" name="Text Box 6">
          <a:extLst>
            <a:ext uri="{FF2B5EF4-FFF2-40B4-BE49-F238E27FC236}">
              <a16:creationId xmlns:a16="http://schemas.microsoft.com/office/drawing/2014/main" id="{710F6A12-AE43-4AAF-8956-2DC9101F467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39" name="Text Box 4">
          <a:extLst>
            <a:ext uri="{FF2B5EF4-FFF2-40B4-BE49-F238E27FC236}">
              <a16:creationId xmlns:a16="http://schemas.microsoft.com/office/drawing/2014/main" id="{7A9290B5-5CFC-41BA-BE7F-4C7CC9359D9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40" name="Text Box 6">
          <a:extLst>
            <a:ext uri="{FF2B5EF4-FFF2-40B4-BE49-F238E27FC236}">
              <a16:creationId xmlns:a16="http://schemas.microsoft.com/office/drawing/2014/main" id="{AC0C2208-84DD-4E0B-ADF8-2DAAE76093A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41" name="Text Box 4">
          <a:extLst>
            <a:ext uri="{FF2B5EF4-FFF2-40B4-BE49-F238E27FC236}">
              <a16:creationId xmlns:a16="http://schemas.microsoft.com/office/drawing/2014/main" id="{EC384DE8-336D-4A31-BBA9-55930B6DF21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42" name="Text Box 6">
          <a:extLst>
            <a:ext uri="{FF2B5EF4-FFF2-40B4-BE49-F238E27FC236}">
              <a16:creationId xmlns:a16="http://schemas.microsoft.com/office/drawing/2014/main" id="{5124D93E-8210-4430-8CA5-696CB868F814}"/>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43" name="Text Box 4">
          <a:extLst>
            <a:ext uri="{FF2B5EF4-FFF2-40B4-BE49-F238E27FC236}">
              <a16:creationId xmlns:a16="http://schemas.microsoft.com/office/drawing/2014/main" id="{5AA4EE27-9384-43D7-9BB7-7B0C624A49F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44" name="Text Box 6">
          <a:extLst>
            <a:ext uri="{FF2B5EF4-FFF2-40B4-BE49-F238E27FC236}">
              <a16:creationId xmlns:a16="http://schemas.microsoft.com/office/drawing/2014/main" id="{995D4F0B-F5F0-488C-943D-A056FDEC8E0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545" name="Text Box 4">
          <a:extLst>
            <a:ext uri="{FF2B5EF4-FFF2-40B4-BE49-F238E27FC236}">
              <a16:creationId xmlns:a16="http://schemas.microsoft.com/office/drawing/2014/main" id="{5A7ACBF7-FB7A-4220-97B8-0DC668E35B0E}"/>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546" name="Text Box 6">
          <a:extLst>
            <a:ext uri="{FF2B5EF4-FFF2-40B4-BE49-F238E27FC236}">
              <a16:creationId xmlns:a16="http://schemas.microsoft.com/office/drawing/2014/main" id="{5D021C4C-DCF5-44F7-846D-C9B0AF662882}"/>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47" name="Text Box 4">
          <a:extLst>
            <a:ext uri="{FF2B5EF4-FFF2-40B4-BE49-F238E27FC236}">
              <a16:creationId xmlns:a16="http://schemas.microsoft.com/office/drawing/2014/main" id="{3848E3CD-8155-46DB-858F-35F09924E64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48" name="Text Box 6">
          <a:extLst>
            <a:ext uri="{FF2B5EF4-FFF2-40B4-BE49-F238E27FC236}">
              <a16:creationId xmlns:a16="http://schemas.microsoft.com/office/drawing/2014/main" id="{FB8CAE87-E84D-4065-AB55-303DE203D52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549" name="Text Box 4">
          <a:extLst>
            <a:ext uri="{FF2B5EF4-FFF2-40B4-BE49-F238E27FC236}">
              <a16:creationId xmlns:a16="http://schemas.microsoft.com/office/drawing/2014/main" id="{0FC94FB2-E14B-4C81-80E3-EBFD0C51924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550" name="Text Box 6">
          <a:extLst>
            <a:ext uri="{FF2B5EF4-FFF2-40B4-BE49-F238E27FC236}">
              <a16:creationId xmlns:a16="http://schemas.microsoft.com/office/drawing/2014/main" id="{D7832D91-8F45-4B12-976B-69BAFA530D58}"/>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551" name="Text Box 6">
          <a:extLst>
            <a:ext uri="{FF2B5EF4-FFF2-40B4-BE49-F238E27FC236}">
              <a16:creationId xmlns:a16="http://schemas.microsoft.com/office/drawing/2014/main" id="{B4ED9EA0-8023-4F34-8D1C-4E9C4DB80365}"/>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52" name="Text Box 4">
          <a:extLst>
            <a:ext uri="{FF2B5EF4-FFF2-40B4-BE49-F238E27FC236}">
              <a16:creationId xmlns:a16="http://schemas.microsoft.com/office/drawing/2014/main" id="{D2327557-F480-4E0A-AB9B-27C07D2FB7A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53" name="Text Box 6">
          <a:extLst>
            <a:ext uri="{FF2B5EF4-FFF2-40B4-BE49-F238E27FC236}">
              <a16:creationId xmlns:a16="http://schemas.microsoft.com/office/drawing/2014/main" id="{EA62E385-21E2-4C62-9221-257D8F8A0678}"/>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554" name="Text Box 4">
          <a:extLst>
            <a:ext uri="{FF2B5EF4-FFF2-40B4-BE49-F238E27FC236}">
              <a16:creationId xmlns:a16="http://schemas.microsoft.com/office/drawing/2014/main" id="{78334D6E-D078-4D5B-9B2F-23B661FFB2C9}"/>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555" name="Text Box 6">
          <a:extLst>
            <a:ext uri="{FF2B5EF4-FFF2-40B4-BE49-F238E27FC236}">
              <a16:creationId xmlns:a16="http://schemas.microsoft.com/office/drawing/2014/main" id="{4EDD57C2-754B-4226-A23D-D3B9D4FA29F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56" name="Text Box 4">
          <a:extLst>
            <a:ext uri="{FF2B5EF4-FFF2-40B4-BE49-F238E27FC236}">
              <a16:creationId xmlns:a16="http://schemas.microsoft.com/office/drawing/2014/main" id="{435C0A84-44A4-4097-A71A-C519227F114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57" name="Text Box 6">
          <a:extLst>
            <a:ext uri="{FF2B5EF4-FFF2-40B4-BE49-F238E27FC236}">
              <a16:creationId xmlns:a16="http://schemas.microsoft.com/office/drawing/2014/main" id="{723681AA-DB5E-4724-803D-607B28AD46D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58" name="Text Box 4">
          <a:extLst>
            <a:ext uri="{FF2B5EF4-FFF2-40B4-BE49-F238E27FC236}">
              <a16:creationId xmlns:a16="http://schemas.microsoft.com/office/drawing/2014/main" id="{EA10A90F-E4FA-4DD8-BED6-A20E386941E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59" name="Text Box 6">
          <a:extLst>
            <a:ext uri="{FF2B5EF4-FFF2-40B4-BE49-F238E27FC236}">
              <a16:creationId xmlns:a16="http://schemas.microsoft.com/office/drawing/2014/main" id="{AE21CCB8-D400-4F64-8AFB-917CB6DB993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60" name="Text Box 4">
          <a:extLst>
            <a:ext uri="{FF2B5EF4-FFF2-40B4-BE49-F238E27FC236}">
              <a16:creationId xmlns:a16="http://schemas.microsoft.com/office/drawing/2014/main" id="{55EF76A7-7F4D-4B20-ACA1-1AD7F705E27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61" name="Text Box 6">
          <a:extLst>
            <a:ext uri="{FF2B5EF4-FFF2-40B4-BE49-F238E27FC236}">
              <a16:creationId xmlns:a16="http://schemas.microsoft.com/office/drawing/2014/main" id="{30F1F585-F032-4214-A222-B5A8E1ED0F15}"/>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62" name="Text Box 4">
          <a:extLst>
            <a:ext uri="{FF2B5EF4-FFF2-40B4-BE49-F238E27FC236}">
              <a16:creationId xmlns:a16="http://schemas.microsoft.com/office/drawing/2014/main" id="{B258CCF9-1FB4-493C-82B3-799F28F4F66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63" name="Text Box 6">
          <a:extLst>
            <a:ext uri="{FF2B5EF4-FFF2-40B4-BE49-F238E27FC236}">
              <a16:creationId xmlns:a16="http://schemas.microsoft.com/office/drawing/2014/main" id="{67A4EE3B-205B-418E-9D6E-A3162527E4D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564" name="Text Box 4">
          <a:extLst>
            <a:ext uri="{FF2B5EF4-FFF2-40B4-BE49-F238E27FC236}">
              <a16:creationId xmlns:a16="http://schemas.microsoft.com/office/drawing/2014/main" id="{345FF8F9-E545-41B4-9DA2-900169B3327C}"/>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565" name="Text Box 6">
          <a:extLst>
            <a:ext uri="{FF2B5EF4-FFF2-40B4-BE49-F238E27FC236}">
              <a16:creationId xmlns:a16="http://schemas.microsoft.com/office/drawing/2014/main" id="{CA73F8C0-9B98-4396-94CC-847550C4B5E7}"/>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66" name="Text Box 4">
          <a:extLst>
            <a:ext uri="{FF2B5EF4-FFF2-40B4-BE49-F238E27FC236}">
              <a16:creationId xmlns:a16="http://schemas.microsoft.com/office/drawing/2014/main" id="{4B3BEF99-86CA-426B-B12B-E5315DE7DCB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67" name="Text Box 6">
          <a:extLst>
            <a:ext uri="{FF2B5EF4-FFF2-40B4-BE49-F238E27FC236}">
              <a16:creationId xmlns:a16="http://schemas.microsoft.com/office/drawing/2014/main" id="{44A4AA45-8C85-4EFA-8F57-0552911A3FE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568" name="Text Box 4">
          <a:extLst>
            <a:ext uri="{FF2B5EF4-FFF2-40B4-BE49-F238E27FC236}">
              <a16:creationId xmlns:a16="http://schemas.microsoft.com/office/drawing/2014/main" id="{5589EA07-8E64-402A-BC85-E7F0F1C7359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569" name="Text Box 6">
          <a:extLst>
            <a:ext uri="{FF2B5EF4-FFF2-40B4-BE49-F238E27FC236}">
              <a16:creationId xmlns:a16="http://schemas.microsoft.com/office/drawing/2014/main" id="{D09383D8-5F9A-4804-95E5-6B636B68EB8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570" name="Text Box 6">
          <a:extLst>
            <a:ext uri="{FF2B5EF4-FFF2-40B4-BE49-F238E27FC236}">
              <a16:creationId xmlns:a16="http://schemas.microsoft.com/office/drawing/2014/main" id="{49A652C1-D256-436A-AA42-4BB092461FA5}"/>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71" name="Text Box 4">
          <a:extLst>
            <a:ext uri="{FF2B5EF4-FFF2-40B4-BE49-F238E27FC236}">
              <a16:creationId xmlns:a16="http://schemas.microsoft.com/office/drawing/2014/main" id="{191EEFFD-14F4-4A35-AB74-DFD28991239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72" name="Text Box 6">
          <a:extLst>
            <a:ext uri="{FF2B5EF4-FFF2-40B4-BE49-F238E27FC236}">
              <a16:creationId xmlns:a16="http://schemas.microsoft.com/office/drawing/2014/main" id="{F1DBF991-CCFA-42A6-9901-390E98FA53E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573" name="Text Box 4">
          <a:extLst>
            <a:ext uri="{FF2B5EF4-FFF2-40B4-BE49-F238E27FC236}">
              <a16:creationId xmlns:a16="http://schemas.microsoft.com/office/drawing/2014/main" id="{2BC0D947-7787-4D7A-8568-B9026BE7C72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574" name="Text Box 6">
          <a:extLst>
            <a:ext uri="{FF2B5EF4-FFF2-40B4-BE49-F238E27FC236}">
              <a16:creationId xmlns:a16="http://schemas.microsoft.com/office/drawing/2014/main" id="{D49A8908-82CC-4F05-96F8-FC7C073CCCC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575" name="Text Box 4">
          <a:extLst>
            <a:ext uri="{FF2B5EF4-FFF2-40B4-BE49-F238E27FC236}">
              <a16:creationId xmlns:a16="http://schemas.microsoft.com/office/drawing/2014/main" id="{AB9AB418-FCAC-439E-AFD3-20D616D0C7C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576" name="Text Box 6">
          <a:extLst>
            <a:ext uri="{FF2B5EF4-FFF2-40B4-BE49-F238E27FC236}">
              <a16:creationId xmlns:a16="http://schemas.microsoft.com/office/drawing/2014/main" id="{5C9D7A10-3FAE-4392-BBF1-9C9DD33D5D1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77" name="Text Box 4">
          <a:extLst>
            <a:ext uri="{FF2B5EF4-FFF2-40B4-BE49-F238E27FC236}">
              <a16:creationId xmlns:a16="http://schemas.microsoft.com/office/drawing/2014/main" id="{C1995E4F-30AD-4AED-90A9-3F9A292134B8}"/>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78" name="Text Box 6">
          <a:extLst>
            <a:ext uri="{FF2B5EF4-FFF2-40B4-BE49-F238E27FC236}">
              <a16:creationId xmlns:a16="http://schemas.microsoft.com/office/drawing/2014/main" id="{F700E4E7-F4AD-45CA-B75A-C0D535FB8B93}"/>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579" name="Text Box 4">
          <a:extLst>
            <a:ext uri="{FF2B5EF4-FFF2-40B4-BE49-F238E27FC236}">
              <a16:creationId xmlns:a16="http://schemas.microsoft.com/office/drawing/2014/main" id="{764DE4B7-F9FF-4A7A-973D-6D14EA2CEB8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580" name="Text Box 6">
          <a:extLst>
            <a:ext uri="{FF2B5EF4-FFF2-40B4-BE49-F238E27FC236}">
              <a16:creationId xmlns:a16="http://schemas.microsoft.com/office/drawing/2014/main" id="{85CC39B6-146C-4EB0-A072-03AF9BBAF1B7}"/>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81" name="Text Box 4">
          <a:extLst>
            <a:ext uri="{FF2B5EF4-FFF2-40B4-BE49-F238E27FC236}">
              <a16:creationId xmlns:a16="http://schemas.microsoft.com/office/drawing/2014/main" id="{07F42720-2C3F-45F3-9440-6B1F28A3236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82" name="Text Box 6">
          <a:extLst>
            <a:ext uri="{FF2B5EF4-FFF2-40B4-BE49-F238E27FC236}">
              <a16:creationId xmlns:a16="http://schemas.microsoft.com/office/drawing/2014/main" id="{C2764317-5646-4D76-BA14-BACC8D7B5F8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83" name="Text Box 4">
          <a:extLst>
            <a:ext uri="{FF2B5EF4-FFF2-40B4-BE49-F238E27FC236}">
              <a16:creationId xmlns:a16="http://schemas.microsoft.com/office/drawing/2014/main" id="{8ED81CA5-CAAA-4F46-98F2-E1849BC30F49}"/>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84" name="Text Box 6">
          <a:extLst>
            <a:ext uri="{FF2B5EF4-FFF2-40B4-BE49-F238E27FC236}">
              <a16:creationId xmlns:a16="http://schemas.microsoft.com/office/drawing/2014/main" id="{F1E16D6B-A9D3-409B-A715-E8CEADF05265}"/>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585" name="Text Box 4">
          <a:extLst>
            <a:ext uri="{FF2B5EF4-FFF2-40B4-BE49-F238E27FC236}">
              <a16:creationId xmlns:a16="http://schemas.microsoft.com/office/drawing/2014/main" id="{810D5A58-44B4-47DB-86EB-0920A9EC6FA8}"/>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76200" cy="157870"/>
    <xdr:sp macro="" textlink="">
      <xdr:nvSpPr>
        <xdr:cNvPr id="4586" name="Text Box 6">
          <a:extLst>
            <a:ext uri="{FF2B5EF4-FFF2-40B4-BE49-F238E27FC236}">
              <a16:creationId xmlns:a16="http://schemas.microsoft.com/office/drawing/2014/main" id="{DAB2125E-249E-4EAA-9022-558ED2707D01}"/>
            </a:ext>
          </a:extLst>
        </xdr:cNvPr>
        <xdr:cNvSpPr txBox="1">
          <a:spLocks noChangeArrowheads="1"/>
        </xdr:cNvSpPr>
      </xdr:nvSpPr>
      <xdr:spPr bwMode="auto">
        <a:xfrm>
          <a:off x="2602366"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87" name="Text Box 4">
          <a:extLst>
            <a:ext uri="{FF2B5EF4-FFF2-40B4-BE49-F238E27FC236}">
              <a16:creationId xmlns:a16="http://schemas.microsoft.com/office/drawing/2014/main" id="{755AAB4E-E9A5-4BAC-B8F6-682B98845B52}"/>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588" name="Text Box 6">
          <a:extLst>
            <a:ext uri="{FF2B5EF4-FFF2-40B4-BE49-F238E27FC236}">
              <a16:creationId xmlns:a16="http://schemas.microsoft.com/office/drawing/2014/main" id="{1449584D-1624-43F4-A584-4AAE23FE7546}"/>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589" name="Text Box 4">
          <a:extLst>
            <a:ext uri="{FF2B5EF4-FFF2-40B4-BE49-F238E27FC236}">
              <a16:creationId xmlns:a16="http://schemas.microsoft.com/office/drawing/2014/main" id="{CCD0B98A-3A73-42F5-8F9A-B38BC695D112}"/>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76200" cy="157870"/>
    <xdr:sp macro="" textlink="">
      <xdr:nvSpPr>
        <xdr:cNvPr id="4590" name="Text Box 6">
          <a:extLst>
            <a:ext uri="{FF2B5EF4-FFF2-40B4-BE49-F238E27FC236}">
              <a16:creationId xmlns:a16="http://schemas.microsoft.com/office/drawing/2014/main" id="{A2E8CCB6-A47F-4A4A-9304-60A21405BEFF}"/>
            </a:ext>
          </a:extLst>
        </xdr:cNvPr>
        <xdr:cNvSpPr txBox="1">
          <a:spLocks noChangeArrowheads="1"/>
        </xdr:cNvSpPr>
      </xdr:nvSpPr>
      <xdr:spPr bwMode="auto">
        <a:xfrm>
          <a:off x="0"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91" name="Text Box 4">
          <a:extLst>
            <a:ext uri="{FF2B5EF4-FFF2-40B4-BE49-F238E27FC236}">
              <a16:creationId xmlns:a16="http://schemas.microsoft.com/office/drawing/2014/main" id="{D7E62549-2300-4BE6-B68D-1CC14C89320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592" name="Text Box 6">
          <a:extLst>
            <a:ext uri="{FF2B5EF4-FFF2-40B4-BE49-F238E27FC236}">
              <a16:creationId xmlns:a16="http://schemas.microsoft.com/office/drawing/2014/main" id="{0EA5CD9C-2D71-4792-88B8-5A871B25B76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93" name="Text Box 4">
          <a:extLst>
            <a:ext uri="{FF2B5EF4-FFF2-40B4-BE49-F238E27FC236}">
              <a16:creationId xmlns:a16="http://schemas.microsoft.com/office/drawing/2014/main" id="{51A8C755-599C-43B2-BE16-7036E1FE840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594" name="Text Box 6">
          <a:extLst>
            <a:ext uri="{FF2B5EF4-FFF2-40B4-BE49-F238E27FC236}">
              <a16:creationId xmlns:a16="http://schemas.microsoft.com/office/drawing/2014/main" id="{7C0B3885-F0EC-4196-9345-8B73B3AD0B7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95" name="Text Box 4">
          <a:extLst>
            <a:ext uri="{FF2B5EF4-FFF2-40B4-BE49-F238E27FC236}">
              <a16:creationId xmlns:a16="http://schemas.microsoft.com/office/drawing/2014/main" id="{A00B1856-9E6E-44C8-A3E1-FB82CC875B9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596" name="Text Box 6">
          <a:extLst>
            <a:ext uri="{FF2B5EF4-FFF2-40B4-BE49-F238E27FC236}">
              <a16:creationId xmlns:a16="http://schemas.microsoft.com/office/drawing/2014/main" id="{B7210E3C-776D-4FF7-AF67-79932457434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97" name="Text Box 4">
          <a:extLst>
            <a:ext uri="{FF2B5EF4-FFF2-40B4-BE49-F238E27FC236}">
              <a16:creationId xmlns:a16="http://schemas.microsoft.com/office/drawing/2014/main" id="{CA36E7B2-D868-4C31-94E2-43BCB3B9BAC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598" name="Text Box 6">
          <a:extLst>
            <a:ext uri="{FF2B5EF4-FFF2-40B4-BE49-F238E27FC236}">
              <a16:creationId xmlns:a16="http://schemas.microsoft.com/office/drawing/2014/main" id="{E052A7D8-D26E-4445-9B62-549BA8A0F63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599" name="Text Box 4">
          <a:extLst>
            <a:ext uri="{FF2B5EF4-FFF2-40B4-BE49-F238E27FC236}">
              <a16:creationId xmlns:a16="http://schemas.microsoft.com/office/drawing/2014/main" id="{D7BD37BE-178D-45A9-AFB3-21C35237D3D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00" name="Text Box 6">
          <a:extLst>
            <a:ext uri="{FF2B5EF4-FFF2-40B4-BE49-F238E27FC236}">
              <a16:creationId xmlns:a16="http://schemas.microsoft.com/office/drawing/2014/main" id="{C89AFD4C-3E51-4AEE-AEEA-12D259995634}"/>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01" name="Text Box 4">
          <a:extLst>
            <a:ext uri="{FF2B5EF4-FFF2-40B4-BE49-F238E27FC236}">
              <a16:creationId xmlns:a16="http://schemas.microsoft.com/office/drawing/2014/main" id="{5B0CFDB4-AAE1-4C05-8D7E-E6403E41D80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02" name="Text Box 6">
          <a:extLst>
            <a:ext uri="{FF2B5EF4-FFF2-40B4-BE49-F238E27FC236}">
              <a16:creationId xmlns:a16="http://schemas.microsoft.com/office/drawing/2014/main" id="{983FF14E-1E7C-4F5E-8419-A294D41C3F7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03" name="Text Box 4">
          <a:extLst>
            <a:ext uri="{FF2B5EF4-FFF2-40B4-BE49-F238E27FC236}">
              <a16:creationId xmlns:a16="http://schemas.microsoft.com/office/drawing/2014/main" id="{010A837A-E76F-43C4-AF5D-ACB207599F1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04" name="Text Box 6">
          <a:extLst>
            <a:ext uri="{FF2B5EF4-FFF2-40B4-BE49-F238E27FC236}">
              <a16:creationId xmlns:a16="http://schemas.microsoft.com/office/drawing/2014/main" id="{6A550DE6-58BD-4BE2-9FFA-F21664AFD0E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05" name="Text Box 4">
          <a:extLst>
            <a:ext uri="{FF2B5EF4-FFF2-40B4-BE49-F238E27FC236}">
              <a16:creationId xmlns:a16="http://schemas.microsoft.com/office/drawing/2014/main" id="{F8C071EA-B6A6-47FE-8429-ECE652B2B90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06" name="Text Box 6">
          <a:extLst>
            <a:ext uri="{FF2B5EF4-FFF2-40B4-BE49-F238E27FC236}">
              <a16:creationId xmlns:a16="http://schemas.microsoft.com/office/drawing/2014/main" id="{5692C733-690F-4E89-ACD7-1F05DE3513D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607" name="Text Box 4">
          <a:extLst>
            <a:ext uri="{FF2B5EF4-FFF2-40B4-BE49-F238E27FC236}">
              <a16:creationId xmlns:a16="http://schemas.microsoft.com/office/drawing/2014/main" id="{5B7E05F6-FCA2-4E19-BA23-DD4DABDC01C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608" name="Text Box 6">
          <a:extLst>
            <a:ext uri="{FF2B5EF4-FFF2-40B4-BE49-F238E27FC236}">
              <a16:creationId xmlns:a16="http://schemas.microsoft.com/office/drawing/2014/main" id="{04007032-8B5B-466B-8D09-9B0E1783FD2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09" name="Text Box 4">
          <a:extLst>
            <a:ext uri="{FF2B5EF4-FFF2-40B4-BE49-F238E27FC236}">
              <a16:creationId xmlns:a16="http://schemas.microsoft.com/office/drawing/2014/main" id="{9B1B5B45-A309-40CD-848F-ABB21CEC7A2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10" name="Text Box 6">
          <a:extLst>
            <a:ext uri="{FF2B5EF4-FFF2-40B4-BE49-F238E27FC236}">
              <a16:creationId xmlns:a16="http://schemas.microsoft.com/office/drawing/2014/main" id="{90EE21F9-5C99-4F7E-936D-44E5FC33239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611" name="Text Box 4">
          <a:extLst>
            <a:ext uri="{FF2B5EF4-FFF2-40B4-BE49-F238E27FC236}">
              <a16:creationId xmlns:a16="http://schemas.microsoft.com/office/drawing/2014/main" id="{722B7AA0-D080-4890-8529-05C0D5E0121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612" name="Text Box 6">
          <a:extLst>
            <a:ext uri="{FF2B5EF4-FFF2-40B4-BE49-F238E27FC236}">
              <a16:creationId xmlns:a16="http://schemas.microsoft.com/office/drawing/2014/main" id="{5E702F0D-B611-470D-907E-0E911AE14B1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13" name="Text Box 4">
          <a:extLst>
            <a:ext uri="{FF2B5EF4-FFF2-40B4-BE49-F238E27FC236}">
              <a16:creationId xmlns:a16="http://schemas.microsoft.com/office/drawing/2014/main" id="{677BD285-E914-4C38-9EFE-6F76E27C120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14" name="Text Box 6">
          <a:extLst>
            <a:ext uri="{FF2B5EF4-FFF2-40B4-BE49-F238E27FC236}">
              <a16:creationId xmlns:a16="http://schemas.microsoft.com/office/drawing/2014/main" id="{B64D0116-3BE1-42B6-AF75-F8D31FC3498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615" name="Text Box 4">
          <a:extLst>
            <a:ext uri="{FF2B5EF4-FFF2-40B4-BE49-F238E27FC236}">
              <a16:creationId xmlns:a16="http://schemas.microsoft.com/office/drawing/2014/main" id="{D0C998AF-44C7-4956-A9B5-93B4DC93E6F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616" name="Text Box 6">
          <a:extLst>
            <a:ext uri="{FF2B5EF4-FFF2-40B4-BE49-F238E27FC236}">
              <a16:creationId xmlns:a16="http://schemas.microsoft.com/office/drawing/2014/main" id="{206947B0-9A56-4042-9420-782140704910}"/>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17" name="Text Box 4">
          <a:extLst>
            <a:ext uri="{FF2B5EF4-FFF2-40B4-BE49-F238E27FC236}">
              <a16:creationId xmlns:a16="http://schemas.microsoft.com/office/drawing/2014/main" id="{9B69223F-A675-4F3E-9157-BBCB3ADEC70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18" name="Text Box 6">
          <a:extLst>
            <a:ext uri="{FF2B5EF4-FFF2-40B4-BE49-F238E27FC236}">
              <a16:creationId xmlns:a16="http://schemas.microsoft.com/office/drawing/2014/main" id="{E7B9B33A-66D2-49E2-B8E3-364D2801E53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19" name="Text Box 4">
          <a:extLst>
            <a:ext uri="{FF2B5EF4-FFF2-40B4-BE49-F238E27FC236}">
              <a16:creationId xmlns:a16="http://schemas.microsoft.com/office/drawing/2014/main" id="{97095305-EA73-466E-8D7A-863B763E63D9}"/>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20" name="Text Box 6">
          <a:extLst>
            <a:ext uri="{FF2B5EF4-FFF2-40B4-BE49-F238E27FC236}">
              <a16:creationId xmlns:a16="http://schemas.microsoft.com/office/drawing/2014/main" id="{29A9F683-EB4E-4BB0-BF67-C9F67518F9A5}"/>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621" name="Text Box 6">
          <a:extLst>
            <a:ext uri="{FF2B5EF4-FFF2-40B4-BE49-F238E27FC236}">
              <a16:creationId xmlns:a16="http://schemas.microsoft.com/office/drawing/2014/main" id="{27704B40-2EE9-4A0A-BF16-B1688CA834FA}"/>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22" name="Text Box 4">
          <a:extLst>
            <a:ext uri="{FF2B5EF4-FFF2-40B4-BE49-F238E27FC236}">
              <a16:creationId xmlns:a16="http://schemas.microsoft.com/office/drawing/2014/main" id="{544AB1C1-6F20-445A-B482-81BC9EB8347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23" name="Text Box 6">
          <a:extLst>
            <a:ext uri="{FF2B5EF4-FFF2-40B4-BE49-F238E27FC236}">
              <a16:creationId xmlns:a16="http://schemas.microsoft.com/office/drawing/2014/main" id="{89C681FA-671E-4A59-9E94-27CC2DC0066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24" name="Text Box 4">
          <a:extLst>
            <a:ext uri="{FF2B5EF4-FFF2-40B4-BE49-F238E27FC236}">
              <a16:creationId xmlns:a16="http://schemas.microsoft.com/office/drawing/2014/main" id="{44BE6176-4E43-45B8-A086-2983FE46B35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25" name="Text Box 6">
          <a:extLst>
            <a:ext uri="{FF2B5EF4-FFF2-40B4-BE49-F238E27FC236}">
              <a16:creationId xmlns:a16="http://schemas.microsoft.com/office/drawing/2014/main" id="{F20309EC-1718-4FB2-B068-77C3E5D45D8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626" name="Text Box 4">
          <a:extLst>
            <a:ext uri="{FF2B5EF4-FFF2-40B4-BE49-F238E27FC236}">
              <a16:creationId xmlns:a16="http://schemas.microsoft.com/office/drawing/2014/main" id="{5CF195E9-9281-4810-8C66-C1C408BF991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627" name="Text Box 6">
          <a:extLst>
            <a:ext uri="{FF2B5EF4-FFF2-40B4-BE49-F238E27FC236}">
              <a16:creationId xmlns:a16="http://schemas.microsoft.com/office/drawing/2014/main" id="{5A7B556C-9141-4851-98B6-4864F804DB6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28" name="Text Box 4">
          <a:extLst>
            <a:ext uri="{FF2B5EF4-FFF2-40B4-BE49-F238E27FC236}">
              <a16:creationId xmlns:a16="http://schemas.microsoft.com/office/drawing/2014/main" id="{ADDAE9B9-C9E5-4627-A5B8-B51A112318A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29" name="Text Box 6">
          <a:extLst>
            <a:ext uri="{FF2B5EF4-FFF2-40B4-BE49-F238E27FC236}">
              <a16:creationId xmlns:a16="http://schemas.microsoft.com/office/drawing/2014/main" id="{93C0681A-5DCC-49D4-8260-7535EF33DE7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630" name="Text Box 4">
          <a:extLst>
            <a:ext uri="{FF2B5EF4-FFF2-40B4-BE49-F238E27FC236}">
              <a16:creationId xmlns:a16="http://schemas.microsoft.com/office/drawing/2014/main" id="{3C569564-3D10-4948-9E37-64FB6772A45C}"/>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631" name="Text Box 6">
          <a:extLst>
            <a:ext uri="{FF2B5EF4-FFF2-40B4-BE49-F238E27FC236}">
              <a16:creationId xmlns:a16="http://schemas.microsoft.com/office/drawing/2014/main" id="{8432F7D6-937C-409D-9AFA-981F867E7631}"/>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32" name="Text Box 4">
          <a:extLst>
            <a:ext uri="{FF2B5EF4-FFF2-40B4-BE49-F238E27FC236}">
              <a16:creationId xmlns:a16="http://schemas.microsoft.com/office/drawing/2014/main" id="{21FEF346-8E58-4709-B819-0CBB64CA4A8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33" name="Text Box 6">
          <a:extLst>
            <a:ext uri="{FF2B5EF4-FFF2-40B4-BE49-F238E27FC236}">
              <a16:creationId xmlns:a16="http://schemas.microsoft.com/office/drawing/2014/main" id="{17F02DCA-5EF4-438B-9C16-4CD835B2D83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634" name="Text Box 4">
          <a:extLst>
            <a:ext uri="{FF2B5EF4-FFF2-40B4-BE49-F238E27FC236}">
              <a16:creationId xmlns:a16="http://schemas.microsoft.com/office/drawing/2014/main" id="{A5ADA591-F208-4B66-AD5B-89B3DACDC3E2}"/>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635" name="Text Box 6">
          <a:extLst>
            <a:ext uri="{FF2B5EF4-FFF2-40B4-BE49-F238E27FC236}">
              <a16:creationId xmlns:a16="http://schemas.microsoft.com/office/drawing/2014/main" id="{89DA45BE-0786-4371-8907-6F6CAEB8F25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36" name="Text Box 4">
          <a:extLst>
            <a:ext uri="{FF2B5EF4-FFF2-40B4-BE49-F238E27FC236}">
              <a16:creationId xmlns:a16="http://schemas.microsoft.com/office/drawing/2014/main" id="{975BD1F4-2D62-4FFB-9BC6-80C57008001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37" name="Text Box 6">
          <a:extLst>
            <a:ext uri="{FF2B5EF4-FFF2-40B4-BE49-F238E27FC236}">
              <a16:creationId xmlns:a16="http://schemas.microsoft.com/office/drawing/2014/main" id="{6094AF02-538B-4268-AE07-1AB323A4B4F9}"/>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38" name="Text Box 4">
          <a:extLst>
            <a:ext uri="{FF2B5EF4-FFF2-40B4-BE49-F238E27FC236}">
              <a16:creationId xmlns:a16="http://schemas.microsoft.com/office/drawing/2014/main" id="{096C572C-1549-49B7-BDE9-2763D38F07AE}"/>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39" name="Text Box 6">
          <a:extLst>
            <a:ext uri="{FF2B5EF4-FFF2-40B4-BE49-F238E27FC236}">
              <a16:creationId xmlns:a16="http://schemas.microsoft.com/office/drawing/2014/main" id="{921B624D-D019-4755-80B2-851705E2DE9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40" name="Text Box 4">
          <a:extLst>
            <a:ext uri="{FF2B5EF4-FFF2-40B4-BE49-F238E27FC236}">
              <a16:creationId xmlns:a16="http://schemas.microsoft.com/office/drawing/2014/main" id="{26C0B68F-B6B4-497C-9A46-C58B67C61EC9}"/>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41" name="Text Box 6">
          <a:extLst>
            <a:ext uri="{FF2B5EF4-FFF2-40B4-BE49-F238E27FC236}">
              <a16:creationId xmlns:a16="http://schemas.microsoft.com/office/drawing/2014/main" id="{25712917-81C8-43A2-B8F5-AC61B059574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42" name="Text Box 4">
          <a:extLst>
            <a:ext uri="{FF2B5EF4-FFF2-40B4-BE49-F238E27FC236}">
              <a16:creationId xmlns:a16="http://schemas.microsoft.com/office/drawing/2014/main" id="{EA1F2C42-CF48-46EB-820A-3ECF1AF6E6B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43" name="Text Box 6">
          <a:extLst>
            <a:ext uri="{FF2B5EF4-FFF2-40B4-BE49-F238E27FC236}">
              <a16:creationId xmlns:a16="http://schemas.microsoft.com/office/drawing/2014/main" id="{74497EAD-1F97-47B0-9F70-BA2B20DFA8C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644" name="Text Box 4">
          <a:extLst>
            <a:ext uri="{FF2B5EF4-FFF2-40B4-BE49-F238E27FC236}">
              <a16:creationId xmlns:a16="http://schemas.microsoft.com/office/drawing/2014/main" id="{317D5918-EA6C-4527-B234-BFACCD2B4BFF}"/>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645" name="Text Box 6">
          <a:extLst>
            <a:ext uri="{FF2B5EF4-FFF2-40B4-BE49-F238E27FC236}">
              <a16:creationId xmlns:a16="http://schemas.microsoft.com/office/drawing/2014/main" id="{CB5D1096-15C9-43A1-BE21-B879042541DC}"/>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46" name="Text Box 4">
          <a:extLst>
            <a:ext uri="{FF2B5EF4-FFF2-40B4-BE49-F238E27FC236}">
              <a16:creationId xmlns:a16="http://schemas.microsoft.com/office/drawing/2014/main" id="{F3D41D69-960E-4C7A-9A86-76E33EB4E7C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47" name="Text Box 6">
          <a:extLst>
            <a:ext uri="{FF2B5EF4-FFF2-40B4-BE49-F238E27FC236}">
              <a16:creationId xmlns:a16="http://schemas.microsoft.com/office/drawing/2014/main" id="{2E98A88E-7782-42CC-94FD-FA1879171D59}"/>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48" name="Text Box 4">
          <a:extLst>
            <a:ext uri="{FF2B5EF4-FFF2-40B4-BE49-F238E27FC236}">
              <a16:creationId xmlns:a16="http://schemas.microsoft.com/office/drawing/2014/main" id="{01549C91-7968-4F6A-A0FB-518A650F793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49" name="Text Box 6">
          <a:extLst>
            <a:ext uri="{FF2B5EF4-FFF2-40B4-BE49-F238E27FC236}">
              <a16:creationId xmlns:a16="http://schemas.microsoft.com/office/drawing/2014/main" id="{D9E12C08-1F76-4FA0-922A-2394266D693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50" name="Text Box 4">
          <a:extLst>
            <a:ext uri="{FF2B5EF4-FFF2-40B4-BE49-F238E27FC236}">
              <a16:creationId xmlns:a16="http://schemas.microsoft.com/office/drawing/2014/main" id="{AF2B3D24-0061-400E-A58C-0F6F9D76392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51" name="Text Box 6">
          <a:extLst>
            <a:ext uri="{FF2B5EF4-FFF2-40B4-BE49-F238E27FC236}">
              <a16:creationId xmlns:a16="http://schemas.microsoft.com/office/drawing/2014/main" id="{ACD6B85A-5BA1-4B1B-BBC9-3701879EEF2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652" name="Text Box 4">
          <a:extLst>
            <a:ext uri="{FF2B5EF4-FFF2-40B4-BE49-F238E27FC236}">
              <a16:creationId xmlns:a16="http://schemas.microsoft.com/office/drawing/2014/main" id="{C0D62857-B970-4125-AFD5-6B0D78D3C94E}"/>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653" name="Text Box 6">
          <a:extLst>
            <a:ext uri="{FF2B5EF4-FFF2-40B4-BE49-F238E27FC236}">
              <a16:creationId xmlns:a16="http://schemas.microsoft.com/office/drawing/2014/main" id="{9EF7C4F3-1625-4B4B-98A4-298A98F6CFA7}"/>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54" name="Text Box 4">
          <a:extLst>
            <a:ext uri="{FF2B5EF4-FFF2-40B4-BE49-F238E27FC236}">
              <a16:creationId xmlns:a16="http://schemas.microsoft.com/office/drawing/2014/main" id="{967C5C14-0484-4C62-9AD2-6C0F18E5FE6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55" name="Text Box 6">
          <a:extLst>
            <a:ext uri="{FF2B5EF4-FFF2-40B4-BE49-F238E27FC236}">
              <a16:creationId xmlns:a16="http://schemas.microsoft.com/office/drawing/2014/main" id="{2108D181-B9F9-47B0-AF06-08139F68DC6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56" name="Text Box 4">
          <a:extLst>
            <a:ext uri="{FF2B5EF4-FFF2-40B4-BE49-F238E27FC236}">
              <a16:creationId xmlns:a16="http://schemas.microsoft.com/office/drawing/2014/main" id="{F6D62CB4-3EA9-4B81-9F99-13140448815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57" name="Text Box 6">
          <a:extLst>
            <a:ext uri="{FF2B5EF4-FFF2-40B4-BE49-F238E27FC236}">
              <a16:creationId xmlns:a16="http://schemas.microsoft.com/office/drawing/2014/main" id="{05181F50-B05C-4FF2-9816-D55C7329FB04}"/>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58" name="Text Box 4">
          <a:extLst>
            <a:ext uri="{FF2B5EF4-FFF2-40B4-BE49-F238E27FC236}">
              <a16:creationId xmlns:a16="http://schemas.microsoft.com/office/drawing/2014/main" id="{D649BF7D-AF1C-4244-8ABE-0DBDFFA4928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659" name="Text Box 6">
          <a:extLst>
            <a:ext uri="{FF2B5EF4-FFF2-40B4-BE49-F238E27FC236}">
              <a16:creationId xmlns:a16="http://schemas.microsoft.com/office/drawing/2014/main" id="{9923D585-3355-43B7-9E70-9C46F9F0AA4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660" name="Text Box 4">
          <a:extLst>
            <a:ext uri="{FF2B5EF4-FFF2-40B4-BE49-F238E27FC236}">
              <a16:creationId xmlns:a16="http://schemas.microsoft.com/office/drawing/2014/main" id="{CF5B0516-9CDC-48BB-B113-5178063E115A}"/>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661" name="Text Box 6">
          <a:extLst>
            <a:ext uri="{FF2B5EF4-FFF2-40B4-BE49-F238E27FC236}">
              <a16:creationId xmlns:a16="http://schemas.microsoft.com/office/drawing/2014/main" id="{59995DCA-9EAD-4558-8112-80CD61C6A1A4}"/>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62" name="Text Box 4">
          <a:extLst>
            <a:ext uri="{FF2B5EF4-FFF2-40B4-BE49-F238E27FC236}">
              <a16:creationId xmlns:a16="http://schemas.microsoft.com/office/drawing/2014/main" id="{99A4C5C1-4FFA-4754-8151-597699107F5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663" name="Text Box 6">
          <a:extLst>
            <a:ext uri="{FF2B5EF4-FFF2-40B4-BE49-F238E27FC236}">
              <a16:creationId xmlns:a16="http://schemas.microsoft.com/office/drawing/2014/main" id="{91C9908A-F4E1-45B6-A0E0-F37C150C9A3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64" name="Text Box 4">
          <a:extLst>
            <a:ext uri="{FF2B5EF4-FFF2-40B4-BE49-F238E27FC236}">
              <a16:creationId xmlns:a16="http://schemas.microsoft.com/office/drawing/2014/main" id="{3C3F41E6-52AE-48CE-BB95-A318FE2E0AAE}"/>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65" name="Text Box 6">
          <a:extLst>
            <a:ext uri="{FF2B5EF4-FFF2-40B4-BE49-F238E27FC236}">
              <a16:creationId xmlns:a16="http://schemas.microsoft.com/office/drawing/2014/main" id="{16EBFE02-0C95-4FF6-9EC4-E5A9C387546A}"/>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66" name="Text Box 4">
          <a:extLst>
            <a:ext uri="{FF2B5EF4-FFF2-40B4-BE49-F238E27FC236}">
              <a16:creationId xmlns:a16="http://schemas.microsoft.com/office/drawing/2014/main" id="{1BC533FF-8228-4B3B-B105-002EA1CC784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67" name="Text Box 6">
          <a:extLst>
            <a:ext uri="{FF2B5EF4-FFF2-40B4-BE49-F238E27FC236}">
              <a16:creationId xmlns:a16="http://schemas.microsoft.com/office/drawing/2014/main" id="{1A0C6DE8-08A0-43AC-BDB5-2DFC7474D24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668" name="Text Box 4">
          <a:extLst>
            <a:ext uri="{FF2B5EF4-FFF2-40B4-BE49-F238E27FC236}">
              <a16:creationId xmlns:a16="http://schemas.microsoft.com/office/drawing/2014/main" id="{1AF42A6C-BA2E-49B2-9B4F-107B2AEB1DD3}"/>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669" name="Text Box 6">
          <a:extLst>
            <a:ext uri="{FF2B5EF4-FFF2-40B4-BE49-F238E27FC236}">
              <a16:creationId xmlns:a16="http://schemas.microsoft.com/office/drawing/2014/main" id="{452B7D0B-8A6B-4BE5-A726-70FF1CFCDEF3}"/>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70" name="Text Box 4">
          <a:extLst>
            <a:ext uri="{FF2B5EF4-FFF2-40B4-BE49-F238E27FC236}">
              <a16:creationId xmlns:a16="http://schemas.microsoft.com/office/drawing/2014/main" id="{CACA10DE-98BD-4871-842C-E730FC1930C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71" name="Text Box 6">
          <a:extLst>
            <a:ext uri="{FF2B5EF4-FFF2-40B4-BE49-F238E27FC236}">
              <a16:creationId xmlns:a16="http://schemas.microsoft.com/office/drawing/2014/main" id="{C2657215-EAC7-41A5-8BAF-804FCE95FA9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672" name="Text Box 4">
          <a:extLst>
            <a:ext uri="{FF2B5EF4-FFF2-40B4-BE49-F238E27FC236}">
              <a16:creationId xmlns:a16="http://schemas.microsoft.com/office/drawing/2014/main" id="{4BE3C486-336C-4AE8-A00A-3700030FA35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673" name="Text Box 6">
          <a:extLst>
            <a:ext uri="{FF2B5EF4-FFF2-40B4-BE49-F238E27FC236}">
              <a16:creationId xmlns:a16="http://schemas.microsoft.com/office/drawing/2014/main" id="{470406E5-794C-45E4-81DC-0010AEC0C111}"/>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74" name="Text Box 4">
          <a:extLst>
            <a:ext uri="{FF2B5EF4-FFF2-40B4-BE49-F238E27FC236}">
              <a16:creationId xmlns:a16="http://schemas.microsoft.com/office/drawing/2014/main" id="{420AB314-5DC7-45AA-9774-909387EE12B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75" name="Text Box 6">
          <a:extLst>
            <a:ext uri="{FF2B5EF4-FFF2-40B4-BE49-F238E27FC236}">
              <a16:creationId xmlns:a16="http://schemas.microsoft.com/office/drawing/2014/main" id="{8BF622C4-7DC9-4509-BBDE-B3EAA7905CE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676" name="Text Box 4">
          <a:extLst>
            <a:ext uri="{FF2B5EF4-FFF2-40B4-BE49-F238E27FC236}">
              <a16:creationId xmlns:a16="http://schemas.microsoft.com/office/drawing/2014/main" id="{84905C9D-811B-404E-B677-5C2DB251A888}"/>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677" name="Text Box 6">
          <a:extLst>
            <a:ext uri="{FF2B5EF4-FFF2-40B4-BE49-F238E27FC236}">
              <a16:creationId xmlns:a16="http://schemas.microsoft.com/office/drawing/2014/main" id="{0A037CE4-7651-4F78-AF15-79A6F244CEA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78" name="Text Box 4">
          <a:extLst>
            <a:ext uri="{FF2B5EF4-FFF2-40B4-BE49-F238E27FC236}">
              <a16:creationId xmlns:a16="http://schemas.microsoft.com/office/drawing/2014/main" id="{45994924-38B7-41BA-A1AF-BCAD618FE3B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79" name="Text Box 6">
          <a:extLst>
            <a:ext uri="{FF2B5EF4-FFF2-40B4-BE49-F238E27FC236}">
              <a16:creationId xmlns:a16="http://schemas.microsoft.com/office/drawing/2014/main" id="{F8906AE0-8969-4E96-9A50-51AA4E9FCB7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80" name="Text Box 4">
          <a:extLst>
            <a:ext uri="{FF2B5EF4-FFF2-40B4-BE49-F238E27FC236}">
              <a16:creationId xmlns:a16="http://schemas.microsoft.com/office/drawing/2014/main" id="{AB1BFA9D-5EAA-4B39-8F0E-EB87BAC566D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81" name="Text Box 6">
          <a:extLst>
            <a:ext uri="{FF2B5EF4-FFF2-40B4-BE49-F238E27FC236}">
              <a16:creationId xmlns:a16="http://schemas.microsoft.com/office/drawing/2014/main" id="{80E06F39-CF58-4078-98D7-2884BF82574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682" name="Text Box 4">
          <a:extLst>
            <a:ext uri="{FF2B5EF4-FFF2-40B4-BE49-F238E27FC236}">
              <a16:creationId xmlns:a16="http://schemas.microsoft.com/office/drawing/2014/main" id="{26A319A1-245A-4D45-AB26-97F81181455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683" name="Text Box 6">
          <a:extLst>
            <a:ext uri="{FF2B5EF4-FFF2-40B4-BE49-F238E27FC236}">
              <a16:creationId xmlns:a16="http://schemas.microsoft.com/office/drawing/2014/main" id="{C5F08DF7-94E9-42E3-BCDE-5D2D2B1AB8D6}"/>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84" name="Text Box 4">
          <a:extLst>
            <a:ext uri="{FF2B5EF4-FFF2-40B4-BE49-F238E27FC236}">
              <a16:creationId xmlns:a16="http://schemas.microsoft.com/office/drawing/2014/main" id="{5D1CAE08-0828-45A0-91A0-C858CC5551B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85" name="Text Box 6">
          <a:extLst>
            <a:ext uri="{FF2B5EF4-FFF2-40B4-BE49-F238E27FC236}">
              <a16:creationId xmlns:a16="http://schemas.microsoft.com/office/drawing/2014/main" id="{6987841E-0427-4199-A1DF-798B5B5B24E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686" name="Text Box 4">
          <a:extLst>
            <a:ext uri="{FF2B5EF4-FFF2-40B4-BE49-F238E27FC236}">
              <a16:creationId xmlns:a16="http://schemas.microsoft.com/office/drawing/2014/main" id="{EB18B6AE-9A46-4942-ACA7-C5FD142EA9AC}"/>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687" name="Text Box 6">
          <a:extLst>
            <a:ext uri="{FF2B5EF4-FFF2-40B4-BE49-F238E27FC236}">
              <a16:creationId xmlns:a16="http://schemas.microsoft.com/office/drawing/2014/main" id="{E93F700D-39C0-43C7-A3E4-B128D92AC81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88" name="Text Box 4">
          <a:extLst>
            <a:ext uri="{FF2B5EF4-FFF2-40B4-BE49-F238E27FC236}">
              <a16:creationId xmlns:a16="http://schemas.microsoft.com/office/drawing/2014/main" id="{10418A9D-D682-4CA1-8DCC-1045C84E887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689" name="Text Box 6">
          <a:extLst>
            <a:ext uri="{FF2B5EF4-FFF2-40B4-BE49-F238E27FC236}">
              <a16:creationId xmlns:a16="http://schemas.microsoft.com/office/drawing/2014/main" id="{57526D12-A141-404A-8E5A-B474787AD8D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690" name="Text Box 4">
          <a:extLst>
            <a:ext uri="{FF2B5EF4-FFF2-40B4-BE49-F238E27FC236}">
              <a16:creationId xmlns:a16="http://schemas.microsoft.com/office/drawing/2014/main" id="{5DA3A81A-EA98-4193-9FD7-2A89AEC0053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691" name="Text Box 6">
          <a:extLst>
            <a:ext uri="{FF2B5EF4-FFF2-40B4-BE49-F238E27FC236}">
              <a16:creationId xmlns:a16="http://schemas.microsoft.com/office/drawing/2014/main" id="{6B1D4F6A-AF54-4C1A-97ED-486FBFF64523}"/>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92" name="Text Box 4">
          <a:extLst>
            <a:ext uri="{FF2B5EF4-FFF2-40B4-BE49-F238E27FC236}">
              <a16:creationId xmlns:a16="http://schemas.microsoft.com/office/drawing/2014/main" id="{C8CA6B7B-B036-4D9F-ACA4-3FB77D9786D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693" name="Text Box 6">
          <a:extLst>
            <a:ext uri="{FF2B5EF4-FFF2-40B4-BE49-F238E27FC236}">
              <a16:creationId xmlns:a16="http://schemas.microsoft.com/office/drawing/2014/main" id="{81E18CC1-9B4C-4D91-9872-AD48458F27F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694" name="Text Box 4">
          <a:extLst>
            <a:ext uri="{FF2B5EF4-FFF2-40B4-BE49-F238E27FC236}">
              <a16:creationId xmlns:a16="http://schemas.microsoft.com/office/drawing/2014/main" id="{79D8F273-0179-4B54-8867-6196FA25FC97}"/>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695" name="Text Box 6">
          <a:extLst>
            <a:ext uri="{FF2B5EF4-FFF2-40B4-BE49-F238E27FC236}">
              <a16:creationId xmlns:a16="http://schemas.microsoft.com/office/drawing/2014/main" id="{CF3AF363-4394-481A-BCFE-FA7EB1499180}"/>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696" name="Text Box 4">
          <a:extLst>
            <a:ext uri="{FF2B5EF4-FFF2-40B4-BE49-F238E27FC236}">
              <a16:creationId xmlns:a16="http://schemas.microsoft.com/office/drawing/2014/main" id="{559DEBB0-5499-4BCB-AD1B-FCF339446EEA}"/>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697" name="Text Box 6">
          <a:extLst>
            <a:ext uri="{FF2B5EF4-FFF2-40B4-BE49-F238E27FC236}">
              <a16:creationId xmlns:a16="http://schemas.microsoft.com/office/drawing/2014/main" id="{AD0600E0-A6F1-43B3-9C4B-E08482E1BD3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698" name="Text Box 4">
          <a:extLst>
            <a:ext uri="{FF2B5EF4-FFF2-40B4-BE49-F238E27FC236}">
              <a16:creationId xmlns:a16="http://schemas.microsoft.com/office/drawing/2014/main" id="{76299807-674A-45B5-831A-8E006D6DF467}"/>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699" name="Text Box 6">
          <a:extLst>
            <a:ext uri="{FF2B5EF4-FFF2-40B4-BE49-F238E27FC236}">
              <a16:creationId xmlns:a16="http://schemas.microsoft.com/office/drawing/2014/main" id="{2189D5B4-2098-466F-ADF1-AC7CAB3821C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00" name="Text Box 4">
          <a:extLst>
            <a:ext uri="{FF2B5EF4-FFF2-40B4-BE49-F238E27FC236}">
              <a16:creationId xmlns:a16="http://schemas.microsoft.com/office/drawing/2014/main" id="{196BD391-22E0-4891-BC28-535E1E298789}"/>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01" name="Text Box 6">
          <a:extLst>
            <a:ext uri="{FF2B5EF4-FFF2-40B4-BE49-F238E27FC236}">
              <a16:creationId xmlns:a16="http://schemas.microsoft.com/office/drawing/2014/main" id="{B65CDFE9-21BB-4000-9E92-7D88B79A166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02" name="Text Box 4">
          <a:extLst>
            <a:ext uri="{FF2B5EF4-FFF2-40B4-BE49-F238E27FC236}">
              <a16:creationId xmlns:a16="http://schemas.microsoft.com/office/drawing/2014/main" id="{470AA7A8-0E63-490A-B706-EAA67BF7E339}"/>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03" name="Text Box 6">
          <a:extLst>
            <a:ext uri="{FF2B5EF4-FFF2-40B4-BE49-F238E27FC236}">
              <a16:creationId xmlns:a16="http://schemas.microsoft.com/office/drawing/2014/main" id="{417CF970-8EB6-424B-AC23-33C3CA1E1D9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04" name="Text Box 4">
          <a:extLst>
            <a:ext uri="{FF2B5EF4-FFF2-40B4-BE49-F238E27FC236}">
              <a16:creationId xmlns:a16="http://schemas.microsoft.com/office/drawing/2014/main" id="{476A41EE-FB4B-4751-BDBD-1A37665F553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05" name="Text Box 6">
          <a:extLst>
            <a:ext uri="{FF2B5EF4-FFF2-40B4-BE49-F238E27FC236}">
              <a16:creationId xmlns:a16="http://schemas.microsoft.com/office/drawing/2014/main" id="{3282DA82-F3B6-49D0-91E8-371324D90DF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06" name="Text Box 4">
          <a:extLst>
            <a:ext uri="{FF2B5EF4-FFF2-40B4-BE49-F238E27FC236}">
              <a16:creationId xmlns:a16="http://schemas.microsoft.com/office/drawing/2014/main" id="{89311F3C-6C0A-418A-89D0-4892B5BB9F85}"/>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07" name="Text Box 6">
          <a:extLst>
            <a:ext uri="{FF2B5EF4-FFF2-40B4-BE49-F238E27FC236}">
              <a16:creationId xmlns:a16="http://schemas.microsoft.com/office/drawing/2014/main" id="{A7F2B577-BAF4-4712-888C-8828CFA4BDA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08" name="Text Box 4">
          <a:extLst>
            <a:ext uri="{FF2B5EF4-FFF2-40B4-BE49-F238E27FC236}">
              <a16:creationId xmlns:a16="http://schemas.microsoft.com/office/drawing/2014/main" id="{D4DDECC4-9940-45D7-8600-B0A1E8BD355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09" name="Text Box 6">
          <a:extLst>
            <a:ext uri="{FF2B5EF4-FFF2-40B4-BE49-F238E27FC236}">
              <a16:creationId xmlns:a16="http://schemas.microsoft.com/office/drawing/2014/main" id="{FCAC94FD-FB4C-4340-B551-6383C97B3B2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710" name="Text Box 4">
          <a:extLst>
            <a:ext uri="{FF2B5EF4-FFF2-40B4-BE49-F238E27FC236}">
              <a16:creationId xmlns:a16="http://schemas.microsoft.com/office/drawing/2014/main" id="{E463FCE5-4AA2-4F57-9624-434B0C6C91A1}"/>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711" name="Text Box 6">
          <a:extLst>
            <a:ext uri="{FF2B5EF4-FFF2-40B4-BE49-F238E27FC236}">
              <a16:creationId xmlns:a16="http://schemas.microsoft.com/office/drawing/2014/main" id="{EF8E8655-B1F1-499B-9661-92DAAE1875EF}"/>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12" name="Text Box 4">
          <a:extLst>
            <a:ext uri="{FF2B5EF4-FFF2-40B4-BE49-F238E27FC236}">
              <a16:creationId xmlns:a16="http://schemas.microsoft.com/office/drawing/2014/main" id="{5597CE58-866C-4549-AD5E-19A5E29B09C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13" name="Text Box 6">
          <a:extLst>
            <a:ext uri="{FF2B5EF4-FFF2-40B4-BE49-F238E27FC236}">
              <a16:creationId xmlns:a16="http://schemas.microsoft.com/office/drawing/2014/main" id="{E011CC34-AC3A-441C-9BFB-62FCA6941FC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714" name="Text Box 4">
          <a:extLst>
            <a:ext uri="{FF2B5EF4-FFF2-40B4-BE49-F238E27FC236}">
              <a16:creationId xmlns:a16="http://schemas.microsoft.com/office/drawing/2014/main" id="{7C6ECC68-9BA6-4FF4-A24D-0E55BA21D15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715" name="Text Box 6">
          <a:extLst>
            <a:ext uri="{FF2B5EF4-FFF2-40B4-BE49-F238E27FC236}">
              <a16:creationId xmlns:a16="http://schemas.microsoft.com/office/drawing/2014/main" id="{264EEE3B-48F6-4499-8F03-5EC6DE6B316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16" name="Text Box 4">
          <a:extLst>
            <a:ext uri="{FF2B5EF4-FFF2-40B4-BE49-F238E27FC236}">
              <a16:creationId xmlns:a16="http://schemas.microsoft.com/office/drawing/2014/main" id="{7C8AEAF5-47DB-4D2C-9B92-44F5888A5E8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17" name="Text Box 6">
          <a:extLst>
            <a:ext uri="{FF2B5EF4-FFF2-40B4-BE49-F238E27FC236}">
              <a16:creationId xmlns:a16="http://schemas.microsoft.com/office/drawing/2014/main" id="{208B02E6-3386-4D95-A7D0-115C2FF869E2}"/>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18" name="Text Box 4">
          <a:extLst>
            <a:ext uri="{FF2B5EF4-FFF2-40B4-BE49-F238E27FC236}">
              <a16:creationId xmlns:a16="http://schemas.microsoft.com/office/drawing/2014/main" id="{4CE9B6C9-D4CF-47BE-8D24-2358E4EAF8F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19" name="Text Box 6">
          <a:extLst>
            <a:ext uri="{FF2B5EF4-FFF2-40B4-BE49-F238E27FC236}">
              <a16:creationId xmlns:a16="http://schemas.microsoft.com/office/drawing/2014/main" id="{DF39FF87-97AF-41FA-87AC-0A16BB0D83B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20" name="Text Box 4">
          <a:extLst>
            <a:ext uri="{FF2B5EF4-FFF2-40B4-BE49-F238E27FC236}">
              <a16:creationId xmlns:a16="http://schemas.microsoft.com/office/drawing/2014/main" id="{1AB462F3-06E6-4E48-A2D5-6036D51E20A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21" name="Text Box 6">
          <a:extLst>
            <a:ext uri="{FF2B5EF4-FFF2-40B4-BE49-F238E27FC236}">
              <a16:creationId xmlns:a16="http://schemas.microsoft.com/office/drawing/2014/main" id="{FB368F2B-BB81-4587-BEE5-7DD733E939A4}"/>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22" name="Text Box 4">
          <a:extLst>
            <a:ext uri="{FF2B5EF4-FFF2-40B4-BE49-F238E27FC236}">
              <a16:creationId xmlns:a16="http://schemas.microsoft.com/office/drawing/2014/main" id="{426556DA-CA92-46F4-9ABC-7B1B2369A35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23" name="Text Box 6">
          <a:extLst>
            <a:ext uri="{FF2B5EF4-FFF2-40B4-BE49-F238E27FC236}">
              <a16:creationId xmlns:a16="http://schemas.microsoft.com/office/drawing/2014/main" id="{44714E3D-8C47-4499-AB03-A2B532DF68F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724" name="Text Box 4">
          <a:extLst>
            <a:ext uri="{FF2B5EF4-FFF2-40B4-BE49-F238E27FC236}">
              <a16:creationId xmlns:a16="http://schemas.microsoft.com/office/drawing/2014/main" id="{4588BA77-69AE-48AB-B0AE-894EBAF32DAC}"/>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725" name="Text Box 6">
          <a:extLst>
            <a:ext uri="{FF2B5EF4-FFF2-40B4-BE49-F238E27FC236}">
              <a16:creationId xmlns:a16="http://schemas.microsoft.com/office/drawing/2014/main" id="{701A2C0E-ACF7-495D-A7C5-583D04881B5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26" name="Text Box 4">
          <a:extLst>
            <a:ext uri="{FF2B5EF4-FFF2-40B4-BE49-F238E27FC236}">
              <a16:creationId xmlns:a16="http://schemas.microsoft.com/office/drawing/2014/main" id="{F8AEBFE8-79A3-4977-9F4B-BC7BEADE2CA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27" name="Text Box 6">
          <a:extLst>
            <a:ext uri="{FF2B5EF4-FFF2-40B4-BE49-F238E27FC236}">
              <a16:creationId xmlns:a16="http://schemas.microsoft.com/office/drawing/2014/main" id="{69102867-2B1E-4EC3-BFEA-0DB526A5EDE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728" name="Text Box 4">
          <a:extLst>
            <a:ext uri="{FF2B5EF4-FFF2-40B4-BE49-F238E27FC236}">
              <a16:creationId xmlns:a16="http://schemas.microsoft.com/office/drawing/2014/main" id="{C82E3232-6ACC-4C4E-A358-E2EDC081281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729" name="Text Box 6">
          <a:extLst>
            <a:ext uri="{FF2B5EF4-FFF2-40B4-BE49-F238E27FC236}">
              <a16:creationId xmlns:a16="http://schemas.microsoft.com/office/drawing/2014/main" id="{DB5D7A4B-D527-4C24-A445-966F79D1DF23}"/>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30" name="Text Box 4">
          <a:extLst>
            <a:ext uri="{FF2B5EF4-FFF2-40B4-BE49-F238E27FC236}">
              <a16:creationId xmlns:a16="http://schemas.microsoft.com/office/drawing/2014/main" id="{6DD10DB8-2BB4-426F-9920-043AA01D796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31" name="Text Box 6">
          <a:extLst>
            <a:ext uri="{FF2B5EF4-FFF2-40B4-BE49-F238E27FC236}">
              <a16:creationId xmlns:a16="http://schemas.microsoft.com/office/drawing/2014/main" id="{047D3BC8-1E93-4119-8847-71022E1EF00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32" name="Text Box 4">
          <a:extLst>
            <a:ext uri="{FF2B5EF4-FFF2-40B4-BE49-F238E27FC236}">
              <a16:creationId xmlns:a16="http://schemas.microsoft.com/office/drawing/2014/main" id="{9610DF9D-382F-4375-8DB2-C45E584FD44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33" name="Text Box 6">
          <a:extLst>
            <a:ext uri="{FF2B5EF4-FFF2-40B4-BE49-F238E27FC236}">
              <a16:creationId xmlns:a16="http://schemas.microsoft.com/office/drawing/2014/main" id="{CC3A95AB-7B8F-4A9C-A8A1-7EE6F2B5A0E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734" name="Text Box 4">
          <a:extLst>
            <a:ext uri="{FF2B5EF4-FFF2-40B4-BE49-F238E27FC236}">
              <a16:creationId xmlns:a16="http://schemas.microsoft.com/office/drawing/2014/main" id="{D4D7D73B-4066-49D1-B951-01560D176888}"/>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735" name="Text Box 6">
          <a:extLst>
            <a:ext uri="{FF2B5EF4-FFF2-40B4-BE49-F238E27FC236}">
              <a16:creationId xmlns:a16="http://schemas.microsoft.com/office/drawing/2014/main" id="{991654E4-EA25-4912-A8E5-95E65333084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36" name="Text Box 4">
          <a:extLst>
            <a:ext uri="{FF2B5EF4-FFF2-40B4-BE49-F238E27FC236}">
              <a16:creationId xmlns:a16="http://schemas.microsoft.com/office/drawing/2014/main" id="{CA983E75-9BFD-4D59-978D-A5F885CFE47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37" name="Text Box 6">
          <a:extLst>
            <a:ext uri="{FF2B5EF4-FFF2-40B4-BE49-F238E27FC236}">
              <a16:creationId xmlns:a16="http://schemas.microsoft.com/office/drawing/2014/main" id="{E01A7A80-5FAA-4007-A66E-66C4677CF07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38" name="Text Box 4">
          <a:extLst>
            <a:ext uri="{FF2B5EF4-FFF2-40B4-BE49-F238E27FC236}">
              <a16:creationId xmlns:a16="http://schemas.microsoft.com/office/drawing/2014/main" id="{72E1C94A-58F5-4DA8-AEF9-EC8546626254}"/>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39" name="Text Box 6">
          <a:extLst>
            <a:ext uri="{FF2B5EF4-FFF2-40B4-BE49-F238E27FC236}">
              <a16:creationId xmlns:a16="http://schemas.microsoft.com/office/drawing/2014/main" id="{911E2EAE-3E73-4F8E-BA27-9A7E8309A99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40" name="Text Box 4">
          <a:extLst>
            <a:ext uri="{FF2B5EF4-FFF2-40B4-BE49-F238E27FC236}">
              <a16:creationId xmlns:a16="http://schemas.microsoft.com/office/drawing/2014/main" id="{631E3ED9-6902-457A-B4ED-9A90B4B7311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41" name="Text Box 6">
          <a:extLst>
            <a:ext uri="{FF2B5EF4-FFF2-40B4-BE49-F238E27FC236}">
              <a16:creationId xmlns:a16="http://schemas.microsoft.com/office/drawing/2014/main" id="{F6A7C60C-5E4D-4B63-B937-34114DD6A34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42" name="Text Box 4">
          <a:extLst>
            <a:ext uri="{FF2B5EF4-FFF2-40B4-BE49-F238E27FC236}">
              <a16:creationId xmlns:a16="http://schemas.microsoft.com/office/drawing/2014/main" id="{70148BBE-9A93-4176-82AF-07DAD9F29E7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43" name="Text Box 6">
          <a:extLst>
            <a:ext uri="{FF2B5EF4-FFF2-40B4-BE49-F238E27FC236}">
              <a16:creationId xmlns:a16="http://schemas.microsoft.com/office/drawing/2014/main" id="{03257EDC-6348-4B6B-A46D-E07F984F225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744" name="Text Box 4">
          <a:extLst>
            <a:ext uri="{FF2B5EF4-FFF2-40B4-BE49-F238E27FC236}">
              <a16:creationId xmlns:a16="http://schemas.microsoft.com/office/drawing/2014/main" id="{FE6C5E52-A128-4121-9B39-BBA21BB70A70}"/>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745" name="Text Box 6">
          <a:extLst>
            <a:ext uri="{FF2B5EF4-FFF2-40B4-BE49-F238E27FC236}">
              <a16:creationId xmlns:a16="http://schemas.microsoft.com/office/drawing/2014/main" id="{3696D3E8-3FE2-4B76-AD05-037C78B50ACD}"/>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46" name="Text Box 4">
          <a:extLst>
            <a:ext uri="{FF2B5EF4-FFF2-40B4-BE49-F238E27FC236}">
              <a16:creationId xmlns:a16="http://schemas.microsoft.com/office/drawing/2014/main" id="{6C67FABF-5077-483F-B44F-59E2C144797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47" name="Text Box 6">
          <a:extLst>
            <a:ext uri="{FF2B5EF4-FFF2-40B4-BE49-F238E27FC236}">
              <a16:creationId xmlns:a16="http://schemas.microsoft.com/office/drawing/2014/main" id="{215B72E0-5557-4B98-8E46-33739492DCE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48" name="Text Box 4">
          <a:extLst>
            <a:ext uri="{FF2B5EF4-FFF2-40B4-BE49-F238E27FC236}">
              <a16:creationId xmlns:a16="http://schemas.microsoft.com/office/drawing/2014/main" id="{C127F626-D579-4E2F-BEFB-FCED64516A1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49" name="Text Box 6">
          <a:extLst>
            <a:ext uri="{FF2B5EF4-FFF2-40B4-BE49-F238E27FC236}">
              <a16:creationId xmlns:a16="http://schemas.microsoft.com/office/drawing/2014/main" id="{A09AA10D-53BD-4102-96C9-3556676E778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50" name="Text Box 4">
          <a:extLst>
            <a:ext uri="{FF2B5EF4-FFF2-40B4-BE49-F238E27FC236}">
              <a16:creationId xmlns:a16="http://schemas.microsoft.com/office/drawing/2014/main" id="{7F96AF1E-7B49-4452-A307-16D252E2D25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751" name="Text Box 6">
          <a:extLst>
            <a:ext uri="{FF2B5EF4-FFF2-40B4-BE49-F238E27FC236}">
              <a16:creationId xmlns:a16="http://schemas.microsoft.com/office/drawing/2014/main" id="{288CC6E7-6994-4317-9F5A-28AD24B7D12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752" name="Text Box 4">
          <a:extLst>
            <a:ext uri="{FF2B5EF4-FFF2-40B4-BE49-F238E27FC236}">
              <a16:creationId xmlns:a16="http://schemas.microsoft.com/office/drawing/2014/main" id="{55394DE9-4B7B-434B-8109-167AEDDAF43D}"/>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753" name="Text Box 6">
          <a:extLst>
            <a:ext uri="{FF2B5EF4-FFF2-40B4-BE49-F238E27FC236}">
              <a16:creationId xmlns:a16="http://schemas.microsoft.com/office/drawing/2014/main" id="{8F525962-8996-4292-9B42-5EB5C6CADF4E}"/>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54" name="Text Box 4">
          <a:extLst>
            <a:ext uri="{FF2B5EF4-FFF2-40B4-BE49-F238E27FC236}">
              <a16:creationId xmlns:a16="http://schemas.microsoft.com/office/drawing/2014/main" id="{ADD6332D-2E34-44AB-B649-454A1CFBFD5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55" name="Text Box 6">
          <a:extLst>
            <a:ext uri="{FF2B5EF4-FFF2-40B4-BE49-F238E27FC236}">
              <a16:creationId xmlns:a16="http://schemas.microsoft.com/office/drawing/2014/main" id="{8A092395-FA02-4565-AE32-C2F56E87DE6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56" name="Text Box 4">
          <a:extLst>
            <a:ext uri="{FF2B5EF4-FFF2-40B4-BE49-F238E27FC236}">
              <a16:creationId xmlns:a16="http://schemas.microsoft.com/office/drawing/2014/main" id="{5E2C1177-B5FD-4D3E-AB36-36EA857FEE8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57" name="Text Box 6">
          <a:extLst>
            <a:ext uri="{FF2B5EF4-FFF2-40B4-BE49-F238E27FC236}">
              <a16:creationId xmlns:a16="http://schemas.microsoft.com/office/drawing/2014/main" id="{5CD75F31-B9ED-4D19-AA12-C27264F53F6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58" name="Text Box 4">
          <a:extLst>
            <a:ext uri="{FF2B5EF4-FFF2-40B4-BE49-F238E27FC236}">
              <a16:creationId xmlns:a16="http://schemas.microsoft.com/office/drawing/2014/main" id="{A08A3EF2-14E6-4965-9755-E4C5E077938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59" name="Text Box 6">
          <a:extLst>
            <a:ext uri="{FF2B5EF4-FFF2-40B4-BE49-F238E27FC236}">
              <a16:creationId xmlns:a16="http://schemas.microsoft.com/office/drawing/2014/main" id="{D5C8FFB2-85F6-42CA-8569-C6ABC4F3B47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60" name="Text Box 4">
          <a:extLst>
            <a:ext uri="{FF2B5EF4-FFF2-40B4-BE49-F238E27FC236}">
              <a16:creationId xmlns:a16="http://schemas.microsoft.com/office/drawing/2014/main" id="{D4A3B035-CB6F-44DD-82A1-EF9BE5017DF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61" name="Text Box 6">
          <a:extLst>
            <a:ext uri="{FF2B5EF4-FFF2-40B4-BE49-F238E27FC236}">
              <a16:creationId xmlns:a16="http://schemas.microsoft.com/office/drawing/2014/main" id="{3A9BC6F3-AF1D-4060-B68F-EC4D14B6FB14}"/>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62" name="Text Box 4">
          <a:extLst>
            <a:ext uri="{FF2B5EF4-FFF2-40B4-BE49-F238E27FC236}">
              <a16:creationId xmlns:a16="http://schemas.microsoft.com/office/drawing/2014/main" id="{FA427CB3-6160-49FA-B129-702F84A5241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63" name="Text Box 6">
          <a:extLst>
            <a:ext uri="{FF2B5EF4-FFF2-40B4-BE49-F238E27FC236}">
              <a16:creationId xmlns:a16="http://schemas.microsoft.com/office/drawing/2014/main" id="{F44676EA-370B-4127-8139-A4E6180EC14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764" name="Text Box 4">
          <a:extLst>
            <a:ext uri="{FF2B5EF4-FFF2-40B4-BE49-F238E27FC236}">
              <a16:creationId xmlns:a16="http://schemas.microsoft.com/office/drawing/2014/main" id="{C4724D2D-3FDB-4BE9-9EC9-75EBFBEC597C}"/>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765" name="Text Box 6">
          <a:extLst>
            <a:ext uri="{FF2B5EF4-FFF2-40B4-BE49-F238E27FC236}">
              <a16:creationId xmlns:a16="http://schemas.microsoft.com/office/drawing/2014/main" id="{C17EDB3B-92E4-4A2D-BF18-828D9D4F5CF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66" name="Text Box 4">
          <a:extLst>
            <a:ext uri="{FF2B5EF4-FFF2-40B4-BE49-F238E27FC236}">
              <a16:creationId xmlns:a16="http://schemas.microsoft.com/office/drawing/2014/main" id="{E999478E-AC2D-44DD-98B6-162BE414C2C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67" name="Text Box 6">
          <a:extLst>
            <a:ext uri="{FF2B5EF4-FFF2-40B4-BE49-F238E27FC236}">
              <a16:creationId xmlns:a16="http://schemas.microsoft.com/office/drawing/2014/main" id="{4CEC1214-B4C2-4E30-9208-E985C2D5EB2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768" name="Text Box 4">
          <a:extLst>
            <a:ext uri="{FF2B5EF4-FFF2-40B4-BE49-F238E27FC236}">
              <a16:creationId xmlns:a16="http://schemas.microsoft.com/office/drawing/2014/main" id="{65CF44BF-65DF-43E3-B66C-AFD5209E69F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769" name="Text Box 6">
          <a:extLst>
            <a:ext uri="{FF2B5EF4-FFF2-40B4-BE49-F238E27FC236}">
              <a16:creationId xmlns:a16="http://schemas.microsoft.com/office/drawing/2014/main" id="{E1E7E68C-1BE4-4F18-9916-EE5392CF4B5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70" name="Text Box 4">
          <a:extLst>
            <a:ext uri="{FF2B5EF4-FFF2-40B4-BE49-F238E27FC236}">
              <a16:creationId xmlns:a16="http://schemas.microsoft.com/office/drawing/2014/main" id="{51225B01-90CF-4A8B-B34C-D825AF9A88D9}"/>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71" name="Text Box 6">
          <a:extLst>
            <a:ext uri="{FF2B5EF4-FFF2-40B4-BE49-F238E27FC236}">
              <a16:creationId xmlns:a16="http://schemas.microsoft.com/office/drawing/2014/main" id="{A18E9FDB-4492-4394-82BA-C3057C79CA4B}"/>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72" name="Text Box 4">
          <a:extLst>
            <a:ext uri="{FF2B5EF4-FFF2-40B4-BE49-F238E27FC236}">
              <a16:creationId xmlns:a16="http://schemas.microsoft.com/office/drawing/2014/main" id="{58A1BBFA-AD19-41A7-8358-E987186811E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73" name="Text Box 6">
          <a:extLst>
            <a:ext uri="{FF2B5EF4-FFF2-40B4-BE49-F238E27FC236}">
              <a16:creationId xmlns:a16="http://schemas.microsoft.com/office/drawing/2014/main" id="{6B1B8A95-5671-417A-8170-D7C54CFD410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74" name="Text Box 4">
          <a:extLst>
            <a:ext uri="{FF2B5EF4-FFF2-40B4-BE49-F238E27FC236}">
              <a16:creationId xmlns:a16="http://schemas.microsoft.com/office/drawing/2014/main" id="{722DF192-03D7-41C3-B966-A7360BA5F1C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75" name="Text Box 6">
          <a:extLst>
            <a:ext uri="{FF2B5EF4-FFF2-40B4-BE49-F238E27FC236}">
              <a16:creationId xmlns:a16="http://schemas.microsoft.com/office/drawing/2014/main" id="{8372C0F2-1E20-42D7-B753-D91B3016344F}"/>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76" name="Text Box 4">
          <a:extLst>
            <a:ext uri="{FF2B5EF4-FFF2-40B4-BE49-F238E27FC236}">
              <a16:creationId xmlns:a16="http://schemas.microsoft.com/office/drawing/2014/main" id="{309DD5D8-8E78-4C46-8EFD-1D25A089451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77" name="Text Box 6">
          <a:extLst>
            <a:ext uri="{FF2B5EF4-FFF2-40B4-BE49-F238E27FC236}">
              <a16:creationId xmlns:a16="http://schemas.microsoft.com/office/drawing/2014/main" id="{2BB3AF8D-0C59-4478-BF88-D931A9FD3B1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778" name="Text Box 4">
          <a:extLst>
            <a:ext uri="{FF2B5EF4-FFF2-40B4-BE49-F238E27FC236}">
              <a16:creationId xmlns:a16="http://schemas.microsoft.com/office/drawing/2014/main" id="{B5A29A56-C94A-489A-8EA5-3255394EB8B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779" name="Text Box 6">
          <a:extLst>
            <a:ext uri="{FF2B5EF4-FFF2-40B4-BE49-F238E27FC236}">
              <a16:creationId xmlns:a16="http://schemas.microsoft.com/office/drawing/2014/main" id="{FE4C4A84-61CA-4A59-96BA-2CC85BD937B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80" name="Text Box 4">
          <a:extLst>
            <a:ext uri="{FF2B5EF4-FFF2-40B4-BE49-F238E27FC236}">
              <a16:creationId xmlns:a16="http://schemas.microsoft.com/office/drawing/2014/main" id="{529C07ED-74BD-4457-A42B-2E5467B058F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81" name="Text Box 6">
          <a:extLst>
            <a:ext uri="{FF2B5EF4-FFF2-40B4-BE49-F238E27FC236}">
              <a16:creationId xmlns:a16="http://schemas.microsoft.com/office/drawing/2014/main" id="{EF157262-8061-4EBE-BB49-F18C22D03FB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782" name="Text Box 4">
          <a:extLst>
            <a:ext uri="{FF2B5EF4-FFF2-40B4-BE49-F238E27FC236}">
              <a16:creationId xmlns:a16="http://schemas.microsoft.com/office/drawing/2014/main" id="{A950466F-14C7-495B-BBDB-131924794C69}"/>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783" name="Text Box 6">
          <a:extLst>
            <a:ext uri="{FF2B5EF4-FFF2-40B4-BE49-F238E27FC236}">
              <a16:creationId xmlns:a16="http://schemas.microsoft.com/office/drawing/2014/main" id="{7EF8BE78-CAD0-4BC5-8063-7AF62D84CAC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84" name="Text Box 4">
          <a:extLst>
            <a:ext uri="{FF2B5EF4-FFF2-40B4-BE49-F238E27FC236}">
              <a16:creationId xmlns:a16="http://schemas.microsoft.com/office/drawing/2014/main" id="{8D6BA91E-008E-4E0D-AC65-6E594747693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785" name="Text Box 6">
          <a:extLst>
            <a:ext uri="{FF2B5EF4-FFF2-40B4-BE49-F238E27FC236}">
              <a16:creationId xmlns:a16="http://schemas.microsoft.com/office/drawing/2014/main" id="{1D2C2F73-2380-448F-A766-53F6B71931F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786" name="Text Box 4">
          <a:extLst>
            <a:ext uri="{FF2B5EF4-FFF2-40B4-BE49-F238E27FC236}">
              <a16:creationId xmlns:a16="http://schemas.microsoft.com/office/drawing/2014/main" id="{E7C8AD6F-94AE-4B72-A3EB-3C936C451706}"/>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787" name="Text Box 6">
          <a:extLst>
            <a:ext uri="{FF2B5EF4-FFF2-40B4-BE49-F238E27FC236}">
              <a16:creationId xmlns:a16="http://schemas.microsoft.com/office/drawing/2014/main" id="{E90B5324-FC68-484F-9570-B67CF32523B8}"/>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788" name="Text Box 4">
          <a:extLst>
            <a:ext uri="{FF2B5EF4-FFF2-40B4-BE49-F238E27FC236}">
              <a16:creationId xmlns:a16="http://schemas.microsoft.com/office/drawing/2014/main" id="{C53ECF17-F7FE-4344-BD94-2368F57DED3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789" name="Text Box 6">
          <a:extLst>
            <a:ext uri="{FF2B5EF4-FFF2-40B4-BE49-F238E27FC236}">
              <a16:creationId xmlns:a16="http://schemas.microsoft.com/office/drawing/2014/main" id="{3018F087-8B44-440C-BD94-9F5B03CF80E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790" name="Text Box 4">
          <a:extLst>
            <a:ext uri="{FF2B5EF4-FFF2-40B4-BE49-F238E27FC236}">
              <a16:creationId xmlns:a16="http://schemas.microsoft.com/office/drawing/2014/main" id="{E5E25097-50F4-4945-B868-7E8119E01430}"/>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791" name="Text Box 6">
          <a:extLst>
            <a:ext uri="{FF2B5EF4-FFF2-40B4-BE49-F238E27FC236}">
              <a16:creationId xmlns:a16="http://schemas.microsoft.com/office/drawing/2014/main" id="{76C6F9B5-6008-4BFC-A0CC-1BE61C8C40F7}"/>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92" name="Text Box 4">
          <a:extLst>
            <a:ext uri="{FF2B5EF4-FFF2-40B4-BE49-F238E27FC236}">
              <a16:creationId xmlns:a16="http://schemas.microsoft.com/office/drawing/2014/main" id="{606DAC28-A6E0-4D6A-81FE-8822CEC4F79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93" name="Text Box 6">
          <a:extLst>
            <a:ext uri="{FF2B5EF4-FFF2-40B4-BE49-F238E27FC236}">
              <a16:creationId xmlns:a16="http://schemas.microsoft.com/office/drawing/2014/main" id="{CD2E0006-1AE6-4776-8228-BB7368CAC64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94" name="Text Box 4">
          <a:extLst>
            <a:ext uri="{FF2B5EF4-FFF2-40B4-BE49-F238E27FC236}">
              <a16:creationId xmlns:a16="http://schemas.microsoft.com/office/drawing/2014/main" id="{FDAECB33-BC2A-4B1A-9E1B-0D947A0AB94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795" name="Text Box 6">
          <a:extLst>
            <a:ext uri="{FF2B5EF4-FFF2-40B4-BE49-F238E27FC236}">
              <a16:creationId xmlns:a16="http://schemas.microsoft.com/office/drawing/2014/main" id="{3616ED4A-F218-449E-906F-FC8FAB69597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96" name="Text Box 4">
          <a:extLst>
            <a:ext uri="{FF2B5EF4-FFF2-40B4-BE49-F238E27FC236}">
              <a16:creationId xmlns:a16="http://schemas.microsoft.com/office/drawing/2014/main" id="{B5EC5A17-432B-442F-92B7-E7CBF693448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797" name="Text Box 6">
          <a:extLst>
            <a:ext uri="{FF2B5EF4-FFF2-40B4-BE49-F238E27FC236}">
              <a16:creationId xmlns:a16="http://schemas.microsoft.com/office/drawing/2014/main" id="{1F847EA8-0FCD-4F73-948C-0DBF4E0E25C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98" name="Text Box 4">
          <a:extLst>
            <a:ext uri="{FF2B5EF4-FFF2-40B4-BE49-F238E27FC236}">
              <a16:creationId xmlns:a16="http://schemas.microsoft.com/office/drawing/2014/main" id="{74CB6424-0EC9-41A3-A46E-442184BD52A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799" name="Text Box 6">
          <a:extLst>
            <a:ext uri="{FF2B5EF4-FFF2-40B4-BE49-F238E27FC236}">
              <a16:creationId xmlns:a16="http://schemas.microsoft.com/office/drawing/2014/main" id="{4A662308-087C-4A4E-A266-140B2E815BF3}"/>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00" name="Text Box 4">
          <a:extLst>
            <a:ext uri="{FF2B5EF4-FFF2-40B4-BE49-F238E27FC236}">
              <a16:creationId xmlns:a16="http://schemas.microsoft.com/office/drawing/2014/main" id="{F46B142F-021E-4E7E-A100-CA11ED01810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01" name="Text Box 6">
          <a:extLst>
            <a:ext uri="{FF2B5EF4-FFF2-40B4-BE49-F238E27FC236}">
              <a16:creationId xmlns:a16="http://schemas.microsoft.com/office/drawing/2014/main" id="{71E497E0-26C4-4E63-A7F0-B3C640AFCAD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02" name="Text Box 4">
          <a:extLst>
            <a:ext uri="{FF2B5EF4-FFF2-40B4-BE49-F238E27FC236}">
              <a16:creationId xmlns:a16="http://schemas.microsoft.com/office/drawing/2014/main" id="{E20E7C19-A1EE-427E-A867-F63457E8AF48}"/>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03" name="Text Box 6">
          <a:extLst>
            <a:ext uri="{FF2B5EF4-FFF2-40B4-BE49-F238E27FC236}">
              <a16:creationId xmlns:a16="http://schemas.microsoft.com/office/drawing/2014/main" id="{42D9583C-C855-468B-97F4-484CF974427E}"/>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04" name="Text Box 4">
          <a:extLst>
            <a:ext uri="{FF2B5EF4-FFF2-40B4-BE49-F238E27FC236}">
              <a16:creationId xmlns:a16="http://schemas.microsoft.com/office/drawing/2014/main" id="{3F38F68F-3306-4553-A378-AD4D13DDD1F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05" name="Text Box 6">
          <a:extLst>
            <a:ext uri="{FF2B5EF4-FFF2-40B4-BE49-F238E27FC236}">
              <a16:creationId xmlns:a16="http://schemas.microsoft.com/office/drawing/2014/main" id="{FF431960-2470-472D-97E7-635BC3E953E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06" name="Text Box 4">
          <a:extLst>
            <a:ext uri="{FF2B5EF4-FFF2-40B4-BE49-F238E27FC236}">
              <a16:creationId xmlns:a16="http://schemas.microsoft.com/office/drawing/2014/main" id="{8560EF41-5B20-4A04-866E-EB2C2771CD49}"/>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07" name="Text Box 6">
          <a:extLst>
            <a:ext uri="{FF2B5EF4-FFF2-40B4-BE49-F238E27FC236}">
              <a16:creationId xmlns:a16="http://schemas.microsoft.com/office/drawing/2014/main" id="{50A9C104-77DE-48A2-A540-A1E3B46182B3}"/>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08" name="Text Box 4">
          <a:extLst>
            <a:ext uri="{FF2B5EF4-FFF2-40B4-BE49-F238E27FC236}">
              <a16:creationId xmlns:a16="http://schemas.microsoft.com/office/drawing/2014/main" id="{FB5ED018-4CFA-446D-BFDB-C956151C5155}"/>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09" name="Text Box 6">
          <a:extLst>
            <a:ext uri="{FF2B5EF4-FFF2-40B4-BE49-F238E27FC236}">
              <a16:creationId xmlns:a16="http://schemas.microsoft.com/office/drawing/2014/main" id="{DF1F4F3E-A0CB-437D-95BB-3BC4D27C31EE}"/>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10" name="Text Box 4">
          <a:extLst>
            <a:ext uri="{FF2B5EF4-FFF2-40B4-BE49-F238E27FC236}">
              <a16:creationId xmlns:a16="http://schemas.microsoft.com/office/drawing/2014/main" id="{CD35A53A-797E-4AC9-B8FD-65833B87450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11" name="Text Box 6">
          <a:extLst>
            <a:ext uri="{FF2B5EF4-FFF2-40B4-BE49-F238E27FC236}">
              <a16:creationId xmlns:a16="http://schemas.microsoft.com/office/drawing/2014/main" id="{BF266A54-8134-4DCC-9DE8-0BDE0E232A5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12" name="Text Box 4">
          <a:extLst>
            <a:ext uri="{FF2B5EF4-FFF2-40B4-BE49-F238E27FC236}">
              <a16:creationId xmlns:a16="http://schemas.microsoft.com/office/drawing/2014/main" id="{A0DF190F-1355-4482-8296-6B93B019231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13" name="Text Box 6">
          <a:extLst>
            <a:ext uri="{FF2B5EF4-FFF2-40B4-BE49-F238E27FC236}">
              <a16:creationId xmlns:a16="http://schemas.microsoft.com/office/drawing/2014/main" id="{86FF6D9A-A46A-4AB8-AD82-F0F1C43CCEE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14" name="Text Box 4">
          <a:extLst>
            <a:ext uri="{FF2B5EF4-FFF2-40B4-BE49-F238E27FC236}">
              <a16:creationId xmlns:a16="http://schemas.microsoft.com/office/drawing/2014/main" id="{AA846D73-F99C-43CD-945F-38AB1D96E13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15" name="Text Box 6">
          <a:extLst>
            <a:ext uri="{FF2B5EF4-FFF2-40B4-BE49-F238E27FC236}">
              <a16:creationId xmlns:a16="http://schemas.microsoft.com/office/drawing/2014/main" id="{6D24B51A-B87F-43B6-B35E-C3B50BE7191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16" name="Text Box 4">
          <a:extLst>
            <a:ext uri="{FF2B5EF4-FFF2-40B4-BE49-F238E27FC236}">
              <a16:creationId xmlns:a16="http://schemas.microsoft.com/office/drawing/2014/main" id="{645471D8-3803-4631-8DDB-A3049C921C88}"/>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17" name="Text Box 6">
          <a:extLst>
            <a:ext uri="{FF2B5EF4-FFF2-40B4-BE49-F238E27FC236}">
              <a16:creationId xmlns:a16="http://schemas.microsoft.com/office/drawing/2014/main" id="{539C6775-F001-4C53-BC1F-7D3EB0774BB6}"/>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18" name="Text Box 4">
          <a:extLst>
            <a:ext uri="{FF2B5EF4-FFF2-40B4-BE49-F238E27FC236}">
              <a16:creationId xmlns:a16="http://schemas.microsoft.com/office/drawing/2014/main" id="{9A400848-E6A0-4636-83A8-06F8318061E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19" name="Text Box 6">
          <a:extLst>
            <a:ext uri="{FF2B5EF4-FFF2-40B4-BE49-F238E27FC236}">
              <a16:creationId xmlns:a16="http://schemas.microsoft.com/office/drawing/2014/main" id="{315BA65B-3C59-40D3-A280-A471F46DC23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20" name="Text Box 4">
          <a:extLst>
            <a:ext uri="{FF2B5EF4-FFF2-40B4-BE49-F238E27FC236}">
              <a16:creationId xmlns:a16="http://schemas.microsoft.com/office/drawing/2014/main" id="{FF4E7973-FFE1-4AA8-871E-99323BCEEEC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21" name="Text Box 6">
          <a:extLst>
            <a:ext uri="{FF2B5EF4-FFF2-40B4-BE49-F238E27FC236}">
              <a16:creationId xmlns:a16="http://schemas.microsoft.com/office/drawing/2014/main" id="{D23AE826-1904-4C5E-8D44-EDFCD1336883}"/>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22" name="Text Box 4">
          <a:extLst>
            <a:ext uri="{FF2B5EF4-FFF2-40B4-BE49-F238E27FC236}">
              <a16:creationId xmlns:a16="http://schemas.microsoft.com/office/drawing/2014/main" id="{D262BCB8-CC32-4CD6-B476-B5F87D6EEE4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23" name="Text Box 6">
          <a:extLst>
            <a:ext uri="{FF2B5EF4-FFF2-40B4-BE49-F238E27FC236}">
              <a16:creationId xmlns:a16="http://schemas.microsoft.com/office/drawing/2014/main" id="{11937DBE-7E21-44A7-A65D-FCB43D562D3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824" name="Text Box 4">
          <a:extLst>
            <a:ext uri="{FF2B5EF4-FFF2-40B4-BE49-F238E27FC236}">
              <a16:creationId xmlns:a16="http://schemas.microsoft.com/office/drawing/2014/main" id="{C1D8A66D-8D4F-4092-BD32-9C66ACBD48C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825" name="Text Box 6">
          <a:extLst>
            <a:ext uri="{FF2B5EF4-FFF2-40B4-BE49-F238E27FC236}">
              <a16:creationId xmlns:a16="http://schemas.microsoft.com/office/drawing/2014/main" id="{9245D461-74F9-415B-BAB4-E9D2700A227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826" name="Text Box 4">
          <a:extLst>
            <a:ext uri="{FF2B5EF4-FFF2-40B4-BE49-F238E27FC236}">
              <a16:creationId xmlns:a16="http://schemas.microsoft.com/office/drawing/2014/main" id="{5DE4FBF1-0B58-4457-BE60-CC1A93F9F7A7}"/>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827" name="Text Box 6">
          <a:extLst>
            <a:ext uri="{FF2B5EF4-FFF2-40B4-BE49-F238E27FC236}">
              <a16:creationId xmlns:a16="http://schemas.microsoft.com/office/drawing/2014/main" id="{77D70F0D-7E65-413C-ACA9-09BCEDC52CC1}"/>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828" name="Text Box 4">
          <a:extLst>
            <a:ext uri="{FF2B5EF4-FFF2-40B4-BE49-F238E27FC236}">
              <a16:creationId xmlns:a16="http://schemas.microsoft.com/office/drawing/2014/main" id="{7224C29E-3E14-4F9E-B651-7B27A73BBFD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829" name="Text Box 6">
          <a:extLst>
            <a:ext uri="{FF2B5EF4-FFF2-40B4-BE49-F238E27FC236}">
              <a16:creationId xmlns:a16="http://schemas.microsoft.com/office/drawing/2014/main" id="{24820F0A-7D96-4EE9-9C01-9AEF6DA02C6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830" name="Text Box 4">
          <a:extLst>
            <a:ext uri="{FF2B5EF4-FFF2-40B4-BE49-F238E27FC236}">
              <a16:creationId xmlns:a16="http://schemas.microsoft.com/office/drawing/2014/main" id="{F3983DA1-36AD-4B13-A08A-8BCFE920D03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831" name="Text Box 6">
          <a:extLst>
            <a:ext uri="{FF2B5EF4-FFF2-40B4-BE49-F238E27FC236}">
              <a16:creationId xmlns:a16="http://schemas.microsoft.com/office/drawing/2014/main" id="{C29CA7E9-6A76-46BA-9C59-25B7ADB8153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832" name="Text Box 4">
          <a:extLst>
            <a:ext uri="{FF2B5EF4-FFF2-40B4-BE49-F238E27FC236}">
              <a16:creationId xmlns:a16="http://schemas.microsoft.com/office/drawing/2014/main" id="{92FB70B1-5C70-4815-A24F-2C8B5620914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833" name="Text Box 6">
          <a:extLst>
            <a:ext uri="{FF2B5EF4-FFF2-40B4-BE49-F238E27FC236}">
              <a16:creationId xmlns:a16="http://schemas.microsoft.com/office/drawing/2014/main" id="{7FC4FAD8-585B-4885-BE5D-28698AB9FA5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34" name="Text Box 4">
          <a:extLst>
            <a:ext uri="{FF2B5EF4-FFF2-40B4-BE49-F238E27FC236}">
              <a16:creationId xmlns:a16="http://schemas.microsoft.com/office/drawing/2014/main" id="{3FD86977-8630-4EA2-906B-925621F6B0A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35" name="Text Box 6">
          <a:extLst>
            <a:ext uri="{FF2B5EF4-FFF2-40B4-BE49-F238E27FC236}">
              <a16:creationId xmlns:a16="http://schemas.microsoft.com/office/drawing/2014/main" id="{74B61E64-7892-474B-818A-A46BE9D3395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36" name="Text Box 4">
          <a:extLst>
            <a:ext uri="{FF2B5EF4-FFF2-40B4-BE49-F238E27FC236}">
              <a16:creationId xmlns:a16="http://schemas.microsoft.com/office/drawing/2014/main" id="{2E817779-EF18-45A3-8171-A3DADB2C120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37" name="Text Box 6">
          <a:extLst>
            <a:ext uri="{FF2B5EF4-FFF2-40B4-BE49-F238E27FC236}">
              <a16:creationId xmlns:a16="http://schemas.microsoft.com/office/drawing/2014/main" id="{D9D0FFC1-F4FE-4F88-A61E-85A262C7C0B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38" name="Text Box 4">
          <a:extLst>
            <a:ext uri="{FF2B5EF4-FFF2-40B4-BE49-F238E27FC236}">
              <a16:creationId xmlns:a16="http://schemas.microsoft.com/office/drawing/2014/main" id="{C4CC910F-33E9-4724-BB17-79616A00535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39" name="Text Box 6">
          <a:extLst>
            <a:ext uri="{FF2B5EF4-FFF2-40B4-BE49-F238E27FC236}">
              <a16:creationId xmlns:a16="http://schemas.microsoft.com/office/drawing/2014/main" id="{68183562-BAAD-4F7C-B3E2-36C132D103D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40" name="Text Box 4">
          <a:extLst>
            <a:ext uri="{FF2B5EF4-FFF2-40B4-BE49-F238E27FC236}">
              <a16:creationId xmlns:a16="http://schemas.microsoft.com/office/drawing/2014/main" id="{581F03BD-E679-4A39-A4CB-D1A08FB52A7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41" name="Text Box 6">
          <a:extLst>
            <a:ext uri="{FF2B5EF4-FFF2-40B4-BE49-F238E27FC236}">
              <a16:creationId xmlns:a16="http://schemas.microsoft.com/office/drawing/2014/main" id="{35663B46-53CA-40CA-8573-1943B39E1528}"/>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42" name="Text Box 4">
          <a:extLst>
            <a:ext uri="{FF2B5EF4-FFF2-40B4-BE49-F238E27FC236}">
              <a16:creationId xmlns:a16="http://schemas.microsoft.com/office/drawing/2014/main" id="{A80687DF-99C9-489A-8E8C-58A958EBD5E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43" name="Text Box 6">
          <a:extLst>
            <a:ext uri="{FF2B5EF4-FFF2-40B4-BE49-F238E27FC236}">
              <a16:creationId xmlns:a16="http://schemas.microsoft.com/office/drawing/2014/main" id="{9D790DC1-CA95-4D22-AD5B-07D71076997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44" name="Text Box 4">
          <a:extLst>
            <a:ext uri="{FF2B5EF4-FFF2-40B4-BE49-F238E27FC236}">
              <a16:creationId xmlns:a16="http://schemas.microsoft.com/office/drawing/2014/main" id="{6613BC57-CF14-48E2-95BF-D6D2BEB27950}"/>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45" name="Text Box 6">
          <a:extLst>
            <a:ext uri="{FF2B5EF4-FFF2-40B4-BE49-F238E27FC236}">
              <a16:creationId xmlns:a16="http://schemas.microsoft.com/office/drawing/2014/main" id="{075E8949-FB20-4652-A489-3B207E41FA11}"/>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46" name="Text Box 4">
          <a:extLst>
            <a:ext uri="{FF2B5EF4-FFF2-40B4-BE49-F238E27FC236}">
              <a16:creationId xmlns:a16="http://schemas.microsoft.com/office/drawing/2014/main" id="{5D72B723-12F1-4180-8FE6-554C75FD7C95}"/>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47" name="Text Box 6">
          <a:extLst>
            <a:ext uri="{FF2B5EF4-FFF2-40B4-BE49-F238E27FC236}">
              <a16:creationId xmlns:a16="http://schemas.microsoft.com/office/drawing/2014/main" id="{B955E7A7-0CEE-417E-B255-D8ED3891C1C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48" name="Text Box 4">
          <a:extLst>
            <a:ext uri="{FF2B5EF4-FFF2-40B4-BE49-F238E27FC236}">
              <a16:creationId xmlns:a16="http://schemas.microsoft.com/office/drawing/2014/main" id="{8DCF30F8-9706-412C-9C82-5871A586C49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49" name="Text Box 6">
          <a:extLst>
            <a:ext uri="{FF2B5EF4-FFF2-40B4-BE49-F238E27FC236}">
              <a16:creationId xmlns:a16="http://schemas.microsoft.com/office/drawing/2014/main" id="{993A7C4F-38F9-49CB-BEC5-24E06932EA7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50" name="Text Box 4">
          <a:extLst>
            <a:ext uri="{FF2B5EF4-FFF2-40B4-BE49-F238E27FC236}">
              <a16:creationId xmlns:a16="http://schemas.microsoft.com/office/drawing/2014/main" id="{59BC2F68-94B8-4DFC-A35B-A4FFF64CF434}"/>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51" name="Text Box 6">
          <a:extLst>
            <a:ext uri="{FF2B5EF4-FFF2-40B4-BE49-F238E27FC236}">
              <a16:creationId xmlns:a16="http://schemas.microsoft.com/office/drawing/2014/main" id="{8B0E5351-AA68-4F03-8D3E-300AE5001FE8}"/>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52" name="Text Box 4">
          <a:extLst>
            <a:ext uri="{FF2B5EF4-FFF2-40B4-BE49-F238E27FC236}">
              <a16:creationId xmlns:a16="http://schemas.microsoft.com/office/drawing/2014/main" id="{7A124F57-2B29-4D79-B8CC-5301373EC51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53" name="Text Box 6">
          <a:extLst>
            <a:ext uri="{FF2B5EF4-FFF2-40B4-BE49-F238E27FC236}">
              <a16:creationId xmlns:a16="http://schemas.microsoft.com/office/drawing/2014/main" id="{76D22B8C-EBC1-49DE-B91F-DEC33626AB3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54" name="Text Box 4">
          <a:extLst>
            <a:ext uri="{FF2B5EF4-FFF2-40B4-BE49-F238E27FC236}">
              <a16:creationId xmlns:a16="http://schemas.microsoft.com/office/drawing/2014/main" id="{67CCE97F-373A-4BB6-A9CE-14F9036C088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55" name="Text Box 6">
          <a:extLst>
            <a:ext uri="{FF2B5EF4-FFF2-40B4-BE49-F238E27FC236}">
              <a16:creationId xmlns:a16="http://schemas.microsoft.com/office/drawing/2014/main" id="{FBF3FD28-F860-43A3-8337-35F14255246B}"/>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56" name="Text Box 4">
          <a:extLst>
            <a:ext uri="{FF2B5EF4-FFF2-40B4-BE49-F238E27FC236}">
              <a16:creationId xmlns:a16="http://schemas.microsoft.com/office/drawing/2014/main" id="{A2CB17AD-8088-4F7D-8C86-75086EBAF03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57" name="Text Box 6">
          <a:extLst>
            <a:ext uri="{FF2B5EF4-FFF2-40B4-BE49-F238E27FC236}">
              <a16:creationId xmlns:a16="http://schemas.microsoft.com/office/drawing/2014/main" id="{12633EE5-4AE3-4E54-A4EF-9EAC789E6C7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58" name="Text Box 4">
          <a:extLst>
            <a:ext uri="{FF2B5EF4-FFF2-40B4-BE49-F238E27FC236}">
              <a16:creationId xmlns:a16="http://schemas.microsoft.com/office/drawing/2014/main" id="{A7D204E8-BF52-4B63-9168-137E05579F6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59" name="Text Box 6">
          <a:extLst>
            <a:ext uri="{FF2B5EF4-FFF2-40B4-BE49-F238E27FC236}">
              <a16:creationId xmlns:a16="http://schemas.microsoft.com/office/drawing/2014/main" id="{5A84F166-1E7D-4DFD-9CE9-CB7504D2F65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60" name="Text Box 4">
          <a:extLst>
            <a:ext uri="{FF2B5EF4-FFF2-40B4-BE49-F238E27FC236}">
              <a16:creationId xmlns:a16="http://schemas.microsoft.com/office/drawing/2014/main" id="{06BF5F28-5556-4A95-862F-09594F9B8CB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61" name="Text Box 6">
          <a:extLst>
            <a:ext uri="{FF2B5EF4-FFF2-40B4-BE49-F238E27FC236}">
              <a16:creationId xmlns:a16="http://schemas.microsoft.com/office/drawing/2014/main" id="{870A8DA6-7108-490D-9EDE-D37526BEBDF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862" name="Text Box 4">
          <a:extLst>
            <a:ext uri="{FF2B5EF4-FFF2-40B4-BE49-F238E27FC236}">
              <a16:creationId xmlns:a16="http://schemas.microsoft.com/office/drawing/2014/main" id="{7EF87D29-607D-4A17-BFF6-4804D0376E83}"/>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4863" name="Text Box 6">
          <a:extLst>
            <a:ext uri="{FF2B5EF4-FFF2-40B4-BE49-F238E27FC236}">
              <a16:creationId xmlns:a16="http://schemas.microsoft.com/office/drawing/2014/main" id="{0030B63E-5167-4652-BA53-2484280158CF}"/>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864" name="Text Box 4">
          <a:extLst>
            <a:ext uri="{FF2B5EF4-FFF2-40B4-BE49-F238E27FC236}">
              <a16:creationId xmlns:a16="http://schemas.microsoft.com/office/drawing/2014/main" id="{80731314-DB09-4500-980F-26BF4EA2FA29}"/>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865" name="Text Box 6">
          <a:extLst>
            <a:ext uri="{FF2B5EF4-FFF2-40B4-BE49-F238E27FC236}">
              <a16:creationId xmlns:a16="http://schemas.microsoft.com/office/drawing/2014/main" id="{06D997CF-AB05-41C9-948B-BEB6B9870686}"/>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866" name="Text Box 4">
          <a:extLst>
            <a:ext uri="{FF2B5EF4-FFF2-40B4-BE49-F238E27FC236}">
              <a16:creationId xmlns:a16="http://schemas.microsoft.com/office/drawing/2014/main" id="{A990AA07-E1A0-4747-8B7A-822F0F63B9F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4867" name="Text Box 6">
          <a:extLst>
            <a:ext uri="{FF2B5EF4-FFF2-40B4-BE49-F238E27FC236}">
              <a16:creationId xmlns:a16="http://schemas.microsoft.com/office/drawing/2014/main" id="{059DFB02-386F-4B3A-B6AD-D526D92F527B}"/>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868" name="Text Box 4">
          <a:extLst>
            <a:ext uri="{FF2B5EF4-FFF2-40B4-BE49-F238E27FC236}">
              <a16:creationId xmlns:a16="http://schemas.microsoft.com/office/drawing/2014/main" id="{E0B5932B-D06F-4EF8-BC79-5FAB504EE61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869" name="Text Box 6">
          <a:extLst>
            <a:ext uri="{FF2B5EF4-FFF2-40B4-BE49-F238E27FC236}">
              <a16:creationId xmlns:a16="http://schemas.microsoft.com/office/drawing/2014/main" id="{DD41F508-E3C4-4D0A-A286-D07329578FE4}"/>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870" name="Text Box 4">
          <a:extLst>
            <a:ext uri="{FF2B5EF4-FFF2-40B4-BE49-F238E27FC236}">
              <a16:creationId xmlns:a16="http://schemas.microsoft.com/office/drawing/2014/main" id="{34978F1B-AAEE-480F-A613-493BC270A868}"/>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871" name="Text Box 6">
          <a:extLst>
            <a:ext uri="{FF2B5EF4-FFF2-40B4-BE49-F238E27FC236}">
              <a16:creationId xmlns:a16="http://schemas.microsoft.com/office/drawing/2014/main" id="{EA971D02-BEBC-43EC-9469-7284EC2E58B4}"/>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72" name="Text Box 4">
          <a:extLst>
            <a:ext uri="{FF2B5EF4-FFF2-40B4-BE49-F238E27FC236}">
              <a16:creationId xmlns:a16="http://schemas.microsoft.com/office/drawing/2014/main" id="{A4182F19-156D-4827-9730-8032C390024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73" name="Text Box 6">
          <a:extLst>
            <a:ext uri="{FF2B5EF4-FFF2-40B4-BE49-F238E27FC236}">
              <a16:creationId xmlns:a16="http://schemas.microsoft.com/office/drawing/2014/main" id="{6DC92430-FD64-4833-B4D5-3DA74ADF879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74" name="Text Box 4">
          <a:extLst>
            <a:ext uri="{FF2B5EF4-FFF2-40B4-BE49-F238E27FC236}">
              <a16:creationId xmlns:a16="http://schemas.microsoft.com/office/drawing/2014/main" id="{E8123F4A-6296-44F2-95E2-7C9E06EF427F}"/>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75" name="Text Box 6">
          <a:extLst>
            <a:ext uri="{FF2B5EF4-FFF2-40B4-BE49-F238E27FC236}">
              <a16:creationId xmlns:a16="http://schemas.microsoft.com/office/drawing/2014/main" id="{B5D197E2-9FE0-4FD7-85A3-B760C4D3496F}"/>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76" name="Text Box 4">
          <a:extLst>
            <a:ext uri="{FF2B5EF4-FFF2-40B4-BE49-F238E27FC236}">
              <a16:creationId xmlns:a16="http://schemas.microsoft.com/office/drawing/2014/main" id="{C687A706-962D-462D-93A2-BECCD0A3D2A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77" name="Text Box 6">
          <a:extLst>
            <a:ext uri="{FF2B5EF4-FFF2-40B4-BE49-F238E27FC236}">
              <a16:creationId xmlns:a16="http://schemas.microsoft.com/office/drawing/2014/main" id="{A127E9D1-C180-4F36-AF56-0BFBF8487DC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78" name="Text Box 4">
          <a:extLst>
            <a:ext uri="{FF2B5EF4-FFF2-40B4-BE49-F238E27FC236}">
              <a16:creationId xmlns:a16="http://schemas.microsoft.com/office/drawing/2014/main" id="{EA37D289-6D5A-4632-9D98-1FE940278961}"/>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79" name="Text Box 6">
          <a:extLst>
            <a:ext uri="{FF2B5EF4-FFF2-40B4-BE49-F238E27FC236}">
              <a16:creationId xmlns:a16="http://schemas.microsoft.com/office/drawing/2014/main" id="{37299219-1316-4D7B-ABFF-C793AA965872}"/>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80" name="Text Box 4">
          <a:extLst>
            <a:ext uri="{FF2B5EF4-FFF2-40B4-BE49-F238E27FC236}">
              <a16:creationId xmlns:a16="http://schemas.microsoft.com/office/drawing/2014/main" id="{A8FF7DD6-6E83-4BB0-855E-D5D6951C0C2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81" name="Text Box 6">
          <a:extLst>
            <a:ext uri="{FF2B5EF4-FFF2-40B4-BE49-F238E27FC236}">
              <a16:creationId xmlns:a16="http://schemas.microsoft.com/office/drawing/2014/main" id="{56A3A73D-54D3-4D0F-A667-2253C37B7AE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82" name="Text Box 4">
          <a:extLst>
            <a:ext uri="{FF2B5EF4-FFF2-40B4-BE49-F238E27FC236}">
              <a16:creationId xmlns:a16="http://schemas.microsoft.com/office/drawing/2014/main" id="{4239BE6A-B480-4C45-AFDD-9D663B13627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83" name="Text Box 6">
          <a:extLst>
            <a:ext uri="{FF2B5EF4-FFF2-40B4-BE49-F238E27FC236}">
              <a16:creationId xmlns:a16="http://schemas.microsoft.com/office/drawing/2014/main" id="{08F563E7-D74D-4FC4-BA67-C3F26AF86564}"/>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84" name="Text Box 4">
          <a:extLst>
            <a:ext uri="{FF2B5EF4-FFF2-40B4-BE49-F238E27FC236}">
              <a16:creationId xmlns:a16="http://schemas.microsoft.com/office/drawing/2014/main" id="{D2CAEED8-0238-4B14-9B00-F23FAC15E1A9}"/>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85" name="Text Box 6">
          <a:extLst>
            <a:ext uri="{FF2B5EF4-FFF2-40B4-BE49-F238E27FC236}">
              <a16:creationId xmlns:a16="http://schemas.microsoft.com/office/drawing/2014/main" id="{7F8DD7BD-EDD7-47AF-BB11-0731EEDFEC6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86" name="Text Box 4">
          <a:extLst>
            <a:ext uri="{FF2B5EF4-FFF2-40B4-BE49-F238E27FC236}">
              <a16:creationId xmlns:a16="http://schemas.microsoft.com/office/drawing/2014/main" id="{C4D52963-A661-4913-95E5-24E1160C77F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87" name="Text Box 6">
          <a:extLst>
            <a:ext uri="{FF2B5EF4-FFF2-40B4-BE49-F238E27FC236}">
              <a16:creationId xmlns:a16="http://schemas.microsoft.com/office/drawing/2014/main" id="{84A5127B-5FE8-4026-A135-938EDF6101A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88" name="Text Box 4">
          <a:extLst>
            <a:ext uri="{FF2B5EF4-FFF2-40B4-BE49-F238E27FC236}">
              <a16:creationId xmlns:a16="http://schemas.microsoft.com/office/drawing/2014/main" id="{EBBD8F31-E21F-419F-9F0C-3F5BD6D99B0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889" name="Text Box 6">
          <a:extLst>
            <a:ext uri="{FF2B5EF4-FFF2-40B4-BE49-F238E27FC236}">
              <a16:creationId xmlns:a16="http://schemas.microsoft.com/office/drawing/2014/main" id="{3AF15D4F-E57C-4038-9856-58C98FF2EED2}"/>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90" name="Text Box 4">
          <a:extLst>
            <a:ext uri="{FF2B5EF4-FFF2-40B4-BE49-F238E27FC236}">
              <a16:creationId xmlns:a16="http://schemas.microsoft.com/office/drawing/2014/main" id="{6C9C7AE7-C73A-4FD6-8F12-5B41660ABEC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91" name="Text Box 6">
          <a:extLst>
            <a:ext uri="{FF2B5EF4-FFF2-40B4-BE49-F238E27FC236}">
              <a16:creationId xmlns:a16="http://schemas.microsoft.com/office/drawing/2014/main" id="{783C073E-05E7-4913-A2D5-7A284342D8A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92" name="Text Box 4">
          <a:extLst>
            <a:ext uri="{FF2B5EF4-FFF2-40B4-BE49-F238E27FC236}">
              <a16:creationId xmlns:a16="http://schemas.microsoft.com/office/drawing/2014/main" id="{5B6DFB01-AF0E-4978-8E8A-F3514B4F5F5C}"/>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893" name="Text Box 6">
          <a:extLst>
            <a:ext uri="{FF2B5EF4-FFF2-40B4-BE49-F238E27FC236}">
              <a16:creationId xmlns:a16="http://schemas.microsoft.com/office/drawing/2014/main" id="{4F7563E2-824F-4674-AEB9-82CE3F36FBCF}"/>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94" name="Text Box 4">
          <a:extLst>
            <a:ext uri="{FF2B5EF4-FFF2-40B4-BE49-F238E27FC236}">
              <a16:creationId xmlns:a16="http://schemas.microsoft.com/office/drawing/2014/main" id="{BA7BEC76-5B99-4D9B-8D81-7114BDED206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895" name="Text Box 6">
          <a:extLst>
            <a:ext uri="{FF2B5EF4-FFF2-40B4-BE49-F238E27FC236}">
              <a16:creationId xmlns:a16="http://schemas.microsoft.com/office/drawing/2014/main" id="{1DC39AB9-0FC0-4B94-84E2-81716EEEC7F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96" name="Text Box 4">
          <a:extLst>
            <a:ext uri="{FF2B5EF4-FFF2-40B4-BE49-F238E27FC236}">
              <a16:creationId xmlns:a16="http://schemas.microsoft.com/office/drawing/2014/main" id="{F4CE04F9-C2FE-4CD9-91B0-2B985FD81D6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897" name="Text Box 6">
          <a:extLst>
            <a:ext uri="{FF2B5EF4-FFF2-40B4-BE49-F238E27FC236}">
              <a16:creationId xmlns:a16="http://schemas.microsoft.com/office/drawing/2014/main" id="{71E9490E-1DCB-4DAB-BCF5-356015A66B13}"/>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98" name="Text Box 4">
          <a:extLst>
            <a:ext uri="{FF2B5EF4-FFF2-40B4-BE49-F238E27FC236}">
              <a16:creationId xmlns:a16="http://schemas.microsoft.com/office/drawing/2014/main" id="{3F346B1F-28B7-4B2D-BAC3-4AB54B4B1AB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899" name="Text Box 6">
          <a:extLst>
            <a:ext uri="{FF2B5EF4-FFF2-40B4-BE49-F238E27FC236}">
              <a16:creationId xmlns:a16="http://schemas.microsoft.com/office/drawing/2014/main" id="{96E61DF7-0085-40C1-B39F-59F8145CF995}"/>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00" name="Text Box 4">
          <a:extLst>
            <a:ext uri="{FF2B5EF4-FFF2-40B4-BE49-F238E27FC236}">
              <a16:creationId xmlns:a16="http://schemas.microsoft.com/office/drawing/2014/main" id="{1233275D-8466-4595-9837-0A65C60B929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01" name="Text Box 6">
          <a:extLst>
            <a:ext uri="{FF2B5EF4-FFF2-40B4-BE49-F238E27FC236}">
              <a16:creationId xmlns:a16="http://schemas.microsoft.com/office/drawing/2014/main" id="{274DA3AE-F6BA-4D23-9090-615B690191B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902" name="Text Box 4">
          <a:extLst>
            <a:ext uri="{FF2B5EF4-FFF2-40B4-BE49-F238E27FC236}">
              <a16:creationId xmlns:a16="http://schemas.microsoft.com/office/drawing/2014/main" id="{02021D2A-178F-4038-BE90-73FA2DDBEE9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903" name="Text Box 6">
          <a:extLst>
            <a:ext uri="{FF2B5EF4-FFF2-40B4-BE49-F238E27FC236}">
              <a16:creationId xmlns:a16="http://schemas.microsoft.com/office/drawing/2014/main" id="{5CDC4023-D542-4AE2-8AFE-D893657B108D}"/>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04" name="Text Box 4">
          <a:extLst>
            <a:ext uri="{FF2B5EF4-FFF2-40B4-BE49-F238E27FC236}">
              <a16:creationId xmlns:a16="http://schemas.microsoft.com/office/drawing/2014/main" id="{04B1453F-0DF0-48A3-9ACD-5F294074AE4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05" name="Text Box 6">
          <a:extLst>
            <a:ext uri="{FF2B5EF4-FFF2-40B4-BE49-F238E27FC236}">
              <a16:creationId xmlns:a16="http://schemas.microsoft.com/office/drawing/2014/main" id="{19BEDF5A-A5CC-403C-88A8-9DFDDD17DED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06" name="Text Box 4">
          <a:extLst>
            <a:ext uri="{FF2B5EF4-FFF2-40B4-BE49-F238E27FC236}">
              <a16:creationId xmlns:a16="http://schemas.microsoft.com/office/drawing/2014/main" id="{0DFAF2AB-088C-4EDF-A37C-D6A60A57044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07" name="Text Box 6">
          <a:extLst>
            <a:ext uri="{FF2B5EF4-FFF2-40B4-BE49-F238E27FC236}">
              <a16:creationId xmlns:a16="http://schemas.microsoft.com/office/drawing/2014/main" id="{0043FDDE-43FD-43A2-A277-6561EBFF1B1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08" name="Text Box 4">
          <a:extLst>
            <a:ext uri="{FF2B5EF4-FFF2-40B4-BE49-F238E27FC236}">
              <a16:creationId xmlns:a16="http://schemas.microsoft.com/office/drawing/2014/main" id="{1A592FDD-59B4-45DE-9FF7-7D438859EC7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09" name="Text Box 6">
          <a:extLst>
            <a:ext uri="{FF2B5EF4-FFF2-40B4-BE49-F238E27FC236}">
              <a16:creationId xmlns:a16="http://schemas.microsoft.com/office/drawing/2014/main" id="{1A58A97D-A7D7-46EA-A933-FDC237A1C31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10" name="Text Box 4">
          <a:extLst>
            <a:ext uri="{FF2B5EF4-FFF2-40B4-BE49-F238E27FC236}">
              <a16:creationId xmlns:a16="http://schemas.microsoft.com/office/drawing/2014/main" id="{01B445BC-420A-47A9-9CCF-FC2E0BBA637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11" name="Text Box 6">
          <a:extLst>
            <a:ext uri="{FF2B5EF4-FFF2-40B4-BE49-F238E27FC236}">
              <a16:creationId xmlns:a16="http://schemas.microsoft.com/office/drawing/2014/main" id="{F1DC9D1B-56EA-42FF-A8B1-EB0E20A6F81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912" name="Text Box 4">
          <a:extLst>
            <a:ext uri="{FF2B5EF4-FFF2-40B4-BE49-F238E27FC236}">
              <a16:creationId xmlns:a16="http://schemas.microsoft.com/office/drawing/2014/main" id="{E3067ECE-074B-4940-9001-5F492042BFAC}"/>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913" name="Text Box 6">
          <a:extLst>
            <a:ext uri="{FF2B5EF4-FFF2-40B4-BE49-F238E27FC236}">
              <a16:creationId xmlns:a16="http://schemas.microsoft.com/office/drawing/2014/main" id="{B65E5569-72D7-460C-B36F-D6B023A2A83C}"/>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14" name="Text Box 4">
          <a:extLst>
            <a:ext uri="{FF2B5EF4-FFF2-40B4-BE49-F238E27FC236}">
              <a16:creationId xmlns:a16="http://schemas.microsoft.com/office/drawing/2014/main" id="{4AA5159A-7537-47D0-A00E-C5C6E64BA0B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15" name="Text Box 6">
          <a:extLst>
            <a:ext uri="{FF2B5EF4-FFF2-40B4-BE49-F238E27FC236}">
              <a16:creationId xmlns:a16="http://schemas.microsoft.com/office/drawing/2014/main" id="{83D7E417-DCBC-4F67-AD18-1790144450E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16" name="Text Box 4">
          <a:extLst>
            <a:ext uri="{FF2B5EF4-FFF2-40B4-BE49-F238E27FC236}">
              <a16:creationId xmlns:a16="http://schemas.microsoft.com/office/drawing/2014/main" id="{35B9895B-39DD-40A9-96C5-713FC63B8AD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17" name="Text Box 6">
          <a:extLst>
            <a:ext uri="{FF2B5EF4-FFF2-40B4-BE49-F238E27FC236}">
              <a16:creationId xmlns:a16="http://schemas.microsoft.com/office/drawing/2014/main" id="{41933E5A-1BBD-4DBC-BD55-D451D014278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18" name="Text Box 4">
          <a:extLst>
            <a:ext uri="{FF2B5EF4-FFF2-40B4-BE49-F238E27FC236}">
              <a16:creationId xmlns:a16="http://schemas.microsoft.com/office/drawing/2014/main" id="{7D6152B0-DD82-4E2C-A731-DC8964F58E0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19" name="Text Box 6">
          <a:extLst>
            <a:ext uri="{FF2B5EF4-FFF2-40B4-BE49-F238E27FC236}">
              <a16:creationId xmlns:a16="http://schemas.microsoft.com/office/drawing/2014/main" id="{9E8C303D-B5EF-4D6B-B8A3-D8E52719CDC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20" name="Text Box 4">
          <a:extLst>
            <a:ext uri="{FF2B5EF4-FFF2-40B4-BE49-F238E27FC236}">
              <a16:creationId xmlns:a16="http://schemas.microsoft.com/office/drawing/2014/main" id="{C951F3E9-B3C5-49FD-960D-2CD76B6F4730}"/>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21" name="Text Box 6">
          <a:extLst>
            <a:ext uri="{FF2B5EF4-FFF2-40B4-BE49-F238E27FC236}">
              <a16:creationId xmlns:a16="http://schemas.microsoft.com/office/drawing/2014/main" id="{98A706B7-1F67-41D2-8B76-83B96C2961FB}"/>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22" name="Text Box 4">
          <a:extLst>
            <a:ext uri="{FF2B5EF4-FFF2-40B4-BE49-F238E27FC236}">
              <a16:creationId xmlns:a16="http://schemas.microsoft.com/office/drawing/2014/main" id="{F3A523D0-0457-4A2F-A0AA-FF63FE48A734}"/>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23" name="Text Box 6">
          <a:extLst>
            <a:ext uri="{FF2B5EF4-FFF2-40B4-BE49-F238E27FC236}">
              <a16:creationId xmlns:a16="http://schemas.microsoft.com/office/drawing/2014/main" id="{E04A4D7C-B3D2-4DE9-911C-0DC414E678E8}"/>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24" name="Text Box 4">
          <a:extLst>
            <a:ext uri="{FF2B5EF4-FFF2-40B4-BE49-F238E27FC236}">
              <a16:creationId xmlns:a16="http://schemas.microsoft.com/office/drawing/2014/main" id="{5A42E9C0-CFA0-4EE0-8094-D8C7FD2CC5CE}"/>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25" name="Text Box 6">
          <a:extLst>
            <a:ext uri="{FF2B5EF4-FFF2-40B4-BE49-F238E27FC236}">
              <a16:creationId xmlns:a16="http://schemas.microsoft.com/office/drawing/2014/main" id="{46130A70-BC3E-4F64-BBE1-775CBCBFB41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26" name="Text Box 4">
          <a:extLst>
            <a:ext uri="{FF2B5EF4-FFF2-40B4-BE49-F238E27FC236}">
              <a16:creationId xmlns:a16="http://schemas.microsoft.com/office/drawing/2014/main" id="{D530175F-2331-4499-AB1C-B6474B773427}"/>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27" name="Text Box 6">
          <a:extLst>
            <a:ext uri="{FF2B5EF4-FFF2-40B4-BE49-F238E27FC236}">
              <a16:creationId xmlns:a16="http://schemas.microsoft.com/office/drawing/2014/main" id="{DCBF2C7E-F297-4EDB-B320-296167637A3D}"/>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28" name="Text Box 4">
          <a:extLst>
            <a:ext uri="{FF2B5EF4-FFF2-40B4-BE49-F238E27FC236}">
              <a16:creationId xmlns:a16="http://schemas.microsoft.com/office/drawing/2014/main" id="{6ACAC8FA-62A8-42E3-8223-FEC24488C86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29" name="Text Box 6">
          <a:extLst>
            <a:ext uri="{FF2B5EF4-FFF2-40B4-BE49-F238E27FC236}">
              <a16:creationId xmlns:a16="http://schemas.microsoft.com/office/drawing/2014/main" id="{48B0C343-1404-4BBA-AD3A-A43BD29B57B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30" name="Text Box 4">
          <a:extLst>
            <a:ext uri="{FF2B5EF4-FFF2-40B4-BE49-F238E27FC236}">
              <a16:creationId xmlns:a16="http://schemas.microsoft.com/office/drawing/2014/main" id="{D750034A-7692-4C06-84C1-EBAAC5EFCFAB}"/>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31" name="Text Box 6">
          <a:extLst>
            <a:ext uri="{FF2B5EF4-FFF2-40B4-BE49-F238E27FC236}">
              <a16:creationId xmlns:a16="http://schemas.microsoft.com/office/drawing/2014/main" id="{1BD2E3A9-DB75-4E26-937C-6EB0FB2A03C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32" name="Text Box 4">
          <a:extLst>
            <a:ext uri="{FF2B5EF4-FFF2-40B4-BE49-F238E27FC236}">
              <a16:creationId xmlns:a16="http://schemas.microsoft.com/office/drawing/2014/main" id="{CD4BBD3E-916A-4F14-A53E-DAB724C4F26C}"/>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33" name="Text Box 6">
          <a:extLst>
            <a:ext uri="{FF2B5EF4-FFF2-40B4-BE49-F238E27FC236}">
              <a16:creationId xmlns:a16="http://schemas.microsoft.com/office/drawing/2014/main" id="{8205E89D-54D7-4ED5-81B9-5E3E5CA2D2B0}"/>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34" name="Text Box 4">
          <a:extLst>
            <a:ext uri="{FF2B5EF4-FFF2-40B4-BE49-F238E27FC236}">
              <a16:creationId xmlns:a16="http://schemas.microsoft.com/office/drawing/2014/main" id="{C216A50C-482C-430A-9BAC-D511617CD8B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35" name="Text Box 6">
          <a:extLst>
            <a:ext uri="{FF2B5EF4-FFF2-40B4-BE49-F238E27FC236}">
              <a16:creationId xmlns:a16="http://schemas.microsoft.com/office/drawing/2014/main" id="{6A8E0D01-206E-42C5-8419-99B515C618A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36" name="Text Box 4">
          <a:extLst>
            <a:ext uri="{FF2B5EF4-FFF2-40B4-BE49-F238E27FC236}">
              <a16:creationId xmlns:a16="http://schemas.microsoft.com/office/drawing/2014/main" id="{C15DC0DC-B384-4EF1-B3E0-D818F992E00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37" name="Text Box 6">
          <a:extLst>
            <a:ext uri="{FF2B5EF4-FFF2-40B4-BE49-F238E27FC236}">
              <a16:creationId xmlns:a16="http://schemas.microsoft.com/office/drawing/2014/main" id="{5F862036-A322-4084-8FF3-69C826405D8B}"/>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38" name="Text Box 4">
          <a:extLst>
            <a:ext uri="{FF2B5EF4-FFF2-40B4-BE49-F238E27FC236}">
              <a16:creationId xmlns:a16="http://schemas.microsoft.com/office/drawing/2014/main" id="{763D565B-B7C9-4A70-B5C2-F91A82DA6278}"/>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39" name="Text Box 6">
          <a:extLst>
            <a:ext uri="{FF2B5EF4-FFF2-40B4-BE49-F238E27FC236}">
              <a16:creationId xmlns:a16="http://schemas.microsoft.com/office/drawing/2014/main" id="{194C5AE2-02BF-49EB-98E7-80F9EBE4EBF2}"/>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40" name="Text Box 4">
          <a:extLst>
            <a:ext uri="{FF2B5EF4-FFF2-40B4-BE49-F238E27FC236}">
              <a16:creationId xmlns:a16="http://schemas.microsoft.com/office/drawing/2014/main" id="{D976DA98-AE0F-483A-9B2C-8F59018A6F7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41" name="Text Box 6">
          <a:extLst>
            <a:ext uri="{FF2B5EF4-FFF2-40B4-BE49-F238E27FC236}">
              <a16:creationId xmlns:a16="http://schemas.microsoft.com/office/drawing/2014/main" id="{2ED1F988-CE13-42AA-8CB3-6A1A1CFD7E2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42" name="Text Box 4">
          <a:extLst>
            <a:ext uri="{FF2B5EF4-FFF2-40B4-BE49-F238E27FC236}">
              <a16:creationId xmlns:a16="http://schemas.microsoft.com/office/drawing/2014/main" id="{EB59CD0D-7F7C-420C-ACD5-67F51B72AFC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43" name="Text Box 6">
          <a:extLst>
            <a:ext uri="{FF2B5EF4-FFF2-40B4-BE49-F238E27FC236}">
              <a16:creationId xmlns:a16="http://schemas.microsoft.com/office/drawing/2014/main" id="{0852913B-FBA1-4CF9-9346-704BE7E5F5D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44" name="Text Box 4">
          <a:extLst>
            <a:ext uri="{FF2B5EF4-FFF2-40B4-BE49-F238E27FC236}">
              <a16:creationId xmlns:a16="http://schemas.microsoft.com/office/drawing/2014/main" id="{019F8B40-C17A-4824-92CF-8C595ADE296C}"/>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45" name="Text Box 6">
          <a:extLst>
            <a:ext uri="{FF2B5EF4-FFF2-40B4-BE49-F238E27FC236}">
              <a16:creationId xmlns:a16="http://schemas.microsoft.com/office/drawing/2014/main" id="{3AE72C1E-2CFF-46EE-ADFD-63FB9E45783C}"/>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46" name="Text Box 4">
          <a:extLst>
            <a:ext uri="{FF2B5EF4-FFF2-40B4-BE49-F238E27FC236}">
              <a16:creationId xmlns:a16="http://schemas.microsoft.com/office/drawing/2014/main" id="{A4B268A9-BC35-4FA3-810F-7780FDB093B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47" name="Text Box 6">
          <a:extLst>
            <a:ext uri="{FF2B5EF4-FFF2-40B4-BE49-F238E27FC236}">
              <a16:creationId xmlns:a16="http://schemas.microsoft.com/office/drawing/2014/main" id="{FE89FDAC-2D44-4FDF-8F3F-45F5426BB8F8}"/>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48" name="Text Box 4">
          <a:extLst>
            <a:ext uri="{FF2B5EF4-FFF2-40B4-BE49-F238E27FC236}">
              <a16:creationId xmlns:a16="http://schemas.microsoft.com/office/drawing/2014/main" id="{FE6F27D0-91CB-4055-AD8C-935707C060A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49" name="Text Box 6">
          <a:extLst>
            <a:ext uri="{FF2B5EF4-FFF2-40B4-BE49-F238E27FC236}">
              <a16:creationId xmlns:a16="http://schemas.microsoft.com/office/drawing/2014/main" id="{B447934E-C41B-4F6A-BDBC-43A5C567A91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50" name="Text Box 4">
          <a:extLst>
            <a:ext uri="{FF2B5EF4-FFF2-40B4-BE49-F238E27FC236}">
              <a16:creationId xmlns:a16="http://schemas.microsoft.com/office/drawing/2014/main" id="{E2B9554B-27E3-4D48-8B04-423513E5718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51" name="Text Box 6">
          <a:extLst>
            <a:ext uri="{FF2B5EF4-FFF2-40B4-BE49-F238E27FC236}">
              <a16:creationId xmlns:a16="http://schemas.microsoft.com/office/drawing/2014/main" id="{7854C0C8-C4A8-4575-8C37-9DB1D9C6A94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52" name="Text Box 4">
          <a:extLst>
            <a:ext uri="{FF2B5EF4-FFF2-40B4-BE49-F238E27FC236}">
              <a16:creationId xmlns:a16="http://schemas.microsoft.com/office/drawing/2014/main" id="{830567B2-17DD-44DC-99EC-3D3B56792BB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53" name="Text Box 6">
          <a:extLst>
            <a:ext uri="{FF2B5EF4-FFF2-40B4-BE49-F238E27FC236}">
              <a16:creationId xmlns:a16="http://schemas.microsoft.com/office/drawing/2014/main" id="{D3EC53ED-36D0-4E3A-94CD-45BE4DF9855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954" name="Text Box 6">
          <a:extLst>
            <a:ext uri="{FF2B5EF4-FFF2-40B4-BE49-F238E27FC236}">
              <a16:creationId xmlns:a16="http://schemas.microsoft.com/office/drawing/2014/main" id="{168EE707-FDE7-45F5-95E2-4FBC0F1DA7D5}"/>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955" name="Text Box 4">
          <a:extLst>
            <a:ext uri="{FF2B5EF4-FFF2-40B4-BE49-F238E27FC236}">
              <a16:creationId xmlns:a16="http://schemas.microsoft.com/office/drawing/2014/main" id="{41684627-3330-47D6-BE7C-0C6B4DB4751D}"/>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4956" name="Text Box 6">
          <a:extLst>
            <a:ext uri="{FF2B5EF4-FFF2-40B4-BE49-F238E27FC236}">
              <a16:creationId xmlns:a16="http://schemas.microsoft.com/office/drawing/2014/main" id="{B3E6C611-8F2E-4665-927A-7279FAA6D1C6}"/>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57" name="Text Box 4">
          <a:extLst>
            <a:ext uri="{FF2B5EF4-FFF2-40B4-BE49-F238E27FC236}">
              <a16:creationId xmlns:a16="http://schemas.microsoft.com/office/drawing/2014/main" id="{9D51818D-5EDB-4354-A664-6600FDCE380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58" name="Text Box 6">
          <a:extLst>
            <a:ext uri="{FF2B5EF4-FFF2-40B4-BE49-F238E27FC236}">
              <a16:creationId xmlns:a16="http://schemas.microsoft.com/office/drawing/2014/main" id="{79ADF4DA-0726-47B1-8A0D-E39462285AD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59" name="Text Box 4">
          <a:extLst>
            <a:ext uri="{FF2B5EF4-FFF2-40B4-BE49-F238E27FC236}">
              <a16:creationId xmlns:a16="http://schemas.microsoft.com/office/drawing/2014/main" id="{828FFEEA-6CB3-450E-A10E-6E10A0506D1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60" name="Text Box 6">
          <a:extLst>
            <a:ext uri="{FF2B5EF4-FFF2-40B4-BE49-F238E27FC236}">
              <a16:creationId xmlns:a16="http://schemas.microsoft.com/office/drawing/2014/main" id="{0D0F3D67-E666-4A02-B7FF-2A4905F8620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61" name="Text Box 4">
          <a:extLst>
            <a:ext uri="{FF2B5EF4-FFF2-40B4-BE49-F238E27FC236}">
              <a16:creationId xmlns:a16="http://schemas.microsoft.com/office/drawing/2014/main" id="{588A65DD-2974-40A2-BB0E-2DD7B2B0F03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4962" name="Text Box 6">
          <a:extLst>
            <a:ext uri="{FF2B5EF4-FFF2-40B4-BE49-F238E27FC236}">
              <a16:creationId xmlns:a16="http://schemas.microsoft.com/office/drawing/2014/main" id="{3F2682EA-B3C0-4F29-9C33-61AFE3700E1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4963" name="Text Box 6">
          <a:extLst>
            <a:ext uri="{FF2B5EF4-FFF2-40B4-BE49-F238E27FC236}">
              <a16:creationId xmlns:a16="http://schemas.microsoft.com/office/drawing/2014/main" id="{A8516C63-E768-4D2D-865E-C369BE20E9AF}"/>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64" name="Text Box 4">
          <a:extLst>
            <a:ext uri="{FF2B5EF4-FFF2-40B4-BE49-F238E27FC236}">
              <a16:creationId xmlns:a16="http://schemas.microsoft.com/office/drawing/2014/main" id="{9849C354-A653-425C-BED9-B4495EB5E785}"/>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65" name="Text Box 6">
          <a:extLst>
            <a:ext uri="{FF2B5EF4-FFF2-40B4-BE49-F238E27FC236}">
              <a16:creationId xmlns:a16="http://schemas.microsoft.com/office/drawing/2014/main" id="{952165F1-A961-474C-A746-CC5C0ECB4F23}"/>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66" name="Text Box 4">
          <a:extLst>
            <a:ext uri="{FF2B5EF4-FFF2-40B4-BE49-F238E27FC236}">
              <a16:creationId xmlns:a16="http://schemas.microsoft.com/office/drawing/2014/main" id="{A7620084-FA35-4D21-B58B-F8F549870F5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67" name="Text Box 6">
          <a:extLst>
            <a:ext uri="{FF2B5EF4-FFF2-40B4-BE49-F238E27FC236}">
              <a16:creationId xmlns:a16="http://schemas.microsoft.com/office/drawing/2014/main" id="{EC432011-5D26-4170-85A6-FAAEB9814B1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68" name="Text Box 4">
          <a:extLst>
            <a:ext uri="{FF2B5EF4-FFF2-40B4-BE49-F238E27FC236}">
              <a16:creationId xmlns:a16="http://schemas.microsoft.com/office/drawing/2014/main" id="{EEB8BDF2-71E3-4A06-9C90-72A35EB29DC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69" name="Text Box 6">
          <a:extLst>
            <a:ext uri="{FF2B5EF4-FFF2-40B4-BE49-F238E27FC236}">
              <a16:creationId xmlns:a16="http://schemas.microsoft.com/office/drawing/2014/main" id="{D79E1FFC-2519-4ECD-8ADB-908EEBCB49EE}"/>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70" name="Text Box 4">
          <a:extLst>
            <a:ext uri="{FF2B5EF4-FFF2-40B4-BE49-F238E27FC236}">
              <a16:creationId xmlns:a16="http://schemas.microsoft.com/office/drawing/2014/main" id="{E81921DF-907F-4544-8151-00F3B91D7DD2}"/>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4971" name="Text Box 6">
          <a:extLst>
            <a:ext uri="{FF2B5EF4-FFF2-40B4-BE49-F238E27FC236}">
              <a16:creationId xmlns:a16="http://schemas.microsoft.com/office/drawing/2014/main" id="{4046FC0E-361A-415A-93FC-9CBC99162A49}"/>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72" name="Text Box 4">
          <a:extLst>
            <a:ext uri="{FF2B5EF4-FFF2-40B4-BE49-F238E27FC236}">
              <a16:creationId xmlns:a16="http://schemas.microsoft.com/office/drawing/2014/main" id="{1D022A2D-5D04-4756-8517-84B0C1AFBA4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4973" name="Text Box 6">
          <a:extLst>
            <a:ext uri="{FF2B5EF4-FFF2-40B4-BE49-F238E27FC236}">
              <a16:creationId xmlns:a16="http://schemas.microsoft.com/office/drawing/2014/main" id="{25BFC4F4-A7B8-461E-9D83-DA850E126C6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74" name="Text Box 4">
          <a:extLst>
            <a:ext uri="{FF2B5EF4-FFF2-40B4-BE49-F238E27FC236}">
              <a16:creationId xmlns:a16="http://schemas.microsoft.com/office/drawing/2014/main" id="{04CCCBA6-C192-4EA7-A991-AE4C7896901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75" name="Text Box 6">
          <a:extLst>
            <a:ext uri="{FF2B5EF4-FFF2-40B4-BE49-F238E27FC236}">
              <a16:creationId xmlns:a16="http://schemas.microsoft.com/office/drawing/2014/main" id="{379B70C2-5FD6-4F8E-A8FE-F6E9D8CF34B9}"/>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76" name="Text Box 4">
          <a:extLst>
            <a:ext uri="{FF2B5EF4-FFF2-40B4-BE49-F238E27FC236}">
              <a16:creationId xmlns:a16="http://schemas.microsoft.com/office/drawing/2014/main" id="{9621A4F9-6499-4E0D-974A-FCB76D80BEA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77" name="Text Box 6">
          <a:extLst>
            <a:ext uri="{FF2B5EF4-FFF2-40B4-BE49-F238E27FC236}">
              <a16:creationId xmlns:a16="http://schemas.microsoft.com/office/drawing/2014/main" id="{A01FEB73-BD98-4097-B2BB-C3AA9FA336D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978" name="Text Box 4">
          <a:extLst>
            <a:ext uri="{FF2B5EF4-FFF2-40B4-BE49-F238E27FC236}">
              <a16:creationId xmlns:a16="http://schemas.microsoft.com/office/drawing/2014/main" id="{7A95B167-ADEF-4CDC-A2DF-1ED4ECC72713}"/>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979" name="Text Box 6">
          <a:extLst>
            <a:ext uri="{FF2B5EF4-FFF2-40B4-BE49-F238E27FC236}">
              <a16:creationId xmlns:a16="http://schemas.microsoft.com/office/drawing/2014/main" id="{AD30B9E6-202D-4045-B600-E94622476976}"/>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80" name="Text Box 4">
          <a:extLst>
            <a:ext uri="{FF2B5EF4-FFF2-40B4-BE49-F238E27FC236}">
              <a16:creationId xmlns:a16="http://schemas.microsoft.com/office/drawing/2014/main" id="{441477E2-6EBA-4A93-B4D3-2A205570720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81" name="Text Box 6">
          <a:extLst>
            <a:ext uri="{FF2B5EF4-FFF2-40B4-BE49-F238E27FC236}">
              <a16:creationId xmlns:a16="http://schemas.microsoft.com/office/drawing/2014/main" id="{F9934A19-68BD-48DB-B93E-CCEDFA65782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982" name="Text Box 4">
          <a:extLst>
            <a:ext uri="{FF2B5EF4-FFF2-40B4-BE49-F238E27FC236}">
              <a16:creationId xmlns:a16="http://schemas.microsoft.com/office/drawing/2014/main" id="{C26B3621-FE13-495E-90EC-8B042D475AE0}"/>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983" name="Text Box 6">
          <a:extLst>
            <a:ext uri="{FF2B5EF4-FFF2-40B4-BE49-F238E27FC236}">
              <a16:creationId xmlns:a16="http://schemas.microsoft.com/office/drawing/2014/main" id="{2617BF06-5107-460E-9246-BB391369459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84" name="Text Box 4">
          <a:extLst>
            <a:ext uri="{FF2B5EF4-FFF2-40B4-BE49-F238E27FC236}">
              <a16:creationId xmlns:a16="http://schemas.microsoft.com/office/drawing/2014/main" id="{3D5E6C01-23D4-4C30-9B38-F4BAC1AF906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85" name="Text Box 6">
          <a:extLst>
            <a:ext uri="{FF2B5EF4-FFF2-40B4-BE49-F238E27FC236}">
              <a16:creationId xmlns:a16="http://schemas.microsoft.com/office/drawing/2014/main" id="{16357332-1D32-4E5D-A4DE-846D5284864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986" name="Text Box 4">
          <a:extLst>
            <a:ext uri="{FF2B5EF4-FFF2-40B4-BE49-F238E27FC236}">
              <a16:creationId xmlns:a16="http://schemas.microsoft.com/office/drawing/2014/main" id="{5AAC6AAD-A9FB-46A4-8245-3DDB0533607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4987" name="Text Box 6">
          <a:extLst>
            <a:ext uri="{FF2B5EF4-FFF2-40B4-BE49-F238E27FC236}">
              <a16:creationId xmlns:a16="http://schemas.microsoft.com/office/drawing/2014/main" id="{0B66CC79-BA5F-4A3A-A35F-E808145D3D3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88" name="Text Box 4">
          <a:extLst>
            <a:ext uri="{FF2B5EF4-FFF2-40B4-BE49-F238E27FC236}">
              <a16:creationId xmlns:a16="http://schemas.microsoft.com/office/drawing/2014/main" id="{7F858B0B-F338-4CCB-82E2-3D6DF8C15F0B}"/>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4989" name="Text Box 6">
          <a:extLst>
            <a:ext uri="{FF2B5EF4-FFF2-40B4-BE49-F238E27FC236}">
              <a16:creationId xmlns:a16="http://schemas.microsoft.com/office/drawing/2014/main" id="{65A58C3A-73C9-44B2-817D-6C52898820C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90" name="Text Box 4">
          <a:extLst>
            <a:ext uri="{FF2B5EF4-FFF2-40B4-BE49-F238E27FC236}">
              <a16:creationId xmlns:a16="http://schemas.microsoft.com/office/drawing/2014/main" id="{73635532-C3DB-476D-899A-491508545E0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91" name="Text Box 6">
          <a:extLst>
            <a:ext uri="{FF2B5EF4-FFF2-40B4-BE49-F238E27FC236}">
              <a16:creationId xmlns:a16="http://schemas.microsoft.com/office/drawing/2014/main" id="{6F8D9F85-BC66-440A-BD6C-2CDBB668CF0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992" name="Text Box 4">
          <a:extLst>
            <a:ext uri="{FF2B5EF4-FFF2-40B4-BE49-F238E27FC236}">
              <a16:creationId xmlns:a16="http://schemas.microsoft.com/office/drawing/2014/main" id="{3696E50F-6ED3-4A53-9202-FB53684AA229}"/>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4993" name="Text Box 6">
          <a:extLst>
            <a:ext uri="{FF2B5EF4-FFF2-40B4-BE49-F238E27FC236}">
              <a16:creationId xmlns:a16="http://schemas.microsoft.com/office/drawing/2014/main" id="{C127BD8A-E033-4CE7-A553-333B1E542295}"/>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94" name="Text Box 4">
          <a:extLst>
            <a:ext uri="{FF2B5EF4-FFF2-40B4-BE49-F238E27FC236}">
              <a16:creationId xmlns:a16="http://schemas.microsoft.com/office/drawing/2014/main" id="{C9CE2D1E-99B6-45EF-B662-50DCBB8DAB8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95" name="Text Box 6">
          <a:extLst>
            <a:ext uri="{FF2B5EF4-FFF2-40B4-BE49-F238E27FC236}">
              <a16:creationId xmlns:a16="http://schemas.microsoft.com/office/drawing/2014/main" id="{3A12D188-6CB1-4438-B0F5-E6FB9E354F9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996" name="Text Box 4">
          <a:extLst>
            <a:ext uri="{FF2B5EF4-FFF2-40B4-BE49-F238E27FC236}">
              <a16:creationId xmlns:a16="http://schemas.microsoft.com/office/drawing/2014/main" id="{8947C0C9-B4FB-4F87-8DBE-44F01F3FB7D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4997" name="Text Box 6">
          <a:extLst>
            <a:ext uri="{FF2B5EF4-FFF2-40B4-BE49-F238E27FC236}">
              <a16:creationId xmlns:a16="http://schemas.microsoft.com/office/drawing/2014/main" id="{2ABE53C7-0C18-48E8-9DB5-247BFE01F573}"/>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98" name="Text Box 4">
          <a:extLst>
            <a:ext uri="{FF2B5EF4-FFF2-40B4-BE49-F238E27FC236}">
              <a16:creationId xmlns:a16="http://schemas.microsoft.com/office/drawing/2014/main" id="{86363EA0-1DA7-43EE-B63F-E3985BF23F8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4999" name="Text Box 6">
          <a:extLst>
            <a:ext uri="{FF2B5EF4-FFF2-40B4-BE49-F238E27FC236}">
              <a16:creationId xmlns:a16="http://schemas.microsoft.com/office/drawing/2014/main" id="{9222A1FF-063E-4519-BACB-EDC49697E4D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000" name="Text Box 4">
          <a:extLst>
            <a:ext uri="{FF2B5EF4-FFF2-40B4-BE49-F238E27FC236}">
              <a16:creationId xmlns:a16="http://schemas.microsoft.com/office/drawing/2014/main" id="{2AE86CC2-D1F6-4969-9DDC-4E43B68048FB}"/>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001" name="Text Box 6">
          <a:extLst>
            <a:ext uri="{FF2B5EF4-FFF2-40B4-BE49-F238E27FC236}">
              <a16:creationId xmlns:a16="http://schemas.microsoft.com/office/drawing/2014/main" id="{0D83D20C-2C0B-4A97-8423-3DE90E2A8F32}"/>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02" name="Text Box 4">
          <a:extLst>
            <a:ext uri="{FF2B5EF4-FFF2-40B4-BE49-F238E27FC236}">
              <a16:creationId xmlns:a16="http://schemas.microsoft.com/office/drawing/2014/main" id="{CE545B86-85DD-4F94-AEA3-3AA43584DA0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03" name="Text Box 6">
          <a:extLst>
            <a:ext uri="{FF2B5EF4-FFF2-40B4-BE49-F238E27FC236}">
              <a16:creationId xmlns:a16="http://schemas.microsoft.com/office/drawing/2014/main" id="{C700C281-03A9-4D27-9E7D-1E3F691A0EE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004" name="Text Box 4">
          <a:extLst>
            <a:ext uri="{FF2B5EF4-FFF2-40B4-BE49-F238E27FC236}">
              <a16:creationId xmlns:a16="http://schemas.microsoft.com/office/drawing/2014/main" id="{98FC574B-7B48-4327-AAEA-CC3FD9032F2E}"/>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005" name="Text Box 6">
          <a:extLst>
            <a:ext uri="{FF2B5EF4-FFF2-40B4-BE49-F238E27FC236}">
              <a16:creationId xmlns:a16="http://schemas.microsoft.com/office/drawing/2014/main" id="{1B4EEB5D-0AA7-424F-9164-EA969648467C}"/>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006" name="Text Box 4">
          <a:extLst>
            <a:ext uri="{FF2B5EF4-FFF2-40B4-BE49-F238E27FC236}">
              <a16:creationId xmlns:a16="http://schemas.microsoft.com/office/drawing/2014/main" id="{2A378200-9D01-4D04-BD66-4F85DE69238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007" name="Text Box 6">
          <a:extLst>
            <a:ext uri="{FF2B5EF4-FFF2-40B4-BE49-F238E27FC236}">
              <a16:creationId xmlns:a16="http://schemas.microsoft.com/office/drawing/2014/main" id="{F5C641A9-41EE-4088-B402-655D8F24101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008" name="Text Box 4">
          <a:extLst>
            <a:ext uri="{FF2B5EF4-FFF2-40B4-BE49-F238E27FC236}">
              <a16:creationId xmlns:a16="http://schemas.microsoft.com/office/drawing/2014/main" id="{C7B8BAEF-E1F2-48DE-99D4-DDD3B73B6C3F}"/>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009" name="Text Box 6">
          <a:extLst>
            <a:ext uri="{FF2B5EF4-FFF2-40B4-BE49-F238E27FC236}">
              <a16:creationId xmlns:a16="http://schemas.microsoft.com/office/drawing/2014/main" id="{3C09546C-C133-4994-B660-CEC634EED6A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10" name="Text Box 4">
          <a:extLst>
            <a:ext uri="{FF2B5EF4-FFF2-40B4-BE49-F238E27FC236}">
              <a16:creationId xmlns:a16="http://schemas.microsoft.com/office/drawing/2014/main" id="{88DAA8FB-B287-485D-AF04-0DEE524A54F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11" name="Text Box 6">
          <a:extLst>
            <a:ext uri="{FF2B5EF4-FFF2-40B4-BE49-F238E27FC236}">
              <a16:creationId xmlns:a16="http://schemas.microsoft.com/office/drawing/2014/main" id="{8ED9ECFF-77F6-4066-AFE0-3D283D9F5D8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12" name="Text Box 4">
          <a:extLst>
            <a:ext uri="{FF2B5EF4-FFF2-40B4-BE49-F238E27FC236}">
              <a16:creationId xmlns:a16="http://schemas.microsoft.com/office/drawing/2014/main" id="{4AE64342-2D87-4529-9127-8E77D93A9B9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13" name="Text Box 6">
          <a:extLst>
            <a:ext uri="{FF2B5EF4-FFF2-40B4-BE49-F238E27FC236}">
              <a16:creationId xmlns:a16="http://schemas.microsoft.com/office/drawing/2014/main" id="{7B50A9DD-0FD2-461D-B5BC-B6A4781EC27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14" name="Text Box 4">
          <a:extLst>
            <a:ext uri="{FF2B5EF4-FFF2-40B4-BE49-F238E27FC236}">
              <a16:creationId xmlns:a16="http://schemas.microsoft.com/office/drawing/2014/main" id="{9B62F816-109C-475E-83B3-4AD43866030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15" name="Text Box 6">
          <a:extLst>
            <a:ext uri="{FF2B5EF4-FFF2-40B4-BE49-F238E27FC236}">
              <a16:creationId xmlns:a16="http://schemas.microsoft.com/office/drawing/2014/main" id="{E6D10C7D-378C-494E-8085-24D7D189D6D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016" name="Text Box 4">
          <a:extLst>
            <a:ext uri="{FF2B5EF4-FFF2-40B4-BE49-F238E27FC236}">
              <a16:creationId xmlns:a16="http://schemas.microsoft.com/office/drawing/2014/main" id="{03D707B0-365A-4579-9B3C-D1858669DF24}"/>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017" name="Text Box 6">
          <a:extLst>
            <a:ext uri="{FF2B5EF4-FFF2-40B4-BE49-F238E27FC236}">
              <a16:creationId xmlns:a16="http://schemas.microsoft.com/office/drawing/2014/main" id="{EFF0C34E-125F-4E56-871E-7F4A654180A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18" name="Text Box 4">
          <a:extLst>
            <a:ext uri="{FF2B5EF4-FFF2-40B4-BE49-F238E27FC236}">
              <a16:creationId xmlns:a16="http://schemas.microsoft.com/office/drawing/2014/main" id="{7791685F-F2EC-40B1-93BF-2205F65C3E2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19" name="Text Box 6">
          <a:extLst>
            <a:ext uri="{FF2B5EF4-FFF2-40B4-BE49-F238E27FC236}">
              <a16:creationId xmlns:a16="http://schemas.microsoft.com/office/drawing/2014/main" id="{69ECD77F-D9B4-47BE-A084-35A40423A14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020" name="Text Box 4">
          <a:extLst>
            <a:ext uri="{FF2B5EF4-FFF2-40B4-BE49-F238E27FC236}">
              <a16:creationId xmlns:a16="http://schemas.microsoft.com/office/drawing/2014/main" id="{764B3C17-21A9-4AEB-8EB7-6540AEEF5376}"/>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021" name="Text Box 6">
          <a:extLst>
            <a:ext uri="{FF2B5EF4-FFF2-40B4-BE49-F238E27FC236}">
              <a16:creationId xmlns:a16="http://schemas.microsoft.com/office/drawing/2014/main" id="{3B1E0E39-4105-489B-ADCD-8160FDF11BB6}"/>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22" name="Text Box 4">
          <a:extLst>
            <a:ext uri="{FF2B5EF4-FFF2-40B4-BE49-F238E27FC236}">
              <a16:creationId xmlns:a16="http://schemas.microsoft.com/office/drawing/2014/main" id="{F4509C2C-BF1B-4048-9E12-16FA98C3FA9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23" name="Text Box 6">
          <a:extLst>
            <a:ext uri="{FF2B5EF4-FFF2-40B4-BE49-F238E27FC236}">
              <a16:creationId xmlns:a16="http://schemas.microsoft.com/office/drawing/2014/main" id="{85B45A25-B488-4B83-8831-A71269D1E58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024" name="Text Box 4">
          <a:extLst>
            <a:ext uri="{FF2B5EF4-FFF2-40B4-BE49-F238E27FC236}">
              <a16:creationId xmlns:a16="http://schemas.microsoft.com/office/drawing/2014/main" id="{D3C4E5B8-1850-4AE0-A035-05C19C32CA9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025" name="Text Box 6">
          <a:extLst>
            <a:ext uri="{FF2B5EF4-FFF2-40B4-BE49-F238E27FC236}">
              <a16:creationId xmlns:a16="http://schemas.microsoft.com/office/drawing/2014/main" id="{A17B11DE-EF6C-4210-8581-73418F52098C}"/>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26" name="Text Box 4">
          <a:extLst>
            <a:ext uri="{FF2B5EF4-FFF2-40B4-BE49-F238E27FC236}">
              <a16:creationId xmlns:a16="http://schemas.microsoft.com/office/drawing/2014/main" id="{76B32C9A-3A32-47A5-BF5A-DC55AFC0CA75}"/>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27" name="Text Box 6">
          <a:extLst>
            <a:ext uri="{FF2B5EF4-FFF2-40B4-BE49-F238E27FC236}">
              <a16:creationId xmlns:a16="http://schemas.microsoft.com/office/drawing/2014/main" id="{95EE02D8-7B91-4C29-BF31-8EE1703AF4B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28" name="Text Box 4">
          <a:extLst>
            <a:ext uri="{FF2B5EF4-FFF2-40B4-BE49-F238E27FC236}">
              <a16:creationId xmlns:a16="http://schemas.microsoft.com/office/drawing/2014/main" id="{D64C2B51-CC86-462E-AFC9-72E5FEB4FDF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29" name="Text Box 6">
          <a:extLst>
            <a:ext uri="{FF2B5EF4-FFF2-40B4-BE49-F238E27FC236}">
              <a16:creationId xmlns:a16="http://schemas.microsoft.com/office/drawing/2014/main" id="{D9E9371D-017F-4A36-BF47-2804F460649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030" name="Text Box 4">
          <a:extLst>
            <a:ext uri="{FF2B5EF4-FFF2-40B4-BE49-F238E27FC236}">
              <a16:creationId xmlns:a16="http://schemas.microsoft.com/office/drawing/2014/main" id="{FD5111B3-DE5F-4794-AC7D-B8066677746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031" name="Text Box 6">
          <a:extLst>
            <a:ext uri="{FF2B5EF4-FFF2-40B4-BE49-F238E27FC236}">
              <a16:creationId xmlns:a16="http://schemas.microsoft.com/office/drawing/2014/main" id="{C31E2984-FC0F-4069-8773-9B02C2C72F5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32" name="Text Box 4">
          <a:extLst>
            <a:ext uri="{FF2B5EF4-FFF2-40B4-BE49-F238E27FC236}">
              <a16:creationId xmlns:a16="http://schemas.microsoft.com/office/drawing/2014/main" id="{D6F5973D-9DD0-4F62-AE2B-F9F2D708299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33" name="Text Box 6">
          <a:extLst>
            <a:ext uri="{FF2B5EF4-FFF2-40B4-BE49-F238E27FC236}">
              <a16:creationId xmlns:a16="http://schemas.microsoft.com/office/drawing/2014/main" id="{8CAEA6EB-6E0B-41DE-ACBB-5217790A56C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034" name="Text Box 4">
          <a:extLst>
            <a:ext uri="{FF2B5EF4-FFF2-40B4-BE49-F238E27FC236}">
              <a16:creationId xmlns:a16="http://schemas.microsoft.com/office/drawing/2014/main" id="{0FBACC8A-6019-4782-A73B-D62EAB1FE227}"/>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035" name="Text Box 6">
          <a:extLst>
            <a:ext uri="{FF2B5EF4-FFF2-40B4-BE49-F238E27FC236}">
              <a16:creationId xmlns:a16="http://schemas.microsoft.com/office/drawing/2014/main" id="{58A5FDEF-A94A-4D84-BBF5-00D7136CBE37}"/>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36" name="Text Box 4">
          <a:extLst>
            <a:ext uri="{FF2B5EF4-FFF2-40B4-BE49-F238E27FC236}">
              <a16:creationId xmlns:a16="http://schemas.microsoft.com/office/drawing/2014/main" id="{1DE36847-A3DB-4D50-B6E0-A4CB132C2C6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37" name="Text Box 6">
          <a:extLst>
            <a:ext uri="{FF2B5EF4-FFF2-40B4-BE49-F238E27FC236}">
              <a16:creationId xmlns:a16="http://schemas.microsoft.com/office/drawing/2014/main" id="{3B048FDD-A3BC-4354-8E57-CEB3AF8686E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038" name="Text Box 4">
          <a:extLst>
            <a:ext uri="{FF2B5EF4-FFF2-40B4-BE49-F238E27FC236}">
              <a16:creationId xmlns:a16="http://schemas.microsoft.com/office/drawing/2014/main" id="{CCC630C5-A40A-4810-8314-54313787E84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039" name="Text Box 6">
          <a:extLst>
            <a:ext uri="{FF2B5EF4-FFF2-40B4-BE49-F238E27FC236}">
              <a16:creationId xmlns:a16="http://schemas.microsoft.com/office/drawing/2014/main" id="{14EB7892-18F7-4D03-AC3A-9C1469F5F07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40" name="Text Box 4">
          <a:extLst>
            <a:ext uri="{FF2B5EF4-FFF2-40B4-BE49-F238E27FC236}">
              <a16:creationId xmlns:a16="http://schemas.microsoft.com/office/drawing/2014/main" id="{8D0D38D1-6442-4113-885E-749182ECA9C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41" name="Text Box 6">
          <a:extLst>
            <a:ext uri="{FF2B5EF4-FFF2-40B4-BE49-F238E27FC236}">
              <a16:creationId xmlns:a16="http://schemas.microsoft.com/office/drawing/2014/main" id="{E304991D-46D1-46BA-AFC2-2F767A075C02}"/>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42" name="Text Box 4">
          <a:extLst>
            <a:ext uri="{FF2B5EF4-FFF2-40B4-BE49-F238E27FC236}">
              <a16:creationId xmlns:a16="http://schemas.microsoft.com/office/drawing/2014/main" id="{F294BCCE-4698-4F8E-8713-2F2BECE4DCC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43" name="Text Box 6">
          <a:extLst>
            <a:ext uri="{FF2B5EF4-FFF2-40B4-BE49-F238E27FC236}">
              <a16:creationId xmlns:a16="http://schemas.microsoft.com/office/drawing/2014/main" id="{BF634D0E-D26B-49AC-A51F-6AC5393EACB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5044" name="Text Box 6">
          <a:extLst>
            <a:ext uri="{FF2B5EF4-FFF2-40B4-BE49-F238E27FC236}">
              <a16:creationId xmlns:a16="http://schemas.microsoft.com/office/drawing/2014/main" id="{7B50A174-940E-4B75-979E-B71818FE81F9}"/>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045" name="Text Box 4">
          <a:extLst>
            <a:ext uri="{FF2B5EF4-FFF2-40B4-BE49-F238E27FC236}">
              <a16:creationId xmlns:a16="http://schemas.microsoft.com/office/drawing/2014/main" id="{30E3DAA9-F21D-4E42-AB1E-B32E0273979C}"/>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046" name="Text Box 6">
          <a:extLst>
            <a:ext uri="{FF2B5EF4-FFF2-40B4-BE49-F238E27FC236}">
              <a16:creationId xmlns:a16="http://schemas.microsoft.com/office/drawing/2014/main" id="{EBFA62CE-9A3B-48CD-82DD-3C95A8AB4DD0}"/>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47" name="Text Box 4">
          <a:extLst>
            <a:ext uri="{FF2B5EF4-FFF2-40B4-BE49-F238E27FC236}">
              <a16:creationId xmlns:a16="http://schemas.microsoft.com/office/drawing/2014/main" id="{7B66C9AC-BBC1-4D21-AD12-65A2868EC59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48" name="Text Box 6">
          <a:extLst>
            <a:ext uri="{FF2B5EF4-FFF2-40B4-BE49-F238E27FC236}">
              <a16:creationId xmlns:a16="http://schemas.microsoft.com/office/drawing/2014/main" id="{6691753A-3480-4A4B-A936-7B5955FC34B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49" name="Text Box 4">
          <a:extLst>
            <a:ext uri="{FF2B5EF4-FFF2-40B4-BE49-F238E27FC236}">
              <a16:creationId xmlns:a16="http://schemas.microsoft.com/office/drawing/2014/main" id="{4553A148-0C1B-4269-8090-DBBF6309339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50" name="Text Box 6">
          <a:extLst>
            <a:ext uri="{FF2B5EF4-FFF2-40B4-BE49-F238E27FC236}">
              <a16:creationId xmlns:a16="http://schemas.microsoft.com/office/drawing/2014/main" id="{DDFC1CA4-5230-4BEA-988D-82DDD9CA4A8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51" name="Text Box 4">
          <a:extLst>
            <a:ext uri="{FF2B5EF4-FFF2-40B4-BE49-F238E27FC236}">
              <a16:creationId xmlns:a16="http://schemas.microsoft.com/office/drawing/2014/main" id="{C302E139-501C-4288-96E5-FC5248D3595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52" name="Text Box 6">
          <a:extLst>
            <a:ext uri="{FF2B5EF4-FFF2-40B4-BE49-F238E27FC236}">
              <a16:creationId xmlns:a16="http://schemas.microsoft.com/office/drawing/2014/main" id="{F935ED8A-3A65-4A06-A14B-377BF291609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5053" name="Text Box 6">
          <a:extLst>
            <a:ext uri="{FF2B5EF4-FFF2-40B4-BE49-F238E27FC236}">
              <a16:creationId xmlns:a16="http://schemas.microsoft.com/office/drawing/2014/main" id="{A934B92B-536E-4E1F-A80E-8492F535EBBB}"/>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54" name="Text Box 4">
          <a:extLst>
            <a:ext uri="{FF2B5EF4-FFF2-40B4-BE49-F238E27FC236}">
              <a16:creationId xmlns:a16="http://schemas.microsoft.com/office/drawing/2014/main" id="{9CB032D3-F5DA-4151-9B5A-22E45273B12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55" name="Text Box 6">
          <a:extLst>
            <a:ext uri="{FF2B5EF4-FFF2-40B4-BE49-F238E27FC236}">
              <a16:creationId xmlns:a16="http://schemas.microsoft.com/office/drawing/2014/main" id="{DB3DCEDD-D3BA-4E63-BD42-9D7387C8CE9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056" name="Text Box 4">
          <a:extLst>
            <a:ext uri="{FF2B5EF4-FFF2-40B4-BE49-F238E27FC236}">
              <a16:creationId xmlns:a16="http://schemas.microsoft.com/office/drawing/2014/main" id="{CEEFE70C-AF6F-4378-95AA-91357467D7B5}"/>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057" name="Text Box 6">
          <a:extLst>
            <a:ext uri="{FF2B5EF4-FFF2-40B4-BE49-F238E27FC236}">
              <a16:creationId xmlns:a16="http://schemas.microsoft.com/office/drawing/2014/main" id="{A09A9CD2-4F4D-47DA-97DB-4EEFBD0DEA3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58" name="Text Box 4">
          <a:extLst>
            <a:ext uri="{FF2B5EF4-FFF2-40B4-BE49-F238E27FC236}">
              <a16:creationId xmlns:a16="http://schemas.microsoft.com/office/drawing/2014/main" id="{333B1CC4-102D-47F0-8354-524968728F2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59" name="Text Box 6">
          <a:extLst>
            <a:ext uri="{FF2B5EF4-FFF2-40B4-BE49-F238E27FC236}">
              <a16:creationId xmlns:a16="http://schemas.microsoft.com/office/drawing/2014/main" id="{CCC6C2A3-F76F-4DA1-B05E-9EF13A9C49B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60" name="Text Box 4">
          <a:extLst>
            <a:ext uri="{FF2B5EF4-FFF2-40B4-BE49-F238E27FC236}">
              <a16:creationId xmlns:a16="http://schemas.microsoft.com/office/drawing/2014/main" id="{A0B6BD42-CBBE-4220-B15F-737A6106953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61" name="Text Box 6">
          <a:extLst>
            <a:ext uri="{FF2B5EF4-FFF2-40B4-BE49-F238E27FC236}">
              <a16:creationId xmlns:a16="http://schemas.microsoft.com/office/drawing/2014/main" id="{71B344D7-35E1-4911-84B5-807C3BAA6E0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62" name="Text Box 4">
          <a:extLst>
            <a:ext uri="{FF2B5EF4-FFF2-40B4-BE49-F238E27FC236}">
              <a16:creationId xmlns:a16="http://schemas.microsoft.com/office/drawing/2014/main" id="{505E0975-1620-41C5-B4DB-2913BD81EB9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63" name="Text Box 6">
          <a:extLst>
            <a:ext uri="{FF2B5EF4-FFF2-40B4-BE49-F238E27FC236}">
              <a16:creationId xmlns:a16="http://schemas.microsoft.com/office/drawing/2014/main" id="{09B172E5-D093-492C-9355-454A67E5D9C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064" name="Text Box 4">
          <a:extLst>
            <a:ext uri="{FF2B5EF4-FFF2-40B4-BE49-F238E27FC236}">
              <a16:creationId xmlns:a16="http://schemas.microsoft.com/office/drawing/2014/main" id="{243AE1CE-BD74-48FD-BA21-301CE6C628E9}"/>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065" name="Text Box 6">
          <a:extLst>
            <a:ext uri="{FF2B5EF4-FFF2-40B4-BE49-F238E27FC236}">
              <a16:creationId xmlns:a16="http://schemas.microsoft.com/office/drawing/2014/main" id="{9997A4E1-53CC-472D-90A7-62986AE52851}"/>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66" name="Text Box 4">
          <a:extLst>
            <a:ext uri="{FF2B5EF4-FFF2-40B4-BE49-F238E27FC236}">
              <a16:creationId xmlns:a16="http://schemas.microsoft.com/office/drawing/2014/main" id="{FEC0C7BC-6AB3-4DB4-AC40-D98CB4B9598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67" name="Text Box 6">
          <a:extLst>
            <a:ext uri="{FF2B5EF4-FFF2-40B4-BE49-F238E27FC236}">
              <a16:creationId xmlns:a16="http://schemas.microsoft.com/office/drawing/2014/main" id="{20ECA440-714C-450E-B9C1-36388511841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68" name="Text Box 4">
          <a:extLst>
            <a:ext uri="{FF2B5EF4-FFF2-40B4-BE49-F238E27FC236}">
              <a16:creationId xmlns:a16="http://schemas.microsoft.com/office/drawing/2014/main" id="{49C15878-5479-4D6E-8E0E-4CBE5203C44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69" name="Text Box 6">
          <a:extLst>
            <a:ext uri="{FF2B5EF4-FFF2-40B4-BE49-F238E27FC236}">
              <a16:creationId xmlns:a16="http://schemas.microsoft.com/office/drawing/2014/main" id="{99672AC5-BB7D-4031-9363-FF53F0272CA7}"/>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070" name="Text Box 4">
          <a:extLst>
            <a:ext uri="{FF2B5EF4-FFF2-40B4-BE49-F238E27FC236}">
              <a16:creationId xmlns:a16="http://schemas.microsoft.com/office/drawing/2014/main" id="{B2B87CB8-D6CE-4D4A-B5D5-4611E3872126}"/>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071" name="Text Box 6">
          <a:extLst>
            <a:ext uri="{FF2B5EF4-FFF2-40B4-BE49-F238E27FC236}">
              <a16:creationId xmlns:a16="http://schemas.microsoft.com/office/drawing/2014/main" id="{97CCF7FE-EAE1-498D-9DBC-9A81E0D564ED}"/>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72" name="Text Box 4">
          <a:extLst>
            <a:ext uri="{FF2B5EF4-FFF2-40B4-BE49-F238E27FC236}">
              <a16:creationId xmlns:a16="http://schemas.microsoft.com/office/drawing/2014/main" id="{4A5537EB-A8ED-4832-B008-AB1C9E956E4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73" name="Text Box 6">
          <a:extLst>
            <a:ext uri="{FF2B5EF4-FFF2-40B4-BE49-F238E27FC236}">
              <a16:creationId xmlns:a16="http://schemas.microsoft.com/office/drawing/2014/main" id="{D1A16958-4F18-478C-A181-9100C4EE6E4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74" name="Text Box 4">
          <a:extLst>
            <a:ext uri="{FF2B5EF4-FFF2-40B4-BE49-F238E27FC236}">
              <a16:creationId xmlns:a16="http://schemas.microsoft.com/office/drawing/2014/main" id="{5CADF9F3-095A-4A82-B5D2-70EC2B6C50D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75" name="Text Box 6">
          <a:extLst>
            <a:ext uri="{FF2B5EF4-FFF2-40B4-BE49-F238E27FC236}">
              <a16:creationId xmlns:a16="http://schemas.microsoft.com/office/drawing/2014/main" id="{0B08280E-1203-469F-8DBE-D4A75CD69149}"/>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76" name="Text Box 4">
          <a:extLst>
            <a:ext uri="{FF2B5EF4-FFF2-40B4-BE49-F238E27FC236}">
              <a16:creationId xmlns:a16="http://schemas.microsoft.com/office/drawing/2014/main" id="{ADF346F2-75D5-44DB-85F0-9717F37E4DC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77" name="Text Box 6">
          <a:extLst>
            <a:ext uri="{FF2B5EF4-FFF2-40B4-BE49-F238E27FC236}">
              <a16:creationId xmlns:a16="http://schemas.microsoft.com/office/drawing/2014/main" id="{842D43D1-B0E7-4BB5-BE06-462505A5D71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78" name="Text Box 4">
          <a:extLst>
            <a:ext uri="{FF2B5EF4-FFF2-40B4-BE49-F238E27FC236}">
              <a16:creationId xmlns:a16="http://schemas.microsoft.com/office/drawing/2014/main" id="{7233D204-E0DE-41B7-8CFD-1D697346547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79" name="Text Box 6">
          <a:extLst>
            <a:ext uri="{FF2B5EF4-FFF2-40B4-BE49-F238E27FC236}">
              <a16:creationId xmlns:a16="http://schemas.microsoft.com/office/drawing/2014/main" id="{1C42BD66-44EF-4DAA-A77E-A0A0F7869E3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080" name="Text Box 4">
          <a:extLst>
            <a:ext uri="{FF2B5EF4-FFF2-40B4-BE49-F238E27FC236}">
              <a16:creationId xmlns:a16="http://schemas.microsoft.com/office/drawing/2014/main" id="{C8F440AC-ECB5-403F-9A68-14758CDB86F4}"/>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081" name="Text Box 6">
          <a:extLst>
            <a:ext uri="{FF2B5EF4-FFF2-40B4-BE49-F238E27FC236}">
              <a16:creationId xmlns:a16="http://schemas.microsoft.com/office/drawing/2014/main" id="{9FA258E2-8421-4127-8F23-1BFABC3F71C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82" name="Text Box 4">
          <a:extLst>
            <a:ext uri="{FF2B5EF4-FFF2-40B4-BE49-F238E27FC236}">
              <a16:creationId xmlns:a16="http://schemas.microsoft.com/office/drawing/2014/main" id="{6609534B-67FB-4B08-B30F-65AE87B1308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83" name="Text Box 6">
          <a:extLst>
            <a:ext uri="{FF2B5EF4-FFF2-40B4-BE49-F238E27FC236}">
              <a16:creationId xmlns:a16="http://schemas.microsoft.com/office/drawing/2014/main" id="{DAE028A6-9C0E-4E2D-9B65-8D51724DB3F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084" name="Text Box 4">
          <a:extLst>
            <a:ext uri="{FF2B5EF4-FFF2-40B4-BE49-F238E27FC236}">
              <a16:creationId xmlns:a16="http://schemas.microsoft.com/office/drawing/2014/main" id="{4B39067C-280F-41E7-898D-9489B30C3437}"/>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085" name="Text Box 6">
          <a:extLst>
            <a:ext uri="{FF2B5EF4-FFF2-40B4-BE49-F238E27FC236}">
              <a16:creationId xmlns:a16="http://schemas.microsoft.com/office/drawing/2014/main" id="{B795A560-9512-4432-82C6-23A1C9A7D0F7}"/>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86" name="Text Box 4">
          <a:extLst>
            <a:ext uri="{FF2B5EF4-FFF2-40B4-BE49-F238E27FC236}">
              <a16:creationId xmlns:a16="http://schemas.microsoft.com/office/drawing/2014/main" id="{2A1B3A97-007A-4DB7-AE1A-DE65A2E5186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87" name="Text Box 6">
          <a:extLst>
            <a:ext uri="{FF2B5EF4-FFF2-40B4-BE49-F238E27FC236}">
              <a16:creationId xmlns:a16="http://schemas.microsoft.com/office/drawing/2014/main" id="{8FB64F93-4716-4B26-874B-BA30B8BC01D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088" name="Text Box 4">
          <a:extLst>
            <a:ext uri="{FF2B5EF4-FFF2-40B4-BE49-F238E27FC236}">
              <a16:creationId xmlns:a16="http://schemas.microsoft.com/office/drawing/2014/main" id="{C84AC6AC-9FF3-4B43-A38B-6E12BCE3431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089" name="Text Box 6">
          <a:extLst>
            <a:ext uri="{FF2B5EF4-FFF2-40B4-BE49-F238E27FC236}">
              <a16:creationId xmlns:a16="http://schemas.microsoft.com/office/drawing/2014/main" id="{25E30577-338C-4926-AC7A-A917A1F1C8F1}"/>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90" name="Text Box 4">
          <a:extLst>
            <a:ext uri="{FF2B5EF4-FFF2-40B4-BE49-F238E27FC236}">
              <a16:creationId xmlns:a16="http://schemas.microsoft.com/office/drawing/2014/main" id="{3242C8F8-16DF-46F8-928B-D9BCEF955B1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091" name="Text Box 6">
          <a:extLst>
            <a:ext uri="{FF2B5EF4-FFF2-40B4-BE49-F238E27FC236}">
              <a16:creationId xmlns:a16="http://schemas.microsoft.com/office/drawing/2014/main" id="{47D04678-8052-4C91-85CC-B9087FEFBBE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92" name="Text Box 4">
          <a:extLst>
            <a:ext uri="{FF2B5EF4-FFF2-40B4-BE49-F238E27FC236}">
              <a16:creationId xmlns:a16="http://schemas.microsoft.com/office/drawing/2014/main" id="{528D8694-B347-49C5-8917-598D2AA2BC95}"/>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093" name="Text Box 6">
          <a:extLst>
            <a:ext uri="{FF2B5EF4-FFF2-40B4-BE49-F238E27FC236}">
              <a16:creationId xmlns:a16="http://schemas.microsoft.com/office/drawing/2014/main" id="{38B873B4-D6BA-433A-B5A1-0316B1D63E0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94" name="Text Box 4">
          <a:extLst>
            <a:ext uri="{FF2B5EF4-FFF2-40B4-BE49-F238E27FC236}">
              <a16:creationId xmlns:a16="http://schemas.microsoft.com/office/drawing/2014/main" id="{6585A646-D591-49CD-9896-B367E154A98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095" name="Text Box 6">
          <a:extLst>
            <a:ext uri="{FF2B5EF4-FFF2-40B4-BE49-F238E27FC236}">
              <a16:creationId xmlns:a16="http://schemas.microsoft.com/office/drawing/2014/main" id="{227DEA91-8237-4BE8-AE6D-C4E66FC9824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96" name="Text Box 4">
          <a:extLst>
            <a:ext uri="{FF2B5EF4-FFF2-40B4-BE49-F238E27FC236}">
              <a16:creationId xmlns:a16="http://schemas.microsoft.com/office/drawing/2014/main" id="{19E864FE-F6FD-4F66-B11E-26748D821C7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097" name="Text Box 6">
          <a:extLst>
            <a:ext uri="{FF2B5EF4-FFF2-40B4-BE49-F238E27FC236}">
              <a16:creationId xmlns:a16="http://schemas.microsoft.com/office/drawing/2014/main" id="{4AE273BD-96C8-470F-84E6-E2D2DDF91F1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098" name="Text Box 4">
          <a:extLst>
            <a:ext uri="{FF2B5EF4-FFF2-40B4-BE49-F238E27FC236}">
              <a16:creationId xmlns:a16="http://schemas.microsoft.com/office/drawing/2014/main" id="{E0360C96-80B3-4552-8199-AB40091D765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099" name="Text Box 6">
          <a:extLst>
            <a:ext uri="{FF2B5EF4-FFF2-40B4-BE49-F238E27FC236}">
              <a16:creationId xmlns:a16="http://schemas.microsoft.com/office/drawing/2014/main" id="{24AFF468-9FCC-4E3B-BA3D-BFA37DEC3B33}"/>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00" name="Text Box 4">
          <a:extLst>
            <a:ext uri="{FF2B5EF4-FFF2-40B4-BE49-F238E27FC236}">
              <a16:creationId xmlns:a16="http://schemas.microsoft.com/office/drawing/2014/main" id="{648E0906-2B2A-4856-A88D-0E35F777267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01" name="Text Box 6">
          <a:extLst>
            <a:ext uri="{FF2B5EF4-FFF2-40B4-BE49-F238E27FC236}">
              <a16:creationId xmlns:a16="http://schemas.microsoft.com/office/drawing/2014/main" id="{E6E0FDDE-74BB-41F7-9B8A-2FC99B4417C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102" name="Text Box 4">
          <a:extLst>
            <a:ext uri="{FF2B5EF4-FFF2-40B4-BE49-F238E27FC236}">
              <a16:creationId xmlns:a16="http://schemas.microsoft.com/office/drawing/2014/main" id="{BC8B715B-56D8-41C3-B82B-3295D4446570}"/>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103" name="Text Box 6">
          <a:extLst>
            <a:ext uri="{FF2B5EF4-FFF2-40B4-BE49-F238E27FC236}">
              <a16:creationId xmlns:a16="http://schemas.microsoft.com/office/drawing/2014/main" id="{D3FF3DA8-BB98-4036-A098-859B2EBCCEA8}"/>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04" name="Text Box 4">
          <a:extLst>
            <a:ext uri="{FF2B5EF4-FFF2-40B4-BE49-F238E27FC236}">
              <a16:creationId xmlns:a16="http://schemas.microsoft.com/office/drawing/2014/main" id="{43E72685-B407-4491-9FC9-2A8B0B63160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05" name="Text Box 6">
          <a:extLst>
            <a:ext uri="{FF2B5EF4-FFF2-40B4-BE49-F238E27FC236}">
              <a16:creationId xmlns:a16="http://schemas.microsoft.com/office/drawing/2014/main" id="{2C431769-19CF-490B-966E-45B00582A3F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106" name="Text Box 4">
          <a:extLst>
            <a:ext uri="{FF2B5EF4-FFF2-40B4-BE49-F238E27FC236}">
              <a16:creationId xmlns:a16="http://schemas.microsoft.com/office/drawing/2014/main" id="{146F3FEA-650F-45FD-AF7D-DB9966D3B689}"/>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107" name="Text Box 6">
          <a:extLst>
            <a:ext uri="{FF2B5EF4-FFF2-40B4-BE49-F238E27FC236}">
              <a16:creationId xmlns:a16="http://schemas.microsoft.com/office/drawing/2014/main" id="{2C40BA7F-FB3B-42D9-A222-7702D3536C58}"/>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08" name="Text Box 4">
          <a:extLst>
            <a:ext uri="{FF2B5EF4-FFF2-40B4-BE49-F238E27FC236}">
              <a16:creationId xmlns:a16="http://schemas.microsoft.com/office/drawing/2014/main" id="{9A5F3889-EFE4-44C7-A640-2852CF38E44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09" name="Text Box 6">
          <a:extLst>
            <a:ext uri="{FF2B5EF4-FFF2-40B4-BE49-F238E27FC236}">
              <a16:creationId xmlns:a16="http://schemas.microsoft.com/office/drawing/2014/main" id="{633AB680-4371-4397-A033-6579CF7E5131}"/>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110" name="Text Box 4">
          <a:extLst>
            <a:ext uri="{FF2B5EF4-FFF2-40B4-BE49-F238E27FC236}">
              <a16:creationId xmlns:a16="http://schemas.microsoft.com/office/drawing/2014/main" id="{D1B41F74-B474-4418-8511-F388EF42C8F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111" name="Text Box 6">
          <a:extLst>
            <a:ext uri="{FF2B5EF4-FFF2-40B4-BE49-F238E27FC236}">
              <a16:creationId xmlns:a16="http://schemas.microsoft.com/office/drawing/2014/main" id="{A15B7570-6991-4589-ABD6-D9FF1DA0B3A7}"/>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112" name="Text Box 4">
          <a:extLst>
            <a:ext uri="{FF2B5EF4-FFF2-40B4-BE49-F238E27FC236}">
              <a16:creationId xmlns:a16="http://schemas.microsoft.com/office/drawing/2014/main" id="{AFED218C-D4BF-463A-BF3C-6DC7B2DE07E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113" name="Text Box 6">
          <a:extLst>
            <a:ext uri="{FF2B5EF4-FFF2-40B4-BE49-F238E27FC236}">
              <a16:creationId xmlns:a16="http://schemas.microsoft.com/office/drawing/2014/main" id="{4E650576-1A68-4A3A-9681-8A41B9D0D030}"/>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114" name="Text Box 4">
          <a:extLst>
            <a:ext uri="{FF2B5EF4-FFF2-40B4-BE49-F238E27FC236}">
              <a16:creationId xmlns:a16="http://schemas.microsoft.com/office/drawing/2014/main" id="{2A2DA505-E62D-4F1D-9445-D8C8E4F7BE2B}"/>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115" name="Text Box 6">
          <a:extLst>
            <a:ext uri="{FF2B5EF4-FFF2-40B4-BE49-F238E27FC236}">
              <a16:creationId xmlns:a16="http://schemas.microsoft.com/office/drawing/2014/main" id="{649262CD-DE6A-4273-B491-46AC3923BA8C}"/>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116" name="Text Box 4">
          <a:extLst>
            <a:ext uri="{FF2B5EF4-FFF2-40B4-BE49-F238E27FC236}">
              <a16:creationId xmlns:a16="http://schemas.microsoft.com/office/drawing/2014/main" id="{88E8C002-7EF1-4CAB-9ED5-892061D979AF}"/>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117" name="Text Box 6">
          <a:extLst>
            <a:ext uri="{FF2B5EF4-FFF2-40B4-BE49-F238E27FC236}">
              <a16:creationId xmlns:a16="http://schemas.microsoft.com/office/drawing/2014/main" id="{378AB4BD-0F54-48FA-B795-C13C7696F5AF}"/>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118" name="Text Box 4">
          <a:extLst>
            <a:ext uri="{FF2B5EF4-FFF2-40B4-BE49-F238E27FC236}">
              <a16:creationId xmlns:a16="http://schemas.microsoft.com/office/drawing/2014/main" id="{A30D0B6C-0011-4DAB-8AAE-3A685A8D511E}"/>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119" name="Text Box 6">
          <a:extLst>
            <a:ext uri="{FF2B5EF4-FFF2-40B4-BE49-F238E27FC236}">
              <a16:creationId xmlns:a16="http://schemas.microsoft.com/office/drawing/2014/main" id="{50DAE541-755E-4DCC-A3CE-34B23DC54713}"/>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120" name="Text Box 4">
          <a:extLst>
            <a:ext uri="{FF2B5EF4-FFF2-40B4-BE49-F238E27FC236}">
              <a16:creationId xmlns:a16="http://schemas.microsoft.com/office/drawing/2014/main" id="{C5377394-7890-4BC4-8640-28D5F0A8911E}"/>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121" name="Text Box 6">
          <a:extLst>
            <a:ext uri="{FF2B5EF4-FFF2-40B4-BE49-F238E27FC236}">
              <a16:creationId xmlns:a16="http://schemas.microsoft.com/office/drawing/2014/main" id="{2B96FB0C-944A-45C6-B04E-DFDE09BC4DA5}"/>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22" name="Text Box 4">
          <a:extLst>
            <a:ext uri="{FF2B5EF4-FFF2-40B4-BE49-F238E27FC236}">
              <a16:creationId xmlns:a16="http://schemas.microsoft.com/office/drawing/2014/main" id="{858FCFE9-DF3E-40A0-B8F0-B463E14B4B94}"/>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23" name="Text Box 6">
          <a:extLst>
            <a:ext uri="{FF2B5EF4-FFF2-40B4-BE49-F238E27FC236}">
              <a16:creationId xmlns:a16="http://schemas.microsoft.com/office/drawing/2014/main" id="{F03688E4-9E46-4116-AC11-1C31E9C0B7D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24" name="Text Box 4">
          <a:extLst>
            <a:ext uri="{FF2B5EF4-FFF2-40B4-BE49-F238E27FC236}">
              <a16:creationId xmlns:a16="http://schemas.microsoft.com/office/drawing/2014/main" id="{3C8E2547-AE81-4399-9032-9573C90E3DD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25" name="Text Box 6">
          <a:extLst>
            <a:ext uri="{FF2B5EF4-FFF2-40B4-BE49-F238E27FC236}">
              <a16:creationId xmlns:a16="http://schemas.microsoft.com/office/drawing/2014/main" id="{F291C1EE-66E5-4760-983B-2721D416E0A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26" name="Text Box 4">
          <a:extLst>
            <a:ext uri="{FF2B5EF4-FFF2-40B4-BE49-F238E27FC236}">
              <a16:creationId xmlns:a16="http://schemas.microsoft.com/office/drawing/2014/main" id="{5C6C8D2C-7DEF-486C-8B55-9CB5C8B8BA2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27" name="Text Box 6">
          <a:extLst>
            <a:ext uri="{FF2B5EF4-FFF2-40B4-BE49-F238E27FC236}">
              <a16:creationId xmlns:a16="http://schemas.microsoft.com/office/drawing/2014/main" id="{C6E448CB-DDD1-4440-A98A-AD08D3958AC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128" name="Text Box 4">
          <a:extLst>
            <a:ext uri="{FF2B5EF4-FFF2-40B4-BE49-F238E27FC236}">
              <a16:creationId xmlns:a16="http://schemas.microsoft.com/office/drawing/2014/main" id="{CA0205C8-5386-4B71-8918-8F4A55AF8C1E}"/>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129" name="Text Box 6">
          <a:extLst>
            <a:ext uri="{FF2B5EF4-FFF2-40B4-BE49-F238E27FC236}">
              <a16:creationId xmlns:a16="http://schemas.microsoft.com/office/drawing/2014/main" id="{287FE1E6-6E00-47D3-94C1-E6663398404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30" name="Text Box 4">
          <a:extLst>
            <a:ext uri="{FF2B5EF4-FFF2-40B4-BE49-F238E27FC236}">
              <a16:creationId xmlns:a16="http://schemas.microsoft.com/office/drawing/2014/main" id="{67353501-3BF0-472D-8F2A-7F1A4601425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31" name="Text Box 6">
          <a:extLst>
            <a:ext uri="{FF2B5EF4-FFF2-40B4-BE49-F238E27FC236}">
              <a16:creationId xmlns:a16="http://schemas.microsoft.com/office/drawing/2014/main" id="{BE19CE72-8DB4-4B8F-AEA8-D92E97F19F8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32" name="Text Box 4">
          <a:extLst>
            <a:ext uri="{FF2B5EF4-FFF2-40B4-BE49-F238E27FC236}">
              <a16:creationId xmlns:a16="http://schemas.microsoft.com/office/drawing/2014/main" id="{C48C1C84-54E2-4D45-8276-616D1C1BF8B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33" name="Text Box 6">
          <a:extLst>
            <a:ext uri="{FF2B5EF4-FFF2-40B4-BE49-F238E27FC236}">
              <a16:creationId xmlns:a16="http://schemas.microsoft.com/office/drawing/2014/main" id="{D2AA719E-DA61-4A37-BEE3-5C7B9104B69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34" name="Text Box 4">
          <a:extLst>
            <a:ext uri="{FF2B5EF4-FFF2-40B4-BE49-F238E27FC236}">
              <a16:creationId xmlns:a16="http://schemas.microsoft.com/office/drawing/2014/main" id="{AA707FF8-6A4C-4DC6-B037-C69ECDAA53B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35" name="Text Box 6">
          <a:extLst>
            <a:ext uri="{FF2B5EF4-FFF2-40B4-BE49-F238E27FC236}">
              <a16:creationId xmlns:a16="http://schemas.microsoft.com/office/drawing/2014/main" id="{FE82E4F8-369F-4078-B959-ED0DCFFA2C3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36" name="Text Box 4">
          <a:extLst>
            <a:ext uri="{FF2B5EF4-FFF2-40B4-BE49-F238E27FC236}">
              <a16:creationId xmlns:a16="http://schemas.microsoft.com/office/drawing/2014/main" id="{E782C5BE-0FCC-48E0-B627-BA47B71F1C7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37" name="Text Box 6">
          <a:extLst>
            <a:ext uri="{FF2B5EF4-FFF2-40B4-BE49-F238E27FC236}">
              <a16:creationId xmlns:a16="http://schemas.microsoft.com/office/drawing/2014/main" id="{AD6F5CA1-A6F9-4EB8-8997-1F1B3392928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38" name="Text Box 4">
          <a:extLst>
            <a:ext uri="{FF2B5EF4-FFF2-40B4-BE49-F238E27FC236}">
              <a16:creationId xmlns:a16="http://schemas.microsoft.com/office/drawing/2014/main" id="{0D2B42CC-B5D2-4D25-B4B4-B2D5925406E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39" name="Text Box 6">
          <a:extLst>
            <a:ext uri="{FF2B5EF4-FFF2-40B4-BE49-F238E27FC236}">
              <a16:creationId xmlns:a16="http://schemas.microsoft.com/office/drawing/2014/main" id="{02107AF0-621E-4D21-85AC-27D1E1E89609}"/>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40" name="Text Box 4">
          <a:extLst>
            <a:ext uri="{FF2B5EF4-FFF2-40B4-BE49-F238E27FC236}">
              <a16:creationId xmlns:a16="http://schemas.microsoft.com/office/drawing/2014/main" id="{5E07F634-B0B1-4D70-A106-881A6A5CC54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41" name="Text Box 6">
          <a:extLst>
            <a:ext uri="{FF2B5EF4-FFF2-40B4-BE49-F238E27FC236}">
              <a16:creationId xmlns:a16="http://schemas.microsoft.com/office/drawing/2014/main" id="{C1DDC6B9-BA90-4670-BDDE-058A4A2EE15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142" name="Text Box 4">
          <a:extLst>
            <a:ext uri="{FF2B5EF4-FFF2-40B4-BE49-F238E27FC236}">
              <a16:creationId xmlns:a16="http://schemas.microsoft.com/office/drawing/2014/main" id="{F3A1278C-0685-42A2-BC17-1B5BEA5C7DD6}"/>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143" name="Text Box 6">
          <a:extLst>
            <a:ext uri="{FF2B5EF4-FFF2-40B4-BE49-F238E27FC236}">
              <a16:creationId xmlns:a16="http://schemas.microsoft.com/office/drawing/2014/main" id="{ABE15774-EBE0-4616-9220-DD31FAB87D56}"/>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44" name="Text Box 4">
          <a:extLst>
            <a:ext uri="{FF2B5EF4-FFF2-40B4-BE49-F238E27FC236}">
              <a16:creationId xmlns:a16="http://schemas.microsoft.com/office/drawing/2014/main" id="{250BF29D-C200-4274-8426-C4622863E0A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45" name="Text Box 6">
          <a:extLst>
            <a:ext uri="{FF2B5EF4-FFF2-40B4-BE49-F238E27FC236}">
              <a16:creationId xmlns:a16="http://schemas.microsoft.com/office/drawing/2014/main" id="{D09105ED-5C51-4719-BF4C-AA620ED4AF0B}"/>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146" name="Text Box 4">
          <a:extLst>
            <a:ext uri="{FF2B5EF4-FFF2-40B4-BE49-F238E27FC236}">
              <a16:creationId xmlns:a16="http://schemas.microsoft.com/office/drawing/2014/main" id="{FF1821FC-5D04-4F93-BAAC-46C44E026F79}"/>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147" name="Text Box 6">
          <a:extLst>
            <a:ext uri="{FF2B5EF4-FFF2-40B4-BE49-F238E27FC236}">
              <a16:creationId xmlns:a16="http://schemas.microsoft.com/office/drawing/2014/main" id="{EC3B27F9-EDAE-4859-9314-B1E3E338F26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48" name="Text Box 4">
          <a:extLst>
            <a:ext uri="{FF2B5EF4-FFF2-40B4-BE49-F238E27FC236}">
              <a16:creationId xmlns:a16="http://schemas.microsoft.com/office/drawing/2014/main" id="{A52DAEAD-7B2C-4D00-B962-EA0713C4C82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49" name="Text Box 6">
          <a:extLst>
            <a:ext uri="{FF2B5EF4-FFF2-40B4-BE49-F238E27FC236}">
              <a16:creationId xmlns:a16="http://schemas.microsoft.com/office/drawing/2014/main" id="{D51DF397-758F-4182-A792-F6A8BB55F7CA}"/>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150" name="Text Box 4">
          <a:extLst>
            <a:ext uri="{FF2B5EF4-FFF2-40B4-BE49-F238E27FC236}">
              <a16:creationId xmlns:a16="http://schemas.microsoft.com/office/drawing/2014/main" id="{8BD21DDF-742F-4A2E-8946-617C465FB99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151" name="Text Box 6">
          <a:extLst>
            <a:ext uri="{FF2B5EF4-FFF2-40B4-BE49-F238E27FC236}">
              <a16:creationId xmlns:a16="http://schemas.microsoft.com/office/drawing/2014/main" id="{7CE9DD5D-819F-46BA-8551-8E5850754B9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52" name="Text Box 4">
          <a:extLst>
            <a:ext uri="{FF2B5EF4-FFF2-40B4-BE49-F238E27FC236}">
              <a16:creationId xmlns:a16="http://schemas.microsoft.com/office/drawing/2014/main" id="{4E77664E-0B22-4E9D-B58B-4BD9FFC95A0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53" name="Text Box 6">
          <a:extLst>
            <a:ext uri="{FF2B5EF4-FFF2-40B4-BE49-F238E27FC236}">
              <a16:creationId xmlns:a16="http://schemas.microsoft.com/office/drawing/2014/main" id="{9D165DD1-EA09-4631-AEE6-D71AF9C6477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54" name="Text Box 4">
          <a:extLst>
            <a:ext uri="{FF2B5EF4-FFF2-40B4-BE49-F238E27FC236}">
              <a16:creationId xmlns:a16="http://schemas.microsoft.com/office/drawing/2014/main" id="{8DBF1F4F-F5D2-44D4-95E2-2E0F33DA5F2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55" name="Text Box 6">
          <a:extLst>
            <a:ext uri="{FF2B5EF4-FFF2-40B4-BE49-F238E27FC236}">
              <a16:creationId xmlns:a16="http://schemas.microsoft.com/office/drawing/2014/main" id="{769C0B71-90F9-4B16-A8F2-B2094BBFE1A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56" name="Text Box 4">
          <a:extLst>
            <a:ext uri="{FF2B5EF4-FFF2-40B4-BE49-F238E27FC236}">
              <a16:creationId xmlns:a16="http://schemas.microsoft.com/office/drawing/2014/main" id="{97E4F536-FD13-45AF-A960-CC45DACBFE02}"/>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57" name="Text Box 6">
          <a:extLst>
            <a:ext uri="{FF2B5EF4-FFF2-40B4-BE49-F238E27FC236}">
              <a16:creationId xmlns:a16="http://schemas.microsoft.com/office/drawing/2014/main" id="{07F1920C-7DE6-4F62-AC3E-D873DD89FCBF}"/>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58" name="Text Box 4">
          <a:extLst>
            <a:ext uri="{FF2B5EF4-FFF2-40B4-BE49-F238E27FC236}">
              <a16:creationId xmlns:a16="http://schemas.microsoft.com/office/drawing/2014/main" id="{74B68399-AA19-4AD0-BF2B-B17753D7129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59" name="Text Box 6">
          <a:extLst>
            <a:ext uri="{FF2B5EF4-FFF2-40B4-BE49-F238E27FC236}">
              <a16:creationId xmlns:a16="http://schemas.microsoft.com/office/drawing/2014/main" id="{27A096C3-C048-46BC-A3CD-4C5583901C9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160" name="Text Box 4">
          <a:extLst>
            <a:ext uri="{FF2B5EF4-FFF2-40B4-BE49-F238E27FC236}">
              <a16:creationId xmlns:a16="http://schemas.microsoft.com/office/drawing/2014/main" id="{94E318F7-587C-4B24-BA21-6D02F7E18A7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161" name="Text Box 6">
          <a:extLst>
            <a:ext uri="{FF2B5EF4-FFF2-40B4-BE49-F238E27FC236}">
              <a16:creationId xmlns:a16="http://schemas.microsoft.com/office/drawing/2014/main" id="{8FC0A8FA-2B5D-413F-B828-A25B1A82299D}"/>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62" name="Text Box 4">
          <a:extLst>
            <a:ext uri="{FF2B5EF4-FFF2-40B4-BE49-F238E27FC236}">
              <a16:creationId xmlns:a16="http://schemas.microsoft.com/office/drawing/2014/main" id="{7171126F-9F8E-4B9E-BD46-5DA0BCDAC2D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63" name="Text Box 6">
          <a:extLst>
            <a:ext uri="{FF2B5EF4-FFF2-40B4-BE49-F238E27FC236}">
              <a16:creationId xmlns:a16="http://schemas.microsoft.com/office/drawing/2014/main" id="{174CA395-9C36-4C0D-A274-F60F0BF66CA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164" name="Text Box 4">
          <a:extLst>
            <a:ext uri="{FF2B5EF4-FFF2-40B4-BE49-F238E27FC236}">
              <a16:creationId xmlns:a16="http://schemas.microsoft.com/office/drawing/2014/main" id="{8A5BFF42-B3C4-4D30-BD5B-5133776D8DE1}"/>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165" name="Text Box 6">
          <a:extLst>
            <a:ext uri="{FF2B5EF4-FFF2-40B4-BE49-F238E27FC236}">
              <a16:creationId xmlns:a16="http://schemas.microsoft.com/office/drawing/2014/main" id="{AD3781E8-DFED-4D87-8B40-8E18323FA75C}"/>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66" name="Text Box 4">
          <a:extLst>
            <a:ext uri="{FF2B5EF4-FFF2-40B4-BE49-F238E27FC236}">
              <a16:creationId xmlns:a16="http://schemas.microsoft.com/office/drawing/2014/main" id="{F00003D7-347A-4210-84BA-FB62598F5ED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167" name="Text Box 6">
          <a:extLst>
            <a:ext uri="{FF2B5EF4-FFF2-40B4-BE49-F238E27FC236}">
              <a16:creationId xmlns:a16="http://schemas.microsoft.com/office/drawing/2014/main" id="{004FCAA2-0896-417B-9746-D5910887B199}"/>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168" name="Text Box 4">
          <a:extLst>
            <a:ext uri="{FF2B5EF4-FFF2-40B4-BE49-F238E27FC236}">
              <a16:creationId xmlns:a16="http://schemas.microsoft.com/office/drawing/2014/main" id="{BA6491D2-28E0-416F-A4D0-50733B3EB3E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169" name="Text Box 6">
          <a:extLst>
            <a:ext uri="{FF2B5EF4-FFF2-40B4-BE49-F238E27FC236}">
              <a16:creationId xmlns:a16="http://schemas.microsoft.com/office/drawing/2014/main" id="{6DC2E034-BDDA-4EF8-A658-D1D6735EBBD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70" name="Text Box 4">
          <a:extLst>
            <a:ext uri="{FF2B5EF4-FFF2-40B4-BE49-F238E27FC236}">
              <a16:creationId xmlns:a16="http://schemas.microsoft.com/office/drawing/2014/main" id="{58405085-7E5C-4B37-B16B-75797166090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71" name="Text Box 6">
          <a:extLst>
            <a:ext uri="{FF2B5EF4-FFF2-40B4-BE49-F238E27FC236}">
              <a16:creationId xmlns:a16="http://schemas.microsoft.com/office/drawing/2014/main" id="{C98C7FA0-0410-42AC-8579-56420D15AAB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5172" name="Text Box 6">
          <a:extLst>
            <a:ext uri="{FF2B5EF4-FFF2-40B4-BE49-F238E27FC236}">
              <a16:creationId xmlns:a16="http://schemas.microsoft.com/office/drawing/2014/main" id="{87F21F90-8D7C-412E-A2DE-B97AF828FB3E}"/>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173" name="Text Box 4">
          <a:extLst>
            <a:ext uri="{FF2B5EF4-FFF2-40B4-BE49-F238E27FC236}">
              <a16:creationId xmlns:a16="http://schemas.microsoft.com/office/drawing/2014/main" id="{856A737E-B0A2-4CEA-A9B9-86B25D9CFB5B}"/>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174" name="Text Box 6">
          <a:extLst>
            <a:ext uri="{FF2B5EF4-FFF2-40B4-BE49-F238E27FC236}">
              <a16:creationId xmlns:a16="http://schemas.microsoft.com/office/drawing/2014/main" id="{EFC52DCB-382A-41F7-BCCC-F25EF6BB8D2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75" name="Text Box 4">
          <a:extLst>
            <a:ext uri="{FF2B5EF4-FFF2-40B4-BE49-F238E27FC236}">
              <a16:creationId xmlns:a16="http://schemas.microsoft.com/office/drawing/2014/main" id="{1D84DD1A-ABEF-412C-82A8-5168FE7DAFC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76" name="Text Box 6">
          <a:extLst>
            <a:ext uri="{FF2B5EF4-FFF2-40B4-BE49-F238E27FC236}">
              <a16:creationId xmlns:a16="http://schemas.microsoft.com/office/drawing/2014/main" id="{0C84937F-6531-4C48-A451-ECFCCB7C8E0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77" name="Text Box 4">
          <a:extLst>
            <a:ext uri="{FF2B5EF4-FFF2-40B4-BE49-F238E27FC236}">
              <a16:creationId xmlns:a16="http://schemas.microsoft.com/office/drawing/2014/main" id="{1A50DC6F-EA2F-40F9-BC06-3DB24BDFFCE4}"/>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78" name="Text Box 6">
          <a:extLst>
            <a:ext uri="{FF2B5EF4-FFF2-40B4-BE49-F238E27FC236}">
              <a16:creationId xmlns:a16="http://schemas.microsoft.com/office/drawing/2014/main" id="{F569A8CF-6481-42A8-874F-9EB8CA11106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79" name="Text Box 4">
          <a:extLst>
            <a:ext uri="{FF2B5EF4-FFF2-40B4-BE49-F238E27FC236}">
              <a16:creationId xmlns:a16="http://schemas.microsoft.com/office/drawing/2014/main" id="{AED44FDB-911E-450F-9CAF-54B7E477C34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180" name="Text Box 6">
          <a:extLst>
            <a:ext uri="{FF2B5EF4-FFF2-40B4-BE49-F238E27FC236}">
              <a16:creationId xmlns:a16="http://schemas.microsoft.com/office/drawing/2014/main" id="{DA08C77E-7E8E-4357-9D84-76A44363FAC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5181" name="Text Box 6">
          <a:extLst>
            <a:ext uri="{FF2B5EF4-FFF2-40B4-BE49-F238E27FC236}">
              <a16:creationId xmlns:a16="http://schemas.microsoft.com/office/drawing/2014/main" id="{7B320307-0154-48D6-B2A4-1B1769AB4316}"/>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82" name="Text Box 4">
          <a:extLst>
            <a:ext uri="{FF2B5EF4-FFF2-40B4-BE49-F238E27FC236}">
              <a16:creationId xmlns:a16="http://schemas.microsoft.com/office/drawing/2014/main" id="{BB5B0E6B-69BE-44B3-978D-664AA5CF58D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83" name="Text Box 6">
          <a:extLst>
            <a:ext uri="{FF2B5EF4-FFF2-40B4-BE49-F238E27FC236}">
              <a16:creationId xmlns:a16="http://schemas.microsoft.com/office/drawing/2014/main" id="{7634C88B-0C84-4E24-BCE9-95A6AF324F2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84" name="Text Box 4">
          <a:extLst>
            <a:ext uri="{FF2B5EF4-FFF2-40B4-BE49-F238E27FC236}">
              <a16:creationId xmlns:a16="http://schemas.microsoft.com/office/drawing/2014/main" id="{3314D2D5-4E92-4CC3-AFFD-ECA1865E35C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85" name="Text Box 6">
          <a:extLst>
            <a:ext uri="{FF2B5EF4-FFF2-40B4-BE49-F238E27FC236}">
              <a16:creationId xmlns:a16="http://schemas.microsoft.com/office/drawing/2014/main" id="{9657BD6B-CE4B-487E-8A2E-19BE382D6F6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86" name="Text Box 4">
          <a:extLst>
            <a:ext uri="{FF2B5EF4-FFF2-40B4-BE49-F238E27FC236}">
              <a16:creationId xmlns:a16="http://schemas.microsoft.com/office/drawing/2014/main" id="{84828955-C0DA-48B4-894F-57524B6892E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87" name="Text Box 6">
          <a:extLst>
            <a:ext uri="{FF2B5EF4-FFF2-40B4-BE49-F238E27FC236}">
              <a16:creationId xmlns:a16="http://schemas.microsoft.com/office/drawing/2014/main" id="{D5BF4653-DA3D-4D2A-BF3C-270212C0EA7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188" name="Text Box 4">
          <a:extLst>
            <a:ext uri="{FF2B5EF4-FFF2-40B4-BE49-F238E27FC236}">
              <a16:creationId xmlns:a16="http://schemas.microsoft.com/office/drawing/2014/main" id="{7D5E8876-852A-49F8-BF54-4B528C9E02FC}"/>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189" name="Text Box 6">
          <a:extLst>
            <a:ext uri="{FF2B5EF4-FFF2-40B4-BE49-F238E27FC236}">
              <a16:creationId xmlns:a16="http://schemas.microsoft.com/office/drawing/2014/main" id="{24D29857-4629-4143-8E71-64145D6563EF}"/>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90" name="Text Box 4">
          <a:extLst>
            <a:ext uri="{FF2B5EF4-FFF2-40B4-BE49-F238E27FC236}">
              <a16:creationId xmlns:a16="http://schemas.microsoft.com/office/drawing/2014/main" id="{FBACCB10-3E01-41F0-AC8E-2445B2A0EAE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91" name="Text Box 6">
          <a:extLst>
            <a:ext uri="{FF2B5EF4-FFF2-40B4-BE49-F238E27FC236}">
              <a16:creationId xmlns:a16="http://schemas.microsoft.com/office/drawing/2014/main" id="{59BAD50B-A011-4457-AC61-DA4AD49AEAB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192" name="Text Box 4">
          <a:extLst>
            <a:ext uri="{FF2B5EF4-FFF2-40B4-BE49-F238E27FC236}">
              <a16:creationId xmlns:a16="http://schemas.microsoft.com/office/drawing/2014/main" id="{EE3689DE-F167-4449-BEA1-2EE620D56B45}"/>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193" name="Text Box 6">
          <a:extLst>
            <a:ext uri="{FF2B5EF4-FFF2-40B4-BE49-F238E27FC236}">
              <a16:creationId xmlns:a16="http://schemas.microsoft.com/office/drawing/2014/main" id="{D9CDD097-47AC-4C0F-9AD7-C7BA057E975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194" name="Text Box 4">
          <a:extLst>
            <a:ext uri="{FF2B5EF4-FFF2-40B4-BE49-F238E27FC236}">
              <a16:creationId xmlns:a16="http://schemas.microsoft.com/office/drawing/2014/main" id="{A47B4B2C-0CC8-43EB-BD09-0CA16A739E76}"/>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195" name="Text Box 6">
          <a:extLst>
            <a:ext uri="{FF2B5EF4-FFF2-40B4-BE49-F238E27FC236}">
              <a16:creationId xmlns:a16="http://schemas.microsoft.com/office/drawing/2014/main" id="{41E7983B-48D9-4FC1-86E2-7C1651C420C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96" name="Text Box 4">
          <a:extLst>
            <a:ext uri="{FF2B5EF4-FFF2-40B4-BE49-F238E27FC236}">
              <a16:creationId xmlns:a16="http://schemas.microsoft.com/office/drawing/2014/main" id="{C9287176-A9EA-419C-9A84-62122342444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197" name="Text Box 6">
          <a:extLst>
            <a:ext uri="{FF2B5EF4-FFF2-40B4-BE49-F238E27FC236}">
              <a16:creationId xmlns:a16="http://schemas.microsoft.com/office/drawing/2014/main" id="{C6F1F4CD-1F77-48F5-9F78-53B11D7BED5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98" name="Text Box 4">
          <a:extLst>
            <a:ext uri="{FF2B5EF4-FFF2-40B4-BE49-F238E27FC236}">
              <a16:creationId xmlns:a16="http://schemas.microsoft.com/office/drawing/2014/main" id="{817FC457-45E0-4866-ACB6-0905A15CC6E3}"/>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199" name="Text Box 6">
          <a:extLst>
            <a:ext uri="{FF2B5EF4-FFF2-40B4-BE49-F238E27FC236}">
              <a16:creationId xmlns:a16="http://schemas.microsoft.com/office/drawing/2014/main" id="{BDBCAC8C-9657-491C-85CD-B4532DE87FD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00" name="Text Box 4">
          <a:extLst>
            <a:ext uri="{FF2B5EF4-FFF2-40B4-BE49-F238E27FC236}">
              <a16:creationId xmlns:a16="http://schemas.microsoft.com/office/drawing/2014/main" id="{0FE24909-8781-4EEA-A17E-C358488F84D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01" name="Text Box 6">
          <a:extLst>
            <a:ext uri="{FF2B5EF4-FFF2-40B4-BE49-F238E27FC236}">
              <a16:creationId xmlns:a16="http://schemas.microsoft.com/office/drawing/2014/main" id="{577833BB-B8C4-4227-9E9B-B2C5C7317C9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202" name="Text Box 4">
          <a:extLst>
            <a:ext uri="{FF2B5EF4-FFF2-40B4-BE49-F238E27FC236}">
              <a16:creationId xmlns:a16="http://schemas.microsoft.com/office/drawing/2014/main" id="{A17ADEBA-1DAE-4431-AEEB-715641F3839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203" name="Text Box 6">
          <a:extLst>
            <a:ext uri="{FF2B5EF4-FFF2-40B4-BE49-F238E27FC236}">
              <a16:creationId xmlns:a16="http://schemas.microsoft.com/office/drawing/2014/main" id="{9E7699DF-CED6-4848-9285-04A0426AD4CA}"/>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04" name="Text Box 4">
          <a:extLst>
            <a:ext uri="{FF2B5EF4-FFF2-40B4-BE49-F238E27FC236}">
              <a16:creationId xmlns:a16="http://schemas.microsoft.com/office/drawing/2014/main" id="{8D39EFE4-9FA2-40FA-8164-A6CD81B0A1B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05" name="Text Box 6">
          <a:extLst>
            <a:ext uri="{FF2B5EF4-FFF2-40B4-BE49-F238E27FC236}">
              <a16:creationId xmlns:a16="http://schemas.microsoft.com/office/drawing/2014/main" id="{68F0D382-E1E4-4BF7-9282-95DFBA13BA3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206" name="Text Box 4">
          <a:extLst>
            <a:ext uri="{FF2B5EF4-FFF2-40B4-BE49-F238E27FC236}">
              <a16:creationId xmlns:a16="http://schemas.microsoft.com/office/drawing/2014/main" id="{7980C778-CB15-41DA-80BB-D45F5C3DDD00}"/>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207" name="Text Box 6">
          <a:extLst>
            <a:ext uri="{FF2B5EF4-FFF2-40B4-BE49-F238E27FC236}">
              <a16:creationId xmlns:a16="http://schemas.microsoft.com/office/drawing/2014/main" id="{057B9B2B-BF18-4AE4-9FE1-BA1CF53DF33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08" name="Text Box 4">
          <a:extLst>
            <a:ext uri="{FF2B5EF4-FFF2-40B4-BE49-F238E27FC236}">
              <a16:creationId xmlns:a16="http://schemas.microsoft.com/office/drawing/2014/main" id="{C45186AF-ED61-4952-9078-A680FCD0280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09" name="Text Box 6">
          <a:extLst>
            <a:ext uri="{FF2B5EF4-FFF2-40B4-BE49-F238E27FC236}">
              <a16:creationId xmlns:a16="http://schemas.microsoft.com/office/drawing/2014/main" id="{D6EB91E8-4699-4E6F-8104-80C9F4859717}"/>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210" name="Text Box 4">
          <a:extLst>
            <a:ext uri="{FF2B5EF4-FFF2-40B4-BE49-F238E27FC236}">
              <a16:creationId xmlns:a16="http://schemas.microsoft.com/office/drawing/2014/main" id="{DB57B24D-356A-475A-978D-D1A02D903917}"/>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211" name="Text Box 6">
          <a:extLst>
            <a:ext uri="{FF2B5EF4-FFF2-40B4-BE49-F238E27FC236}">
              <a16:creationId xmlns:a16="http://schemas.microsoft.com/office/drawing/2014/main" id="{0DA57EFD-725F-4ED7-B018-6D55C1891BA8}"/>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212" name="Text Box 4">
          <a:extLst>
            <a:ext uri="{FF2B5EF4-FFF2-40B4-BE49-F238E27FC236}">
              <a16:creationId xmlns:a16="http://schemas.microsoft.com/office/drawing/2014/main" id="{78B9C5CF-4819-4BCF-B3EE-81E75C0DF82E}"/>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213" name="Text Box 6">
          <a:extLst>
            <a:ext uri="{FF2B5EF4-FFF2-40B4-BE49-F238E27FC236}">
              <a16:creationId xmlns:a16="http://schemas.microsoft.com/office/drawing/2014/main" id="{DF96C5C4-622D-499A-9294-4A7D0C792B5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214" name="Text Box 4">
          <a:extLst>
            <a:ext uri="{FF2B5EF4-FFF2-40B4-BE49-F238E27FC236}">
              <a16:creationId xmlns:a16="http://schemas.microsoft.com/office/drawing/2014/main" id="{782CA712-1022-40F2-9646-1DF9FED3FD7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215" name="Text Box 6">
          <a:extLst>
            <a:ext uri="{FF2B5EF4-FFF2-40B4-BE49-F238E27FC236}">
              <a16:creationId xmlns:a16="http://schemas.microsoft.com/office/drawing/2014/main" id="{CF97AFCB-5AB7-410E-AF05-745BDFA387B7}"/>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216" name="Text Box 4">
          <a:extLst>
            <a:ext uri="{FF2B5EF4-FFF2-40B4-BE49-F238E27FC236}">
              <a16:creationId xmlns:a16="http://schemas.microsoft.com/office/drawing/2014/main" id="{94274FF5-512C-4526-8CC2-1FACB0890CD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217" name="Text Box 6">
          <a:extLst>
            <a:ext uri="{FF2B5EF4-FFF2-40B4-BE49-F238E27FC236}">
              <a16:creationId xmlns:a16="http://schemas.microsoft.com/office/drawing/2014/main" id="{93C6278D-55A2-447A-96A2-0B3C1482BF83}"/>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218" name="Text Box 4">
          <a:extLst>
            <a:ext uri="{FF2B5EF4-FFF2-40B4-BE49-F238E27FC236}">
              <a16:creationId xmlns:a16="http://schemas.microsoft.com/office/drawing/2014/main" id="{7A90204B-0BC7-4797-A73D-060642094625}"/>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219" name="Text Box 6">
          <a:extLst>
            <a:ext uri="{FF2B5EF4-FFF2-40B4-BE49-F238E27FC236}">
              <a16:creationId xmlns:a16="http://schemas.microsoft.com/office/drawing/2014/main" id="{F6B881FF-F472-4C39-BF5D-3F831688E028}"/>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20" name="Text Box 4">
          <a:extLst>
            <a:ext uri="{FF2B5EF4-FFF2-40B4-BE49-F238E27FC236}">
              <a16:creationId xmlns:a16="http://schemas.microsoft.com/office/drawing/2014/main" id="{DA152E98-6B10-4784-83F8-D84FDF22715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21" name="Text Box 6">
          <a:extLst>
            <a:ext uri="{FF2B5EF4-FFF2-40B4-BE49-F238E27FC236}">
              <a16:creationId xmlns:a16="http://schemas.microsoft.com/office/drawing/2014/main" id="{A8729B6C-9DCF-45E5-BC64-D255E207947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222" name="Text Box 4">
          <a:extLst>
            <a:ext uri="{FF2B5EF4-FFF2-40B4-BE49-F238E27FC236}">
              <a16:creationId xmlns:a16="http://schemas.microsoft.com/office/drawing/2014/main" id="{5257E768-D01D-48F1-A534-900B05F21D4E}"/>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223" name="Text Box 6">
          <a:extLst>
            <a:ext uri="{FF2B5EF4-FFF2-40B4-BE49-F238E27FC236}">
              <a16:creationId xmlns:a16="http://schemas.microsoft.com/office/drawing/2014/main" id="{DB3AD110-6E31-4638-84A6-664DD4E9EAC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24" name="Text Box 4">
          <a:extLst>
            <a:ext uri="{FF2B5EF4-FFF2-40B4-BE49-F238E27FC236}">
              <a16:creationId xmlns:a16="http://schemas.microsoft.com/office/drawing/2014/main" id="{5AD91B1F-01F3-48D3-A55D-62AF824DA16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25" name="Text Box 6">
          <a:extLst>
            <a:ext uri="{FF2B5EF4-FFF2-40B4-BE49-F238E27FC236}">
              <a16:creationId xmlns:a16="http://schemas.microsoft.com/office/drawing/2014/main" id="{62C99509-EBDC-4336-A5AF-6740B1A97E7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226" name="Text Box 4">
          <a:extLst>
            <a:ext uri="{FF2B5EF4-FFF2-40B4-BE49-F238E27FC236}">
              <a16:creationId xmlns:a16="http://schemas.microsoft.com/office/drawing/2014/main" id="{EE162EEB-94F0-480F-8565-33F3984605FF}"/>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227" name="Text Box 6">
          <a:extLst>
            <a:ext uri="{FF2B5EF4-FFF2-40B4-BE49-F238E27FC236}">
              <a16:creationId xmlns:a16="http://schemas.microsoft.com/office/drawing/2014/main" id="{8836B8B5-7E14-48DE-81E6-36B04EDF2B7A}"/>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28" name="Text Box 4">
          <a:extLst>
            <a:ext uri="{FF2B5EF4-FFF2-40B4-BE49-F238E27FC236}">
              <a16:creationId xmlns:a16="http://schemas.microsoft.com/office/drawing/2014/main" id="{CA964935-EA67-4184-84AC-0C73E6F6743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29" name="Text Box 6">
          <a:extLst>
            <a:ext uri="{FF2B5EF4-FFF2-40B4-BE49-F238E27FC236}">
              <a16:creationId xmlns:a16="http://schemas.microsoft.com/office/drawing/2014/main" id="{3054E377-1FD4-4C2D-BF59-CB644AF1C26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230" name="Text Box 4">
          <a:extLst>
            <a:ext uri="{FF2B5EF4-FFF2-40B4-BE49-F238E27FC236}">
              <a16:creationId xmlns:a16="http://schemas.microsoft.com/office/drawing/2014/main" id="{25A2B768-0D56-43F4-849D-A2852EF37C3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231" name="Text Box 6">
          <a:extLst>
            <a:ext uri="{FF2B5EF4-FFF2-40B4-BE49-F238E27FC236}">
              <a16:creationId xmlns:a16="http://schemas.microsoft.com/office/drawing/2014/main" id="{7CFA1220-D212-4A6A-A4CC-0C119D89BD22}"/>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32" name="Text Box 4">
          <a:extLst>
            <a:ext uri="{FF2B5EF4-FFF2-40B4-BE49-F238E27FC236}">
              <a16:creationId xmlns:a16="http://schemas.microsoft.com/office/drawing/2014/main" id="{0BB78D84-5A1B-497F-BE7A-6EBE42EC7C96}"/>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33" name="Text Box 6">
          <a:extLst>
            <a:ext uri="{FF2B5EF4-FFF2-40B4-BE49-F238E27FC236}">
              <a16:creationId xmlns:a16="http://schemas.microsoft.com/office/drawing/2014/main" id="{3B670C2F-7A62-4441-914C-163CC47B6BC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34" name="Text Box 4">
          <a:extLst>
            <a:ext uri="{FF2B5EF4-FFF2-40B4-BE49-F238E27FC236}">
              <a16:creationId xmlns:a16="http://schemas.microsoft.com/office/drawing/2014/main" id="{B66F44FD-EBF0-4341-8E0C-C394FD87FD3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35" name="Text Box 6">
          <a:extLst>
            <a:ext uri="{FF2B5EF4-FFF2-40B4-BE49-F238E27FC236}">
              <a16:creationId xmlns:a16="http://schemas.microsoft.com/office/drawing/2014/main" id="{E1CDEFA2-0134-4B59-BE97-D5492D293B9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236" name="Text Box 4">
          <a:extLst>
            <a:ext uri="{FF2B5EF4-FFF2-40B4-BE49-F238E27FC236}">
              <a16:creationId xmlns:a16="http://schemas.microsoft.com/office/drawing/2014/main" id="{54A32DF6-F89E-41C7-AB70-05CBD78ED4F5}"/>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237" name="Text Box 6">
          <a:extLst>
            <a:ext uri="{FF2B5EF4-FFF2-40B4-BE49-F238E27FC236}">
              <a16:creationId xmlns:a16="http://schemas.microsoft.com/office/drawing/2014/main" id="{0FBB2283-67AB-4831-9C26-19AB8C2FC851}"/>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38" name="Text Box 4">
          <a:extLst>
            <a:ext uri="{FF2B5EF4-FFF2-40B4-BE49-F238E27FC236}">
              <a16:creationId xmlns:a16="http://schemas.microsoft.com/office/drawing/2014/main" id="{31CB957D-DE0A-48F8-B94B-B68D4DFF7EE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39" name="Text Box 6">
          <a:extLst>
            <a:ext uri="{FF2B5EF4-FFF2-40B4-BE49-F238E27FC236}">
              <a16:creationId xmlns:a16="http://schemas.microsoft.com/office/drawing/2014/main" id="{0CC0FAC9-137A-4B6D-9AA8-DF6A0B26964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240" name="Text Box 4">
          <a:extLst>
            <a:ext uri="{FF2B5EF4-FFF2-40B4-BE49-F238E27FC236}">
              <a16:creationId xmlns:a16="http://schemas.microsoft.com/office/drawing/2014/main" id="{0BDE6036-4684-439A-A0A1-3D5049AD8BF3}"/>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241" name="Text Box 6">
          <a:extLst>
            <a:ext uri="{FF2B5EF4-FFF2-40B4-BE49-F238E27FC236}">
              <a16:creationId xmlns:a16="http://schemas.microsoft.com/office/drawing/2014/main" id="{FD246D3E-B499-45F1-B90E-9BB9718381C1}"/>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42" name="Text Box 4">
          <a:extLst>
            <a:ext uri="{FF2B5EF4-FFF2-40B4-BE49-F238E27FC236}">
              <a16:creationId xmlns:a16="http://schemas.microsoft.com/office/drawing/2014/main" id="{8CADFE51-0550-44AC-8804-012F103CB73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43" name="Text Box 6">
          <a:extLst>
            <a:ext uri="{FF2B5EF4-FFF2-40B4-BE49-F238E27FC236}">
              <a16:creationId xmlns:a16="http://schemas.microsoft.com/office/drawing/2014/main" id="{1198ECDF-0AE3-4B43-922C-46212292A90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244" name="Text Box 4">
          <a:extLst>
            <a:ext uri="{FF2B5EF4-FFF2-40B4-BE49-F238E27FC236}">
              <a16:creationId xmlns:a16="http://schemas.microsoft.com/office/drawing/2014/main" id="{B6FC8464-9A7B-4107-816E-07758D05C4D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245" name="Text Box 6">
          <a:extLst>
            <a:ext uri="{FF2B5EF4-FFF2-40B4-BE49-F238E27FC236}">
              <a16:creationId xmlns:a16="http://schemas.microsoft.com/office/drawing/2014/main" id="{6368DA5E-8A1A-4851-A6AC-D9F777DEC3C8}"/>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46" name="Text Box 4">
          <a:extLst>
            <a:ext uri="{FF2B5EF4-FFF2-40B4-BE49-F238E27FC236}">
              <a16:creationId xmlns:a16="http://schemas.microsoft.com/office/drawing/2014/main" id="{94C68CA8-9C36-4B4E-B822-97EC0F62F10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47" name="Text Box 6">
          <a:extLst>
            <a:ext uri="{FF2B5EF4-FFF2-40B4-BE49-F238E27FC236}">
              <a16:creationId xmlns:a16="http://schemas.microsoft.com/office/drawing/2014/main" id="{B152EDCF-C0EB-45C0-8623-248A1258221D}"/>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48" name="Text Box 4">
          <a:extLst>
            <a:ext uri="{FF2B5EF4-FFF2-40B4-BE49-F238E27FC236}">
              <a16:creationId xmlns:a16="http://schemas.microsoft.com/office/drawing/2014/main" id="{3EBC0504-B990-48CD-A3AD-12838BAA2A8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49" name="Text Box 6">
          <a:extLst>
            <a:ext uri="{FF2B5EF4-FFF2-40B4-BE49-F238E27FC236}">
              <a16:creationId xmlns:a16="http://schemas.microsoft.com/office/drawing/2014/main" id="{615D2044-145B-41E4-8E97-1F9221EDCEB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250" name="Text Box 4">
          <a:extLst>
            <a:ext uri="{FF2B5EF4-FFF2-40B4-BE49-F238E27FC236}">
              <a16:creationId xmlns:a16="http://schemas.microsoft.com/office/drawing/2014/main" id="{A3F41DCC-7B09-49F1-B1DA-4CD32A64D55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251" name="Text Box 6">
          <a:extLst>
            <a:ext uri="{FF2B5EF4-FFF2-40B4-BE49-F238E27FC236}">
              <a16:creationId xmlns:a16="http://schemas.microsoft.com/office/drawing/2014/main" id="{0A9CCF4E-8FB4-4D30-8636-24F791B46610}"/>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52" name="Text Box 4">
          <a:extLst>
            <a:ext uri="{FF2B5EF4-FFF2-40B4-BE49-F238E27FC236}">
              <a16:creationId xmlns:a16="http://schemas.microsoft.com/office/drawing/2014/main" id="{058D9A42-6D46-42D8-B1F2-2E301D2D409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53" name="Text Box 6">
          <a:extLst>
            <a:ext uri="{FF2B5EF4-FFF2-40B4-BE49-F238E27FC236}">
              <a16:creationId xmlns:a16="http://schemas.microsoft.com/office/drawing/2014/main" id="{5AAF522B-02F7-4FCA-B88D-247D0F79A15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54" name="Text Box 4">
          <a:extLst>
            <a:ext uri="{FF2B5EF4-FFF2-40B4-BE49-F238E27FC236}">
              <a16:creationId xmlns:a16="http://schemas.microsoft.com/office/drawing/2014/main" id="{ED724291-A76F-42A9-A420-344F2915405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55" name="Text Box 6">
          <a:extLst>
            <a:ext uri="{FF2B5EF4-FFF2-40B4-BE49-F238E27FC236}">
              <a16:creationId xmlns:a16="http://schemas.microsoft.com/office/drawing/2014/main" id="{C970F656-79AA-4219-ACF2-7B6C9D5D008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56" name="Text Box 4">
          <a:extLst>
            <a:ext uri="{FF2B5EF4-FFF2-40B4-BE49-F238E27FC236}">
              <a16:creationId xmlns:a16="http://schemas.microsoft.com/office/drawing/2014/main" id="{8AA9C026-E814-4EA4-BD0E-942CA76E033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57" name="Text Box 6">
          <a:extLst>
            <a:ext uri="{FF2B5EF4-FFF2-40B4-BE49-F238E27FC236}">
              <a16:creationId xmlns:a16="http://schemas.microsoft.com/office/drawing/2014/main" id="{E1579A76-D8A7-48EE-A80C-D63B93C54F5E}"/>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58" name="Text Box 4">
          <a:extLst>
            <a:ext uri="{FF2B5EF4-FFF2-40B4-BE49-F238E27FC236}">
              <a16:creationId xmlns:a16="http://schemas.microsoft.com/office/drawing/2014/main" id="{4E758C26-2178-4B43-BACC-476CD65A0AA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59" name="Text Box 6">
          <a:extLst>
            <a:ext uri="{FF2B5EF4-FFF2-40B4-BE49-F238E27FC236}">
              <a16:creationId xmlns:a16="http://schemas.microsoft.com/office/drawing/2014/main" id="{85910E00-B1D5-4CF4-8486-1C3AA808801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260" name="Text Box 4">
          <a:extLst>
            <a:ext uri="{FF2B5EF4-FFF2-40B4-BE49-F238E27FC236}">
              <a16:creationId xmlns:a16="http://schemas.microsoft.com/office/drawing/2014/main" id="{466FE885-B0D7-44C7-AAF0-3A4E028C677B}"/>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261" name="Text Box 6">
          <a:extLst>
            <a:ext uri="{FF2B5EF4-FFF2-40B4-BE49-F238E27FC236}">
              <a16:creationId xmlns:a16="http://schemas.microsoft.com/office/drawing/2014/main" id="{86D6824A-C536-47C4-BC87-DE0F6FD6934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62" name="Text Box 4">
          <a:extLst>
            <a:ext uri="{FF2B5EF4-FFF2-40B4-BE49-F238E27FC236}">
              <a16:creationId xmlns:a16="http://schemas.microsoft.com/office/drawing/2014/main" id="{066ABE4A-4DC3-4702-8861-3B86B7D3885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63" name="Text Box 6">
          <a:extLst>
            <a:ext uri="{FF2B5EF4-FFF2-40B4-BE49-F238E27FC236}">
              <a16:creationId xmlns:a16="http://schemas.microsoft.com/office/drawing/2014/main" id="{FAA8232A-E389-481D-A6B7-D862DA7491FD}"/>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64" name="Text Box 4">
          <a:extLst>
            <a:ext uri="{FF2B5EF4-FFF2-40B4-BE49-F238E27FC236}">
              <a16:creationId xmlns:a16="http://schemas.microsoft.com/office/drawing/2014/main" id="{696B5B5A-55E8-4A14-B049-F2D1BC9C7E3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65" name="Text Box 6">
          <a:extLst>
            <a:ext uri="{FF2B5EF4-FFF2-40B4-BE49-F238E27FC236}">
              <a16:creationId xmlns:a16="http://schemas.microsoft.com/office/drawing/2014/main" id="{F91BB590-94D6-46BE-8CAA-DBAA7145A94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66" name="Text Box 4">
          <a:extLst>
            <a:ext uri="{FF2B5EF4-FFF2-40B4-BE49-F238E27FC236}">
              <a16:creationId xmlns:a16="http://schemas.microsoft.com/office/drawing/2014/main" id="{97C9CB7F-B1B2-485D-AECB-A6283EA8B61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267" name="Text Box 6">
          <a:extLst>
            <a:ext uri="{FF2B5EF4-FFF2-40B4-BE49-F238E27FC236}">
              <a16:creationId xmlns:a16="http://schemas.microsoft.com/office/drawing/2014/main" id="{AD5FA0E2-5890-40F3-B592-9654C5943B5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268" name="Text Box 4">
          <a:extLst>
            <a:ext uri="{FF2B5EF4-FFF2-40B4-BE49-F238E27FC236}">
              <a16:creationId xmlns:a16="http://schemas.microsoft.com/office/drawing/2014/main" id="{41C42054-AB80-4145-ACA1-63BF0F9606A0}"/>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269" name="Text Box 6">
          <a:extLst>
            <a:ext uri="{FF2B5EF4-FFF2-40B4-BE49-F238E27FC236}">
              <a16:creationId xmlns:a16="http://schemas.microsoft.com/office/drawing/2014/main" id="{81B500A2-F14E-410C-9110-AB7E7AC8770F}"/>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270" name="Text Box 4">
          <a:extLst>
            <a:ext uri="{FF2B5EF4-FFF2-40B4-BE49-F238E27FC236}">
              <a16:creationId xmlns:a16="http://schemas.microsoft.com/office/drawing/2014/main" id="{AA29C66A-2781-43B5-BB3E-A7F7B5AC939D}"/>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271" name="Text Box 6">
          <a:extLst>
            <a:ext uri="{FF2B5EF4-FFF2-40B4-BE49-F238E27FC236}">
              <a16:creationId xmlns:a16="http://schemas.microsoft.com/office/drawing/2014/main" id="{0364086E-70F6-4388-A265-56D0844C7DDF}"/>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72" name="Text Box 4">
          <a:extLst>
            <a:ext uri="{FF2B5EF4-FFF2-40B4-BE49-F238E27FC236}">
              <a16:creationId xmlns:a16="http://schemas.microsoft.com/office/drawing/2014/main" id="{AC375EE4-1315-45AC-BAE4-829329F4C50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73" name="Text Box 6">
          <a:extLst>
            <a:ext uri="{FF2B5EF4-FFF2-40B4-BE49-F238E27FC236}">
              <a16:creationId xmlns:a16="http://schemas.microsoft.com/office/drawing/2014/main" id="{5B90FE84-79A7-4FCF-ADAA-45627E45C112}"/>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274" name="Text Box 4">
          <a:extLst>
            <a:ext uri="{FF2B5EF4-FFF2-40B4-BE49-F238E27FC236}">
              <a16:creationId xmlns:a16="http://schemas.microsoft.com/office/drawing/2014/main" id="{729A123F-6BAE-47A4-9719-9F7736A04A90}"/>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275" name="Text Box 6">
          <a:extLst>
            <a:ext uri="{FF2B5EF4-FFF2-40B4-BE49-F238E27FC236}">
              <a16:creationId xmlns:a16="http://schemas.microsoft.com/office/drawing/2014/main" id="{2A6C06E4-6224-4954-915E-B14DAB6CC375}"/>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276" name="Text Box 4">
          <a:extLst>
            <a:ext uri="{FF2B5EF4-FFF2-40B4-BE49-F238E27FC236}">
              <a16:creationId xmlns:a16="http://schemas.microsoft.com/office/drawing/2014/main" id="{A59CE9B7-DB31-49C5-A5B3-09125D39666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277" name="Text Box 6">
          <a:extLst>
            <a:ext uri="{FF2B5EF4-FFF2-40B4-BE49-F238E27FC236}">
              <a16:creationId xmlns:a16="http://schemas.microsoft.com/office/drawing/2014/main" id="{2804C8B3-BBED-4526-BEEF-3B3F858EF8F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78" name="Text Box 4">
          <a:extLst>
            <a:ext uri="{FF2B5EF4-FFF2-40B4-BE49-F238E27FC236}">
              <a16:creationId xmlns:a16="http://schemas.microsoft.com/office/drawing/2014/main" id="{B3173462-D15F-450D-A28B-E9065F79839B}"/>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79" name="Text Box 6">
          <a:extLst>
            <a:ext uri="{FF2B5EF4-FFF2-40B4-BE49-F238E27FC236}">
              <a16:creationId xmlns:a16="http://schemas.microsoft.com/office/drawing/2014/main" id="{6E3E6FDA-F765-4071-8BC0-B977696DE277}"/>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80" name="Text Box 4">
          <a:extLst>
            <a:ext uri="{FF2B5EF4-FFF2-40B4-BE49-F238E27FC236}">
              <a16:creationId xmlns:a16="http://schemas.microsoft.com/office/drawing/2014/main" id="{49CE81A1-DB35-43B4-8401-F28AA0CEA7D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81" name="Text Box 6">
          <a:extLst>
            <a:ext uri="{FF2B5EF4-FFF2-40B4-BE49-F238E27FC236}">
              <a16:creationId xmlns:a16="http://schemas.microsoft.com/office/drawing/2014/main" id="{86CDCE92-8395-43A2-B1ED-865705C5C9D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282" name="Text Box 4">
          <a:extLst>
            <a:ext uri="{FF2B5EF4-FFF2-40B4-BE49-F238E27FC236}">
              <a16:creationId xmlns:a16="http://schemas.microsoft.com/office/drawing/2014/main" id="{BDBB22FF-8149-4167-85CE-4A86AF9474C9}"/>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283" name="Text Box 6">
          <a:extLst>
            <a:ext uri="{FF2B5EF4-FFF2-40B4-BE49-F238E27FC236}">
              <a16:creationId xmlns:a16="http://schemas.microsoft.com/office/drawing/2014/main" id="{9470BAFD-2117-4DB6-9FAB-2E92E4C45EA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84" name="Text Box 4">
          <a:extLst>
            <a:ext uri="{FF2B5EF4-FFF2-40B4-BE49-F238E27FC236}">
              <a16:creationId xmlns:a16="http://schemas.microsoft.com/office/drawing/2014/main" id="{6975A9D2-6B75-4188-9864-B9C0BEFA29D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85" name="Text Box 6">
          <a:extLst>
            <a:ext uri="{FF2B5EF4-FFF2-40B4-BE49-F238E27FC236}">
              <a16:creationId xmlns:a16="http://schemas.microsoft.com/office/drawing/2014/main" id="{CBBA1145-26F9-4754-A701-349C68C210E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286" name="Text Box 4">
          <a:extLst>
            <a:ext uri="{FF2B5EF4-FFF2-40B4-BE49-F238E27FC236}">
              <a16:creationId xmlns:a16="http://schemas.microsoft.com/office/drawing/2014/main" id="{A83B4609-9F81-40C5-ABEB-A26A9BC72844}"/>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287" name="Text Box 6">
          <a:extLst>
            <a:ext uri="{FF2B5EF4-FFF2-40B4-BE49-F238E27FC236}">
              <a16:creationId xmlns:a16="http://schemas.microsoft.com/office/drawing/2014/main" id="{818C3208-C38A-4275-BD76-E1DCA4926543}"/>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88" name="Text Box 4">
          <a:extLst>
            <a:ext uri="{FF2B5EF4-FFF2-40B4-BE49-F238E27FC236}">
              <a16:creationId xmlns:a16="http://schemas.microsoft.com/office/drawing/2014/main" id="{DDBD0050-2BCC-48B6-89C3-44000280EF7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89" name="Text Box 6">
          <a:extLst>
            <a:ext uri="{FF2B5EF4-FFF2-40B4-BE49-F238E27FC236}">
              <a16:creationId xmlns:a16="http://schemas.microsoft.com/office/drawing/2014/main" id="{6053D5B7-C1BA-498C-B9BA-F1388B9AD9F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290" name="Text Box 4">
          <a:extLst>
            <a:ext uri="{FF2B5EF4-FFF2-40B4-BE49-F238E27FC236}">
              <a16:creationId xmlns:a16="http://schemas.microsoft.com/office/drawing/2014/main" id="{188A1EC6-05F1-4633-AC24-643BCBDFC96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291" name="Text Box 6">
          <a:extLst>
            <a:ext uri="{FF2B5EF4-FFF2-40B4-BE49-F238E27FC236}">
              <a16:creationId xmlns:a16="http://schemas.microsoft.com/office/drawing/2014/main" id="{FA234BE4-6BDC-44CF-B3E0-F1396B2B6A9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92" name="Text Box 4">
          <a:extLst>
            <a:ext uri="{FF2B5EF4-FFF2-40B4-BE49-F238E27FC236}">
              <a16:creationId xmlns:a16="http://schemas.microsoft.com/office/drawing/2014/main" id="{ABDEFA9F-0F8D-4090-8C9D-B786244BA85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293" name="Text Box 6">
          <a:extLst>
            <a:ext uri="{FF2B5EF4-FFF2-40B4-BE49-F238E27FC236}">
              <a16:creationId xmlns:a16="http://schemas.microsoft.com/office/drawing/2014/main" id="{B9CCD45D-B46C-4ED9-8EC7-1AD81A65DC71}"/>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94" name="Text Box 4">
          <a:extLst>
            <a:ext uri="{FF2B5EF4-FFF2-40B4-BE49-F238E27FC236}">
              <a16:creationId xmlns:a16="http://schemas.microsoft.com/office/drawing/2014/main" id="{4CB15B58-81A4-48FB-86FE-F92E7A1A731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95" name="Text Box 6">
          <a:extLst>
            <a:ext uri="{FF2B5EF4-FFF2-40B4-BE49-F238E27FC236}">
              <a16:creationId xmlns:a16="http://schemas.microsoft.com/office/drawing/2014/main" id="{86DF30F5-6EAE-44E5-9EEE-5505ECDF861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296" name="Text Box 4">
          <a:extLst>
            <a:ext uri="{FF2B5EF4-FFF2-40B4-BE49-F238E27FC236}">
              <a16:creationId xmlns:a16="http://schemas.microsoft.com/office/drawing/2014/main" id="{1D3CAB59-CDA5-403E-B6B8-6E7C8D612E7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297" name="Text Box 6">
          <a:extLst>
            <a:ext uri="{FF2B5EF4-FFF2-40B4-BE49-F238E27FC236}">
              <a16:creationId xmlns:a16="http://schemas.microsoft.com/office/drawing/2014/main" id="{302338DC-E9F2-4E15-8528-59912EE2B81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98" name="Text Box 4">
          <a:extLst>
            <a:ext uri="{FF2B5EF4-FFF2-40B4-BE49-F238E27FC236}">
              <a16:creationId xmlns:a16="http://schemas.microsoft.com/office/drawing/2014/main" id="{15CB4879-1009-47D8-9B93-D71EB8CC386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299" name="Text Box 6">
          <a:extLst>
            <a:ext uri="{FF2B5EF4-FFF2-40B4-BE49-F238E27FC236}">
              <a16:creationId xmlns:a16="http://schemas.microsoft.com/office/drawing/2014/main" id="{A7184EFB-4EE3-4415-B870-C135833E7D5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00" name="Text Box 4">
          <a:extLst>
            <a:ext uri="{FF2B5EF4-FFF2-40B4-BE49-F238E27FC236}">
              <a16:creationId xmlns:a16="http://schemas.microsoft.com/office/drawing/2014/main" id="{2D35FF2C-692F-4FCE-996C-0418A87BC09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01" name="Text Box 6">
          <a:extLst>
            <a:ext uri="{FF2B5EF4-FFF2-40B4-BE49-F238E27FC236}">
              <a16:creationId xmlns:a16="http://schemas.microsoft.com/office/drawing/2014/main" id="{55D6BB2C-3616-4A06-A2B9-C62D9922DD20}"/>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02" name="Text Box 4">
          <a:extLst>
            <a:ext uri="{FF2B5EF4-FFF2-40B4-BE49-F238E27FC236}">
              <a16:creationId xmlns:a16="http://schemas.microsoft.com/office/drawing/2014/main" id="{9BC299A3-ABDA-47D9-A6A6-7B20EACF930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03" name="Text Box 6">
          <a:extLst>
            <a:ext uri="{FF2B5EF4-FFF2-40B4-BE49-F238E27FC236}">
              <a16:creationId xmlns:a16="http://schemas.microsoft.com/office/drawing/2014/main" id="{8776555E-8F04-4723-A810-967EEC59799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04" name="Text Box 4">
          <a:extLst>
            <a:ext uri="{FF2B5EF4-FFF2-40B4-BE49-F238E27FC236}">
              <a16:creationId xmlns:a16="http://schemas.microsoft.com/office/drawing/2014/main" id="{6AFFE194-A16C-4E59-8519-36B26F170F6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05" name="Text Box 6">
          <a:extLst>
            <a:ext uri="{FF2B5EF4-FFF2-40B4-BE49-F238E27FC236}">
              <a16:creationId xmlns:a16="http://schemas.microsoft.com/office/drawing/2014/main" id="{B2A9CC59-F635-492F-8A6E-4559F1383BF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06" name="Text Box 4">
          <a:extLst>
            <a:ext uri="{FF2B5EF4-FFF2-40B4-BE49-F238E27FC236}">
              <a16:creationId xmlns:a16="http://schemas.microsoft.com/office/drawing/2014/main" id="{9DC7D1F8-4953-4B65-A236-5E120EFEF9D7}"/>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07" name="Text Box 6">
          <a:extLst>
            <a:ext uri="{FF2B5EF4-FFF2-40B4-BE49-F238E27FC236}">
              <a16:creationId xmlns:a16="http://schemas.microsoft.com/office/drawing/2014/main" id="{958E1B99-3F69-4882-A936-1C4AE92A86A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308" name="Text Box 4">
          <a:extLst>
            <a:ext uri="{FF2B5EF4-FFF2-40B4-BE49-F238E27FC236}">
              <a16:creationId xmlns:a16="http://schemas.microsoft.com/office/drawing/2014/main" id="{45CFC003-4397-4AB6-B752-349FE95F01D0}"/>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309" name="Text Box 6">
          <a:extLst>
            <a:ext uri="{FF2B5EF4-FFF2-40B4-BE49-F238E27FC236}">
              <a16:creationId xmlns:a16="http://schemas.microsoft.com/office/drawing/2014/main" id="{DEBEAE28-38A5-4982-8E41-8E35C5E89C3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310" name="Text Box 4">
          <a:extLst>
            <a:ext uri="{FF2B5EF4-FFF2-40B4-BE49-F238E27FC236}">
              <a16:creationId xmlns:a16="http://schemas.microsoft.com/office/drawing/2014/main" id="{10AD404B-6A08-4D9C-8E8E-BE5B897FBA7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311" name="Text Box 6">
          <a:extLst>
            <a:ext uri="{FF2B5EF4-FFF2-40B4-BE49-F238E27FC236}">
              <a16:creationId xmlns:a16="http://schemas.microsoft.com/office/drawing/2014/main" id="{B184507D-D649-41E2-A5D0-74F859B1EE2B}"/>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312" name="Text Box 4">
          <a:extLst>
            <a:ext uri="{FF2B5EF4-FFF2-40B4-BE49-F238E27FC236}">
              <a16:creationId xmlns:a16="http://schemas.microsoft.com/office/drawing/2014/main" id="{F4DDC4C6-8AD7-485C-8126-48A3E10BA34B}"/>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313" name="Text Box 6">
          <a:extLst>
            <a:ext uri="{FF2B5EF4-FFF2-40B4-BE49-F238E27FC236}">
              <a16:creationId xmlns:a16="http://schemas.microsoft.com/office/drawing/2014/main" id="{849D5EC4-0DB8-4B6D-9A88-5E8E61A1B5E0}"/>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314" name="Text Box 4">
          <a:extLst>
            <a:ext uri="{FF2B5EF4-FFF2-40B4-BE49-F238E27FC236}">
              <a16:creationId xmlns:a16="http://schemas.microsoft.com/office/drawing/2014/main" id="{12188892-ECD1-4C11-8703-5ED9D2358F8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315" name="Text Box 6">
          <a:extLst>
            <a:ext uri="{FF2B5EF4-FFF2-40B4-BE49-F238E27FC236}">
              <a16:creationId xmlns:a16="http://schemas.microsoft.com/office/drawing/2014/main" id="{AB552863-CFDE-465B-8244-AD4829F2CDE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316" name="Text Box 4">
          <a:extLst>
            <a:ext uri="{FF2B5EF4-FFF2-40B4-BE49-F238E27FC236}">
              <a16:creationId xmlns:a16="http://schemas.microsoft.com/office/drawing/2014/main" id="{7DCFA497-1779-4823-820A-C64339D3AB4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317" name="Text Box 6">
          <a:extLst>
            <a:ext uri="{FF2B5EF4-FFF2-40B4-BE49-F238E27FC236}">
              <a16:creationId xmlns:a16="http://schemas.microsoft.com/office/drawing/2014/main" id="{18C9138C-56D4-4B90-8F8E-596540E442A1}"/>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18" name="Text Box 4">
          <a:extLst>
            <a:ext uri="{FF2B5EF4-FFF2-40B4-BE49-F238E27FC236}">
              <a16:creationId xmlns:a16="http://schemas.microsoft.com/office/drawing/2014/main" id="{539629C5-BBCF-471F-A924-CA752BEC755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19" name="Text Box 6">
          <a:extLst>
            <a:ext uri="{FF2B5EF4-FFF2-40B4-BE49-F238E27FC236}">
              <a16:creationId xmlns:a16="http://schemas.microsoft.com/office/drawing/2014/main" id="{8DDC62DE-DD68-4015-AE70-3C4DA734F4B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20" name="Text Box 4">
          <a:extLst>
            <a:ext uri="{FF2B5EF4-FFF2-40B4-BE49-F238E27FC236}">
              <a16:creationId xmlns:a16="http://schemas.microsoft.com/office/drawing/2014/main" id="{9B2C7B00-B7A5-4887-B31D-77FE98B857A6}"/>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21" name="Text Box 6">
          <a:extLst>
            <a:ext uri="{FF2B5EF4-FFF2-40B4-BE49-F238E27FC236}">
              <a16:creationId xmlns:a16="http://schemas.microsoft.com/office/drawing/2014/main" id="{D40BEBC2-830B-4597-8251-1E0B7D412B1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22" name="Text Box 4">
          <a:extLst>
            <a:ext uri="{FF2B5EF4-FFF2-40B4-BE49-F238E27FC236}">
              <a16:creationId xmlns:a16="http://schemas.microsoft.com/office/drawing/2014/main" id="{67489FE5-E274-4C57-9B48-89A98F85CB3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23" name="Text Box 6">
          <a:extLst>
            <a:ext uri="{FF2B5EF4-FFF2-40B4-BE49-F238E27FC236}">
              <a16:creationId xmlns:a16="http://schemas.microsoft.com/office/drawing/2014/main" id="{A109A255-6099-4A1B-90B6-8EC652A4967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24" name="Text Box 4">
          <a:extLst>
            <a:ext uri="{FF2B5EF4-FFF2-40B4-BE49-F238E27FC236}">
              <a16:creationId xmlns:a16="http://schemas.microsoft.com/office/drawing/2014/main" id="{38ADEC94-6679-4EE5-B956-A04234F9D148}"/>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25" name="Text Box 6">
          <a:extLst>
            <a:ext uri="{FF2B5EF4-FFF2-40B4-BE49-F238E27FC236}">
              <a16:creationId xmlns:a16="http://schemas.microsoft.com/office/drawing/2014/main" id="{ACBB94CA-474F-491E-914D-45D756CBF4B3}"/>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26" name="Text Box 4">
          <a:extLst>
            <a:ext uri="{FF2B5EF4-FFF2-40B4-BE49-F238E27FC236}">
              <a16:creationId xmlns:a16="http://schemas.microsoft.com/office/drawing/2014/main" id="{12C301FE-7586-41C8-815E-97588F1E417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27" name="Text Box 6">
          <a:extLst>
            <a:ext uri="{FF2B5EF4-FFF2-40B4-BE49-F238E27FC236}">
              <a16:creationId xmlns:a16="http://schemas.microsoft.com/office/drawing/2014/main" id="{D13202CF-339C-4FC7-98B6-5BB16934914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28" name="Text Box 4">
          <a:extLst>
            <a:ext uri="{FF2B5EF4-FFF2-40B4-BE49-F238E27FC236}">
              <a16:creationId xmlns:a16="http://schemas.microsoft.com/office/drawing/2014/main" id="{8061899E-A6B5-4C47-BD97-C1C50DD2230C}"/>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29" name="Text Box 6">
          <a:extLst>
            <a:ext uri="{FF2B5EF4-FFF2-40B4-BE49-F238E27FC236}">
              <a16:creationId xmlns:a16="http://schemas.microsoft.com/office/drawing/2014/main" id="{FE4BB095-A4C8-4C4C-A309-C45EABAFECBE}"/>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30" name="Text Box 4">
          <a:extLst>
            <a:ext uri="{FF2B5EF4-FFF2-40B4-BE49-F238E27FC236}">
              <a16:creationId xmlns:a16="http://schemas.microsoft.com/office/drawing/2014/main" id="{5F386FC2-F52D-4A30-AD81-8E8E032A4F35}"/>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31" name="Text Box 6">
          <a:extLst>
            <a:ext uri="{FF2B5EF4-FFF2-40B4-BE49-F238E27FC236}">
              <a16:creationId xmlns:a16="http://schemas.microsoft.com/office/drawing/2014/main" id="{FA7EC9A2-E6BC-467D-8DC9-B6821CE5211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32" name="Text Box 4">
          <a:extLst>
            <a:ext uri="{FF2B5EF4-FFF2-40B4-BE49-F238E27FC236}">
              <a16:creationId xmlns:a16="http://schemas.microsoft.com/office/drawing/2014/main" id="{3FEA11EC-9656-43E4-AE1D-6C76CC41463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33" name="Text Box 6">
          <a:extLst>
            <a:ext uri="{FF2B5EF4-FFF2-40B4-BE49-F238E27FC236}">
              <a16:creationId xmlns:a16="http://schemas.microsoft.com/office/drawing/2014/main" id="{F0585278-8FA3-412E-B9EC-8AC311D9978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34" name="Text Box 4">
          <a:extLst>
            <a:ext uri="{FF2B5EF4-FFF2-40B4-BE49-F238E27FC236}">
              <a16:creationId xmlns:a16="http://schemas.microsoft.com/office/drawing/2014/main" id="{90561061-A2C9-4B9F-9AFD-97D4B84602A7}"/>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35" name="Text Box 6">
          <a:extLst>
            <a:ext uri="{FF2B5EF4-FFF2-40B4-BE49-F238E27FC236}">
              <a16:creationId xmlns:a16="http://schemas.microsoft.com/office/drawing/2014/main" id="{93756A1E-9C92-4D87-8DB0-7B215D5D724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36" name="Text Box 4">
          <a:extLst>
            <a:ext uri="{FF2B5EF4-FFF2-40B4-BE49-F238E27FC236}">
              <a16:creationId xmlns:a16="http://schemas.microsoft.com/office/drawing/2014/main" id="{13BE9876-8D49-4043-BE9E-3DEB11261CF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37" name="Text Box 6">
          <a:extLst>
            <a:ext uri="{FF2B5EF4-FFF2-40B4-BE49-F238E27FC236}">
              <a16:creationId xmlns:a16="http://schemas.microsoft.com/office/drawing/2014/main" id="{6D3FD53E-65A1-47BD-9CAD-0ED9CF040A6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38" name="Text Box 4">
          <a:extLst>
            <a:ext uri="{FF2B5EF4-FFF2-40B4-BE49-F238E27FC236}">
              <a16:creationId xmlns:a16="http://schemas.microsoft.com/office/drawing/2014/main" id="{85D67DBA-0834-4411-82D9-1AE83702649D}"/>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39" name="Text Box 6">
          <a:extLst>
            <a:ext uri="{FF2B5EF4-FFF2-40B4-BE49-F238E27FC236}">
              <a16:creationId xmlns:a16="http://schemas.microsoft.com/office/drawing/2014/main" id="{58DF7CDB-4ABC-4B46-81E7-EF90E002A97E}"/>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40" name="Text Box 4">
          <a:extLst>
            <a:ext uri="{FF2B5EF4-FFF2-40B4-BE49-F238E27FC236}">
              <a16:creationId xmlns:a16="http://schemas.microsoft.com/office/drawing/2014/main" id="{D9278A48-4CA1-4E18-8117-D92F9A6B7977}"/>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41" name="Text Box 6">
          <a:extLst>
            <a:ext uri="{FF2B5EF4-FFF2-40B4-BE49-F238E27FC236}">
              <a16:creationId xmlns:a16="http://schemas.microsoft.com/office/drawing/2014/main" id="{B17A0838-8EB9-4C53-901B-B91532C31F1A}"/>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42" name="Text Box 4">
          <a:extLst>
            <a:ext uri="{FF2B5EF4-FFF2-40B4-BE49-F238E27FC236}">
              <a16:creationId xmlns:a16="http://schemas.microsoft.com/office/drawing/2014/main" id="{C639403F-243F-4E9F-ABB3-F795937A4B4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43" name="Text Box 6">
          <a:extLst>
            <a:ext uri="{FF2B5EF4-FFF2-40B4-BE49-F238E27FC236}">
              <a16:creationId xmlns:a16="http://schemas.microsoft.com/office/drawing/2014/main" id="{D3209BEC-EC6F-4ED1-86DA-AD9544660C25}"/>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44" name="Text Box 4">
          <a:extLst>
            <a:ext uri="{FF2B5EF4-FFF2-40B4-BE49-F238E27FC236}">
              <a16:creationId xmlns:a16="http://schemas.microsoft.com/office/drawing/2014/main" id="{E74330F5-98E9-416E-99E4-BBF4285E5D2A}"/>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45" name="Text Box 6">
          <a:extLst>
            <a:ext uri="{FF2B5EF4-FFF2-40B4-BE49-F238E27FC236}">
              <a16:creationId xmlns:a16="http://schemas.microsoft.com/office/drawing/2014/main" id="{AAA69125-7263-404E-9D75-E3522CC6038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346" name="Text Box 4">
          <a:extLst>
            <a:ext uri="{FF2B5EF4-FFF2-40B4-BE49-F238E27FC236}">
              <a16:creationId xmlns:a16="http://schemas.microsoft.com/office/drawing/2014/main" id="{095CD7CB-EE35-49E4-828C-0DCA3D7B596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347" name="Text Box 6">
          <a:extLst>
            <a:ext uri="{FF2B5EF4-FFF2-40B4-BE49-F238E27FC236}">
              <a16:creationId xmlns:a16="http://schemas.microsoft.com/office/drawing/2014/main" id="{AAA902E5-A80D-4D3F-ACA9-C784F8B8C0B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468</xdr:row>
      <xdr:rowOff>0</xdr:rowOff>
    </xdr:from>
    <xdr:ext cx="85725" cy="205495"/>
    <xdr:sp macro="" textlink="">
      <xdr:nvSpPr>
        <xdr:cNvPr id="5348" name="Text Box 6">
          <a:extLst>
            <a:ext uri="{FF2B5EF4-FFF2-40B4-BE49-F238E27FC236}">
              <a16:creationId xmlns:a16="http://schemas.microsoft.com/office/drawing/2014/main" id="{AF2551C6-3C2D-4633-B13A-09A5D6A4EE55}"/>
            </a:ext>
          </a:extLst>
        </xdr:cNvPr>
        <xdr:cNvSpPr txBox="1">
          <a:spLocks noChangeArrowheads="1"/>
        </xdr:cNvSpPr>
      </xdr:nvSpPr>
      <xdr:spPr bwMode="auto">
        <a:xfrm>
          <a:off x="3601811" y="103167656"/>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349" name="Text Box 4">
          <a:extLst>
            <a:ext uri="{FF2B5EF4-FFF2-40B4-BE49-F238E27FC236}">
              <a16:creationId xmlns:a16="http://schemas.microsoft.com/office/drawing/2014/main" id="{6343BF18-AE2F-4D04-98AF-5AB55481C56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350" name="Text Box 6">
          <a:extLst>
            <a:ext uri="{FF2B5EF4-FFF2-40B4-BE49-F238E27FC236}">
              <a16:creationId xmlns:a16="http://schemas.microsoft.com/office/drawing/2014/main" id="{65AB073D-785A-4BB6-8A3E-3C76CB483942}"/>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351" name="Text Box 4">
          <a:extLst>
            <a:ext uri="{FF2B5EF4-FFF2-40B4-BE49-F238E27FC236}">
              <a16:creationId xmlns:a16="http://schemas.microsoft.com/office/drawing/2014/main" id="{6EC62F86-091C-4234-8238-8E5164AA97F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352" name="Text Box 6">
          <a:extLst>
            <a:ext uri="{FF2B5EF4-FFF2-40B4-BE49-F238E27FC236}">
              <a16:creationId xmlns:a16="http://schemas.microsoft.com/office/drawing/2014/main" id="{C5BCFFF1-F733-4476-9A9E-F1BE19CA78A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353" name="Text Box 4">
          <a:extLst>
            <a:ext uri="{FF2B5EF4-FFF2-40B4-BE49-F238E27FC236}">
              <a16:creationId xmlns:a16="http://schemas.microsoft.com/office/drawing/2014/main" id="{51CB6F4E-FC63-431F-B3B5-D2738BC2A9C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354" name="Text Box 6">
          <a:extLst>
            <a:ext uri="{FF2B5EF4-FFF2-40B4-BE49-F238E27FC236}">
              <a16:creationId xmlns:a16="http://schemas.microsoft.com/office/drawing/2014/main" id="{3A0243D5-FE89-4097-BD7F-DBE17B8C3104}"/>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355" name="Text Box 4">
          <a:extLst>
            <a:ext uri="{FF2B5EF4-FFF2-40B4-BE49-F238E27FC236}">
              <a16:creationId xmlns:a16="http://schemas.microsoft.com/office/drawing/2014/main" id="{21847983-134E-4DE3-88DD-ACA664EDEA6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356" name="Text Box 6">
          <a:extLst>
            <a:ext uri="{FF2B5EF4-FFF2-40B4-BE49-F238E27FC236}">
              <a16:creationId xmlns:a16="http://schemas.microsoft.com/office/drawing/2014/main" id="{CA821A5B-808D-4273-BE4A-24AA8858218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57" name="Text Box 4">
          <a:extLst>
            <a:ext uri="{FF2B5EF4-FFF2-40B4-BE49-F238E27FC236}">
              <a16:creationId xmlns:a16="http://schemas.microsoft.com/office/drawing/2014/main" id="{343F3939-3737-4419-BA66-4E30E0D2A82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58" name="Text Box 6">
          <a:extLst>
            <a:ext uri="{FF2B5EF4-FFF2-40B4-BE49-F238E27FC236}">
              <a16:creationId xmlns:a16="http://schemas.microsoft.com/office/drawing/2014/main" id="{D41FE06D-9BA2-4D35-B506-F38A55392BF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59" name="Text Box 4">
          <a:extLst>
            <a:ext uri="{FF2B5EF4-FFF2-40B4-BE49-F238E27FC236}">
              <a16:creationId xmlns:a16="http://schemas.microsoft.com/office/drawing/2014/main" id="{0F26B35B-2471-42ED-9050-31FC044565F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60" name="Text Box 6">
          <a:extLst>
            <a:ext uri="{FF2B5EF4-FFF2-40B4-BE49-F238E27FC236}">
              <a16:creationId xmlns:a16="http://schemas.microsoft.com/office/drawing/2014/main" id="{14A34630-1A07-4D8D-A55B-A67CB4A77B35}"/>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61" name="Text Box 4">
          <a:extLst>
            <a:ext uri="{FF2B5EF4-FFF2-40B4-BE49-F238E27FC236}">
              <a16:creationId xmlns:a16="http://schemas.microsoft.com/office/drawing/2014/main" id="{07B95EC2-818A-4E25-820C-65B7A22B120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62" name="Text Box 6">
          <a:extLst>
            <a:ext uri="{FF2B5EF4-FFF2-40B4-BE49-F238E27FC236}">
              <a16:creationId xmlns:a16="http://schemas.microsoft.com/office/drawing/2014/main" id="{C89200C9-688E-4AD7-A5A0-FD490880096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63" name="Text Box 4">
          <a:extLst>
            <a:ext uri="{FF2B5EF4-FFF2-40B4-BE49-F238E27FC236}">
              <a16:creationId xmlns:a16="http://schemas.microsoft.com/office/drawing/2014/main" id="{247BD48C-7DE6-404B-9707-DC0A61826D4F}"/>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64" name="Text Box 6">
          <a:extLst>
            <a:ext uri="{FF2B5EF4-FFF2-40B4-BE49-F238E27FC236}">
              <a16:creationId xmlns:a16="http://schemas.microsoft.com/office/drawing/2014/main" id="{B6FF98B9-3FD5-4DC7-859C-0C783E351FCF}"/>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65" name="Text Box 4">
          <a:extLst>
            <a:ext uri="{FF2B5EF4-FFF2-40B4-BE49-F238E27FC236}">
              <a16:creationId xmlns:a16="http://schemas.microsoft.com/office/drawing/2014/main" id="{11C59565-2128-4027-B7D2-39A3B5EEDE9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66" name="Text Box 6">
          <a:extLst>
            <a:ext uri="{FF2B5EF4-FFF2-40B4-BE49-F238E27FC236}">
              <a16:creationId xmlns:a16="http://schemas.microsoft.com/office/drawing/2014/main" id="{4AB77E60-91CC-4F8A-9308-5D6E9B5FE95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67" name="Text Box 4">
          <a:extLst>
            <a:ext uri="{FF2B5EF4-FFF2-40B4-BE49-F238E27FC236}">
              <a16:creationId xmlns:a16="http://schemas.microsoft.com/office/drawing/2014/main" id="{E3113498-CFDB-47C8-924E-E9CF834E47D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68" name="Text Box 6">
          <a:extLst>
            <a:ext uri="{FF2B5EF4-FFF2-40B4-BE49-F238E27FC236}">
              <a16:creationId xmlns:a16="http://schemas.microsoft.com/office/drawing/2014/main" id="{1D485A68-5834-4D61-AADC-A79E1A3C585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69" name="Text Box 4">
          <a:extLst>
            <a:ext uri="{FF2B5EF4-FFF2-40B4-BE49-F238E27FC236}">
              <a16:creationId xmlns:a16="http://schemas.microsoft.com/office/drawing/2014/main" id="{540AD04A-5FBC-47AF-80E9-0AE7391C74C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70" name="Text Box 6">
          <a:extLst>
            <a:ext uri="{FF2B5EF4-FFF2-40B4-BE49-F238E27FC236}">
              <a16:creationId xmlns:a16="http://schemas.microsoft.com/office/drawing/2014/main" id="{DB2EDA5A-4924-4A4F-B52C-5F37E934F6C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71" name="Text Box 4">
          <a:extLst>
            <a:ext uri="{FF2B5EF4-FFF2-40B4-BE49-F238E27FC236}">
              <a16:creationId xmlns:a16="http://schemas.microsoft.com/office/drawing/2014/main" id="{B13AA408-05B2-4221-AB08-2E2FCD0EF2F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72" name="Text Box 6">
          <a:extLst>
            <a:ext uri="{FF2B5EF4-FFF2-40B4-BE49-F238E27FC236}">
              <a16:creationId xmlns:a16="http://schemas.microsoft.com/office/drawing/2014/main" id="{4ED26BFF-941A-4899-BF57-C8BA53C2CEB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73" name="Text Box 4">
          <a:extLst>
            <a:ext uri="{FF2B5EF4-FFF2-40B4-BE49-F238E27FC236}">
              <a16:creationId xmlns:a16="http://schemas.microsoft.com/office/drawing/2014/main" id="{6F02084F-DF44-4827-8952-657C3584166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74" name="Text Box 6">
          <a:extLst>
            <a:ext uri="{FF2B5EF4-FFF2-40B4-BE49-F238E27FC236}">
              <a16:creationId xmlns:a16="http://schemas.microsoft.com/office/drawing/2014/main" id="{FDF8BE32-B621-43D2-86E2-702B67D22C3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75" name="Text Box 4">
          <a:extLst>
            <a:ext uri="{FF2B5EF4-FFF2-40B4-BE49-F238E27FC236}">
              <a16:creationId xmlns:a16="http://schemas.microsoft.com/office/drawing/2014/main" id="{67CB9C9F-C0DC-447D-80DA-A843BED8254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76" name="Text Box 6">
          <a:extLst>
            <a:ext uri="{FF2B5EF4-FFF2-40B4-BE49-F238E27FC236}">
              <a16:creationId xmlns:a16="http://schemas.microsoft.com/office/drawing/2014/main" id="{39DE166A-50B7-451D-8466-5A0AB6C1498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77" name="Text Box 4">
          <a:extLst>
            <a:ext uri="{FF2B5EF4-FFF2-40B4-BE49-F238E27FC236}">
              <a16:creationId xmlns:a16="http://schemas.microsoft.com/office/drawing/2014/main" id="{78553867-6634-4444-A140-BEABEBD32EDA}"/>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378" name="Text Box 6">
          <a:extLst>
            <a:ext uri="{FF2B5EF4-FFF2-40B4-BE49-F238E27FC236}">
              <a16:creationId xmlns:a16="http://schemas.microsoft.com/office/drawing/2014/main" id="{F10DE659-8EBF-465E-8156-1F78D6C2829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79" name="Text Box 4">
          <a:extLst>
            <a:ext uri="{FF2B5EF4-FFF2-40B4-BE49-F238E27FC236}">
              <a16:creationId xmlns:a16="http://schemas.microsoft.com/office/drawing/2014/main" id="{E5206316-142C-4855-A31B-E5B68F214C5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80" name="Text Box 6">
          <a:extLst>
            <a:ext uri="{FF2B5EF4-FFF2-40B4-BE49-F238E27FC236}">
              <a16:creationId xmlns:a16="http://schemas.microsoft.com/office/drawing/2014/main" id="{F80FEA9A-686A-48F7-A0BC-21640B40211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81" name="Text Box 4">
          <a:extLst>
            <a:ext uri="{FF2B5EF4-FFF2-40B4-BE49-F238E27FC236}">
              <a16:creationId xmlns:a16="http://schemas.microsoft.com/office/drawing/2014/main" id="{702B7ACA-CC0D-4D13-9C1C-5FBC8A18E3BD}"/>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382" name="Text Box 6">
          <a:extLst>
            <a:ext uri="{FF2B5EF4-FFF2-40B4-BE49-F238E27FC236}">
              <a16:creationId xmlns:a16="http://schemas.microsoft.com/office/drawing/2014/main" id="{EEE68C41-6E6A-406E-AE43-1A34724F1150}"/>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83" name="Text Box 4">
          <a:extLst>
            <a:ext uri="{FF2B5EF4-FFF2-40B4-BE49-F238E27FC236}">
              <a16:creationId xmlns:a16="http://schemas.microsoft.com/office/drawing/2014/main" id="{CE11A9DE-9254-4400-8733-82693F747DAB}"/>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384" name="Text Box 6">
          <a:extLst>
            <a:ext uri="{FF2B5EF4-FFF2-40B4-BE49-F238E27FC236}">
              <a16:creationId xmlns:a16="http://schemas.microsoft.com/office/drawing/2014/main" id="{BD9E63F5-E6E3-443E-ACED-5B8FD226DEB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385" name="Text Box 4">
          <a:extLst>
            <a:ext uri="{FF2B5EF4-FFF2-40B4-BE49-F238E27FC236}">
              <a16:creationId xmlns:a16="http://schemas.microsoft.com/office/drawing/2014/main" id="{60F4ECB7-CFE5-4457-95FE-6F0FE15C4AC8}"/>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386" name="Text Box 6">
          <a:extLst>
            <a:ext uri="{FF2B5EF4-FFF2-40B4-BE49-F238E27FC236}">
              <a16:creationId xmlns:a16="http://schemas.microsoft.com/office/drawing/2014/main" id="{C9803631-08D5-4B10-8CB6-3C13C2027544}"/>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387" name="Text Box 4">
          <a:extLst>
            <a:ext uri="{FF2B5EF4-FFF2-40B4-BE49-F238E27FC236}">
              <a16:creationId xmlns:a16="http://schemas.microsoft.com/office/drawing/2014/main" id="{AAB76AC7-441E-4772-AA84-F076CA1092ED}"/>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388" name="Text Box 6">
          <a:extLst>
            <a:ext uri="{FF2B5EF4-FFF2-40B4-BE49-F238E27FC236}">
              <a16:creationId xmlns:a16="http://schemas.microsoft.com/office/drawing/2014/main" id="{448304D7-AEA6-43E8-A1A9-03F330E0E27C}"/>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389" name="Text Box 4">
          <a:extLst>
            <a:ext uri="{FF2B5EF4-FFF2-40B4-BE49-F238E27FC236}">
              <a16:creationId xmlns:a16="http://schemas.microsoft.com/office/drawing/2014/main" id="{03F58A53-05F7-4593-A1F4-83FFC2B6FD9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390" name="Text Box 6">
          <a:extLst>
            <a:ext uri="{FF2B5EF4-FFF2-40B4-BE49-F238E27FC236}">
              <a16:creationId xmlns:a16="http://schemas.microsoft.com/office/drawing/2014/main" id="{E005DE2D-A3B5-4666-83E6-EDB409E2937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391" name="Text Box 4">
          <a:extLst>
            <a:ext uri="{FF2B5EF4-FFF2-40B4-BE49-F238E27FC236}">
              <a16:creationId xmlns:a16="http://schemas.microsoft.com/office/drawing/2014/main" id="{AE304FD1-1946-46DE-9915-67D73CB5E46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392" name="Text Box 6">
          <a:extLst>
            <a:ext uri="{FF2B5EF4-FFF2-40B4-BE49-F238E27FC236}">
              <a16:creationId xmlns:a16="http://schemas.microsoft.com/office/drawing/2014/main" id="{6EB00050-64BE-409D-96D9-0E09CB46B55C}"/>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393" name="Text Box 4">
          <a:extLst>
            <a:ext uri="{FF2B5EF4-FFF2-40B4-BE49-F238E27FC236}">
              <a16:creationId xmlns:a16="http://schemas.microsoft.com/office/drawing/2014/main" id="{19C4A062-78FD-446B-806E-A4072E09A168}"/>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394" name="Text Box 6">
          <a:extLst>
            <a:ext uri="{FF2B5EF4-FFF2-40B4-BE49-F238E27FC236}">
              <a16:creationId xmlns:a16="http://schemas.microsoft.com/office/drawing/2014/main" id="{E53E38CD-BAE2-4394-AE13-6991CBA2E11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95" name="Text Box 4">
          <a:extLst>
            <a:ext uri="{FF2B5EF4-FFF2-40B4-BE49-F238E27FC236}">
              <a16:creationId xmlns:a16="http://schemas.microsoft.com/office/drawing/2014/main" id="{A2F34F5F-065D-4D98-8D25-A6E0A80F60A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96" name="Text Box 6">
          <a:extLst>
            <a:ext uri="{FF2B5EF4-FFF2-40B4-BE49-F238E27FC236}">
              <a16:creationId xmlns:a16="http://schemas.microsoft.com/office/drawing/2014/main" id="{3F61EF16-C2E8-45FE-B448-1206E3C6BD8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97" name="Text Box 4">
          <a:extLst>
            <a:ext uri="{FF2B5EF4-FFF2-40B4-BE49-F238E27FC236}">
              <a16:creationId xmlns:a16="http://schemas.microsoft.com/office/drawing/2014/main" id="{73666DB3-4C3E-404E-A502-696A250CF4B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398" name="Text Box 6">
          <a:extLst>
            <a:ext uri="{FF2B5EF4-FFF2-40B4-BE49-F238E27FC236}">
              <a16:creationId xmlns:a16="http://schemas.microsoft.com/office/drawing/2014/main" id="{D90D1479-EA4B-44A1-B86C-B914BF1A87C8}"/>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399" name="Text Box 4">
          <a:extLst>
            <a:ext uri="{FF2B5EF4-FFF2-40B4-BE49-F238E27FC236}">
              <a16:creationId xmlns:a16="http://schemas.microsoft.com/office/drawing/2014/main" id="{1906CC8F-950B-400B-9076-232A3488184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00" name="Text Box 6">
          <a:extLst>
            <a:ext uri="{FF2B5EF4-FFF2-40B4-BE49-F238E27FC236}">
              <a16:creationId xmlns:a16="http://schemas.microsoft.com/office/drawing/2014/main" id="{B06648F7-62CF-42D1-A0B7-BC4F99DBAF2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01" name="Text Box 4">
          <a:extLst>
            <a:ext uri="{FF2B5EF4-FFF2-40B4-BE49-F238E27FC236}">
              <a16:creationId xmlns:a16="http://schemas.microsoft.com/office/drawing/2014/main" id="{76D7C9EE-B42B-4052-A51D-11786CD6A48A}"/>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02" name="Text Box 6">
          <a:extLst>
            <a:ext uri="{FF2B5EF4-FFF2-40B4-BE49-F238E27FC236}">
              <a16:creationId xmlns:a16="http://schemas.microsoft.com/office/drawing/2014/main" id="{31CBFA9E-33B1-4023-98BE-F5DE2B1965BF}"/>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03" name="Text Box 4">
          <a:extLst>
            <a:ext uri="{FF2B5EF4-FFF2-40B4-BE49-F238E27FC236}">
              <a16:creationId xmlns:a16="http://schemas.microsoft.com/office/drawing/2014/main" id="{F064C2C5-8861-44F9-90AB-6C009EFA3AB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04" name="Text Box 6">
          <a:extLst>
            <a:ext uri="{FF2B5EF4-FFF2-40B4-BE49-F238E27FC236}">
              <a16:creationId xmlns:a16="http://schemas.microsoft.com/office/drawing/2014/main" id="{9920ACE0-685C-413E-B12C-5E3EA77C45BF}"/>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05" name="Text Box 4">
          <a:extLst>
            <a:ext uri="{FF2B5EF4-FFF2-40B4-BE49-F238E27FC236}">
              <a16:creationId xmlns:a16="http://schemas.microsoft.com/office/drawing/2014/main" id="{D201B875-99A3-4C5D-80A6-159C7F4F13AB}"/>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06" name="Text Box 6">
          <a:extLst>
            <a:ext uri="{FF2B5EF4-FFF2-40B4-BE49-F238E27FC236}">
              <a16:creationId xmlns:a16="http://schemas.microsoft.com/office/drawing/2014/main" id="{9B407494-8B51-4F2F-B21E-4EB159C05EBF}"/>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07" name="Text Box 4">
          <a:extLst>
            <a:ext uri="{FF2B5EF4-FFF2-40B4-BE49-F238E27FC236}">
              <a16:creationId xmlns:a16="http://schemas.microsoft.com/office/drawing/2014/main" id="{4D05EC5C-6D49-456F-9E81-494F6D41EFBB}"/>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08" name="Text Box 6">
          <a:extLst>
            <a:ext uri="{FF2B5EF4-FFF2-40B4-BE49-F238E27FC236}">
              <a16:creationId xmlns:a16="http://schemas.microsoft.com/office/drawing/2014/main" id="{F584C20B-60EE-48CC-A866-120AE79806F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09" name="Text Box 4">
          <a:extLst>
            <a:ext uri="{FF2B5EF4-FFF2-40B4-BE49-F238E27FC236}">
              <a16:creationId xmlns:a16="http://schemas.microsoft.com/office/drawing/2014/main" id="{83E297B8-0BC6-40EA-AEFA-F21CED06C0E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10" name="Text Box 6">
          <a:extLst>
            <a:ext uri="{FF2B5EF4-FFF2-40B4-BE49-F238E27FC236}">
              <a16:creationId xmlns:a16="http://schemas.microsoft.com/office/drawing/2014/main" id="{16367C17-722F-41F0-B416-872A08785433}"/>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11" name="Text Box 4">
          <a:extLst>
            <a:ext uri="{FF2B5EF4-FFF2-40B4-BE49-F238E27FC236}">
              <a16:creationId xmlns:a16="http://schemas.microsoft.com/office/drawing/2014/main" id="{E7ED177A-AB80-4049-BCA2-BF110B34017B}"/>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12" name="Text Box 6">
          <a:extLst>
            <a:ext uri="{FF2B5EF4-FFF2-40B4-BE49-F238E27FC236}">
              <a16:creationId xmlns:a16="http://schemas.microsoft.com/office/drawing/2014/main" id="{32B23EF7-D7E7-4A10-BBD0-2CF51ED69FAA}"/>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13" name="Text Box 4">
          <a:extLst>
            <a:ext uri="{FF2B5EF4-FFF2-40B4-BE49-F238E27FC236}">
              <a16:creationId xmlns:a16="http://schemas.microsoft.com/office/drawing/2014/main" id="{7117742B-97B8-4BCF-B471-FFCC3ABB1E8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14" name="Text Box 6">
          <a:extLst>
            <a:ext uri="{FF2B5EF4-FFF2-40B4-BE49-F238E27FC236}">
              <a16:creationId xmlns:a16="http://schemas.microsoft.com/office/drawing/2014/main" id="{9E955D2E-0C13-4D3B-A6FF-022891F830C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15" name="Text Box 4">
          <a:extLst>
            <a:ext uri="{FF2B5EF4-FFF2-40B4-BE49-F238E27FC236}">
              <a16:creationId xmlns:a16="http://schemas.microsoft.com/office/drawing/2014/main" id="{8E8407AF-D65E-4340-A5E0-A261AB09093F}"/>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16" name="Text Box 6">
          <a:extLst>
            <a:ext uri="{FF2B5EF4-FFF2-40B4-BE49-F238E27FC236}">
              <a16:creationId xmlns:a16="http://schemas.microsoft.com/office/drawing/2014/main" id="{85A4517E-2ED9-498B-A905-F961FE392805}"/>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17" name="Text Box 4">
          <a:extLst>
            <a:ext uri="{FF2B5EF4-FFF2-40B4-BE49-F238E27FC236}">
              <a16:creationId xmlns:a16="http://schemas.microsoft.com/office/drawing/2014/main" id="{5AB2A344-7329-4847-9192-1B60801F697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18" name="Text Box 6">
          <a:extLst>
            <a:ext uri="{FF2B5EF4-FFF2-40B4-BE49-F238E27FC236}">
              <a16:creationId xmlns:a16="http://schemas.microsoft.com/office/drawing/2014/main" id="{F968002C-8FF9-48AD-99BF-9B9F5258887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19" name="Text Box 4">
          <a:extLst>
            <a:ext uri="{FF2B5EF4-FFF2-40B4-BE49-F238E27FC236}">
              <a16:creationId xmlns:a16="http://schemas.microsoft.com/office/drawing/2014/main" id="{12295E7A-5AC5-41C2-81E8-E11F839CD228}"/>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20" name="Text Box 6">
          <a:extLst>
            <a:ext uri="{FF2B5EF4-FFF2-40B4-BE49-F238E27FC236}">
              <a16:creationId xmlns:a16="http://schemas.microsoft.com/office/drawing/2014/main" id="{C22C0918-A299-414E-8129-BD5C70C987A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21" name="Text Box 4">
          <a:extLst>
            <a:ext uri="{FF2B5EF4-FFF2-40B4-BE49-F238E27FC236}">
              <a16:creationId xmlns:a16="http://schemas.microsoft.com/office/drawing/2014/main" id="{6647486A-51B1-4D21-9614-2B762F0ED85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22" name="Text Box 6">
          <a:extLst>
            <a:ext uri="{FF2B5EF4-FFF2-40B4-BE49-F238E27FC236}">
              <a16:creationId xmlns:a16="http://schemas.microsoft.com/office/drawing/2014/main" id="{A814A155-F809-423B-B6E7-3D0344564FAA}"/>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423" name="Text Box 4">
          <a:extLst>
            <a:ext uri="{FF2B5EF4-FFF2-40B4-BE49-F238E27FC236}">
              <a16:creationId xmlns:a16="http://schemas.microsoft.com/office/drawing/2014/main" id="{1F6701B7-6A66-4A10-AF39-B16DAD60A7B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424" name="Text Box 6">
          <a:extLst>
            <a:ext uri="{FF2B5EF4-FFF2-40B4-BE49-F238E27FC236}">
              <a16:creationId xmlns:a16="http://schemas.microsoft.com/office/drawing/2014/main" id="{330D4370-D540-47E8-AD18-B29BB256F2F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425" name="Text Box 4">
          <a:extLst>
            <a:ext uri="{FF2B5EF4-FFF2-40B4-BE49-F238E27FC236}">
              <a16:creationId xmlns:a16="http://schemas.microsoft.com/office/drawing/2014/main" id="{7751EA51-575B-426D-ADC6-037390F6FEA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426" name="Text Box 6">
          <a:extLst>
            <a:ext uri="{FF2B5EF4-FFF2-40B4-BE49-F238E27FC236}">
              <a16:creationId xmlns:a16="http://schemas.microsoft.com/office/drawing/2014/main" id="{CACF449E-5CE9-468A-A2A4-DFA76E4C34B8}"/>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427" name="Text Box 4">
          <a:extLst>
            <a:ext uri="{FF2B5EF4-FFF2-40B4-BE49-F238E27FC236}">
              <a16:creationId xmlns:a16="http://schemas.microsoft.com/office/drawing/2014/main" id="{7D04D277-F493-4C5D-8248-2E833340844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428" name="Text Box 6">
          <a:extLst>
            <a:ext uri="{FF2B5EF4-FFF2-40B4-BE49-F238E27FC236}">
              <a16:creationId xmlns:a16="http://schemas.microsoft.com/office/drawing/2014/main" id="{A7991A72-04B4-4B01-85A8-E0ECAAF72EF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429" name="Text Box 4">
          <a:extLst>
            <a:ext uri="{FF2B5EF4-FFF2-40B4-BE49-F238E27FC236}">
              <a16:creationId xmlns:a16="http://schemas.microsoft.com/office/drawing/2014/main" id="{58A90413-6F97-46A3-ADD2-DA220A955F3B}"/>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430" name="Text Box 6">
          <a:extLst>
            <a:ext uri="{FF2B5EF4-FFF2-40B4-BE49-F238E27FC236}">
              <a16:creationId xmlns:a16="http://schemas.microsoft.com/office/drawing/2014/main" id="{BB606105-5F78-4659-BF58-7C70DAD296C4}"/>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431" name="Text Box 4">
          <a:extLst>
            <a:ext uri="{FF2B5EF4-FFF2-40B4-BE49-F238E27FC236}">
              <a16:creationId xmlns:a16="http://schemas.microsoft.com/office/drawing/2014/main" id="{4F0848C2-6928-4DE5-B014-A66FC9E0BED2}"/>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432" name="Text Box 6">
          <a:extLst>
            <a:ext uri="{FF2B5EF4-FFF2-40B4-BE49-F238E27FC236}">
              <a16:creationId xmlns:a16="http://schemas.microsoft.com/office/drawing/2014/main" id="{BE4C8172-D547-4567-A712-BD88C535FD7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33" name="Text Box 4">
          <a:extLst>
            <a:ext uri="{FF2B5EF4-FFF2-40B4-BE49-F238E27FC236}">
              <a16:creationId xmlns:a16="http://schemas.microsoft.com/office/drawing/2014/main" id="{75019C35-80DD-4293-BBE4-0E0C5C479BA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34" name="Text Box 6">
          <a:extLst>
            <a:ext uri="{FF2B5EF4-FFF2-40B4-BE49-F238E27FC236}">
              <a16:creationId xmlns:a16="http://schemas.microsoft.com/office/drawing/2014/main" id="{028464A4-1A3E-4BBA-8DCE-D29F8EEBA30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35" name="Text Box 4">
          <a:extLst>
            <a:ext uri="{FF2B5EF4-FFF2-40B4-BE49-F238E27FC236}">
              <a16:creationId xmlns:a16="http://schemas.microsoft.com/office/drawing/2014/main" id="{C8E23702-DB85-4842-AF22-924B16E3BDBD}"/>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36" name="Text Box 6">
          <a:extLst>
            <a:ext uri="{FF2B5EF4-FFF2-40B4-BE49-F238E27FC236}">
              <a16:creationId xmlns:a16="http://schemas.microsoft.com/office/drawing/2014/main" id="{62C00A86-C884-4B77-8487-24D0A5CEB609}"/>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37" name="Text Box 4">
          <a:extLst>
            <a:ext uri="{FF2B5EF4-FFF2-40B4-BE49-F238E27FC236}">
              <a16:creationId xmlns:a16="http://schemas.microsoft.com/office/drawing/2014/main" id="{013F2E5F-205A-4F1D-84AA-6B5BBF8A596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38" name="Text Box 6">
          <a:extLst>
            <a:ext uri="{FF2B5EF4-FFF2-40B4-BE49-F238E27FC236}">
              <a16:creationId xmlns:a16="http://schemas.microsoft.com/office/drawing/2014/main" id="{250203F9-CEF8-45AB-AB51-55244637EC9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39" name="Text Box 4">
          <a:extLst>
            <a:ext uri="{FF2B5EF4-FFF2-40B4-BE49-F238E27FC236}">
              <a16:creationId xmlns:a16="http://schemas.microsoft.com/office/drawing/2014/main" id="{14828DFF-624B-475F-96DB-B29DA5EF1322}"/>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40" name="Text Box 6">
          <a:extLst>
            <a:ext uri="{FF2B5EF4-FFF2-40B4-BE49-F238E27FC236}">
              <a16:creationId xmlns:a16="http://schemas.microsoft.com/office/drawing/2014/main" id="{0B1120DD-5B6D-4B9D-8F61-22C1E751A83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41" name="Text Box 4">
          <a:extLst>
            <a:ext uri="{FF2B5EF4-FFF2-40B4-BE49-F238E27FC236}">
              <a16:creationId xmlns:a16="http://schemas.microsoft.com/office/drawing/2014/main" id="{AC03F3D5-6820-46D1-AC55-A82D922C309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42" name="Text Box 6">
          <a:extLst>
            <a:ext uri="{FF2B5EF4-FFF2-40B4-BE49-F238E27FC236}">
              <a16:creationId xmlns:a16="http://schemas.microsoft.com/office/drawing/2014/main" id="{DE05F5E4-A5B4-48EF-BFCC-F6324DFFC5A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43" name="Text Box 4">
          <a:extLst>
            <a:ext uri="{FF2B5EF4-FFF2-40B4-BE49-F238E27FC236}">
              <a16:creationId xmlns:a16="http://schemas.microsoft.com/office/drawing/2014/main" id="{4A14D949-66FD-4700-882A-A56CB1AC7EAB}"/>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44" name="Text Box 6">
          <a:extLst>
            <a:ext uri="{FF2B5EF4-FFF2-40B4-BE49-F238E27FC236}">
              <a16:creationId xmlns:a16="http://schemas.microsoft.com/office/drawing/2014/main" id="{C39E2FEA-2182-4620-9808-1304AF977C3A}"/>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45" name="Text Box 4">
          <a:extLst>
            <a:ext uri="{FF2B5EF4-FFF2-40B4-BE49-F238E27FC236}">
              <a16:creationId xmlns:a16="http://schemas.microsoft.com/office/drawing/2014/main" id="{B97A3EF6-EE66-41B7-B1A3-233738A84553}"/>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46" name="Text Box 6">
          <a:extLst>
            <a:ext uri="{FF2B5EF4-FFF2-40B4-BE49-F238E27FC236}">
              <a16:creationId xmlns:a16="http://schemas.microsoft.com/office/drawing/2014/main" id="{DC581811-CF5E-4FAF-91F0-65432E363F9B}"/>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47" name="Text Box 4">
          <a:extLst>
            <a:ext uri="{FF2B5EF4-FFF2-40B4-BE49-F238E27FC236}">
              <a16:creationId xmlns:a16="http://schemas.microsoft.com/office/drawing/2014/main" id="{C7445F8F-AC04-44EA-AC58-F32243EF24B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48" name="Text Box 6">
          <a:extLst>
            <a:ext uri="{FF2B5EF4-FFF2-40B4-BE49-F238E27FC236}">
              <a16:creationId xmlns:a16="http://schemas.microsoft.com/office/drawing/2014/main" id="{8F71E083-931A-4369-B646-11C7FBF1696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49" name="Text Box 4">
          <a:extLst>
            <a:ext uri="{FF2B5EF4-FFF2-40B4-BE49-F238E27FC236}">
              <a16:creationId xmlns:a16="http://schemas.microsoft.com/office/drawing/2014/main" id="{8D7CA012-E344-4A54-8246-45491B9D993C}"/>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50" name="Text Box 6">
          <a:extLst>
            <a:ext uri="{FF2B5EF4-FFF2-40B4-BE49-F238E27FC236}">
              <a16:creationId xmlns:a16="http://schemas.microsoft.com/office/drawing/2014/main" id="{C14A4696-B0A7-432A-8671-553DE27E5132}"/>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51" name="Text Box 4">
          <a:extLst>
            <a:ext uri="{FF2B5EF4-FFF2-40B4-BE49-F238E27FC236}">
              <a16:creationId xmlns:a16="http://schemas.microsoft.com/office/drawing/2014/main" id="{B43E61E8-10A2-4F6B-91D4-AB860B5DC5F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52" name="Text Box 6">
          <a:extLst>
            <a:ext uri="{FF2B5EF4-FFF2-40B4-BE49-F238E27FC236}">
              <a16:creationId xmlns:a16="http://schemas.microsoft.com/office/drawing/2014/main" id="{9FB7E009-5CB1-4B8E-8C5F-990F25495C84}"/>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53" name="Text Box 4">
          <a:extLst>
            <a:ext uri="{FF2B5EF4-FFF2-40B4-BE49-F238E27FC236}">
              <a16:creationId xmlns:a16="http://schemas.microsoft.com/office/drawing/2014/main" id="{85290E5E-25AD-4AD5-8DB4-7131050915F8}"/>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54" name="Text Box 6">
          <a:extLst>
            <a:ext uri="{FF2B5EF4-FFF2-40B4-BE49-F238E27FC236}">
              <a16:creationId xmlns:a16="http://schemas.microsoft.com/office/drawing/2014/main" id="{730C0E9C-3269-43C3-B0A3-D25284585F39}"/>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55" name="Text Box 4">
          <a:extLst>
            <a:ext uri="{FF2B5EF4-FFF2-40B4-BE49-F238E27FC236}">
              <a16:creationId xmlns:a16="http://schemas.microsoft.com/office/drawing/2014/main" id="{F4F3FC24-2E0E-4CDD-989F-8A202C3B2482}"/>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56" name="Text Box 6">
          <a:extLst>
            <a:ext uri="{FF2B5EF4-FFF2-40B4-BE49-F238E27FC236}">
              <a16:creationId xmlns:a16="http://schemas.microsoft.com/office/drawing/2014/main" id="{1A0BAF8B-D412-4BC9-86DB-D4028FA458A9}"/>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57" name="Text Box 4">
          <a:extLst>
            <a:ext uri="{FF2B5EF4-FFF2-40B4-BE49-F238E27FC236}">
              <a16:creationId xmlns:a16="http://schemas.microsoft.com/office/drawing/2014/main" id="{B9BEDEEB-F7B5-4503-A8AE-5B0908717BB0}"/>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58" name="Text Box 6">
          <a:extLst>
            <a:ext uri="{FF2B5EF4-FFF2-40B4-BE49-F238E27FC236}">
              <a16:creationId xmlns:a16="http://schemas.microsoft.com/office/drawing/2014/main" id="{2939BEE0-1253-41C3-AB90-1DA00E562BA7}"/>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59" name="Text Box 4">
          <a:extLst>
            <a:ext uri="{FF2B5EF4-FFF2-40B4-BE49-F238E27FC236}">
              <a16:creationId xmlns:a16="http://schemas.microsoft.com/office/drawing/2014/main" id="{710F55C9-D1A2-486C-8E60-AE4BA7AF25B9}"/>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60" name="Text Box 6">
          <a:extLst>
            <a:ext uri="{FF2B5EF4-FFF2-40B4-BE49-F238E27FC236}">
              <a16:creationId xmlns:a16="http://schemas.microsoft.com/office/drawing/2014/main" id="{DC213F35-C7C6-477A-9C71-FB0A3EA43424}"/>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461" name="Text Box 4">
          <a:extLst>
            <a:ext uri="{FF2B5EF4-FFF2-40B4-BE49-F238E27FC236}">
              <a16:creationId xmlns:a16="http://schemas.microsoft.com/office/drawing/2014/main" id="{98FD6D7E-6055-498D-B393-B8CDA0F662D2}"/>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57870"/>
    <xdr:sp macro="" textlink="">
      <xdr:nvSpPr>
        <xdr:cNvPr id="5462" name="Text Box 6">
          <a:extLst>
            <a:ext uri="{FF2B5EF4-FFF2-40B4-BE49-F238E27FC236}">
              <a16:creationId xmlns:a16="http://schemas.microsoft.com/office/drawing/2014/main" id="{7981F8FD-0ECB-4021-8FA0-B28EA0F328A6}"/>
            </a:ext>
          </a:extLst>
        </xdr:cNvPr>
        <xdr:cNvSpPr txBox="1">
          <a:spLocks noChangeArrowheads="1"/>
        </xdr:cNvSpPr>
      </xdr:nvSpPr>
      <xdr:spPr bwMode="auto">
        <a:xfrm>
          <a:off x="1207634"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463" name="Text Box 4">
          <a:extLst>
            <a:ext uri="{FF2B5EF4-FFF2-40B4-BE49-F238E27FC236}">
              <a16:creationId xmlns:a16="http://schemas.microsoft.com/office/drawing/2014/main" id="{70F9C88C-EC49-417A-BCD6-E995DED99FF2}"/>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464" name="Text Box 6">
          <a:extLst>
            <a:ext uri="{FF2B5EF4-FFF2-40B4-BE49-F238E27FC236}">
              <a16:creationId xmlns:a16="http://schemas.microsoft.com/office/drawing/2014/main" id="{D26ADF67-32EA-4DC6-8B7E-F91F511876E9}"/>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465" name="Text Box 4">
          <a:extLst>
            <a:ext uri="{FF2B5EF4-FFF2-40B4-BE49-F238E27FC236}">
              <a16:creationId xmlns:a16="http://schemas.microsoft.com/office/drawing/2014/main" id="{D545497E-5F82-43F4-9708-7F845D710E93}"/>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76200" cy="157870"/>
    <xdr:sp macro="" textlink="">
      <xdr:nvSpPr>
        <xdr:cNvPr id="5466" name="Text Box 6">
          <a:extLst>
            <a:ext uri="{FF2B5EF4-FFF2-40B4-BE49-F238E27FC236}">
              <a16:creationId xmlns:a16="http://schemas.microsoft.com/office/drawing/2014/main" id="{C7D433AE-A58A-48E2-827D-9891350DDC48}"/>
            </a:ext>
          </a:extLst>
        </xdr:cNvPr>
        <xdr:cNvSpPr txBox="1">
          <a:spLocks noChangeArrowheads="1"/>
        </xdr:cNvSpPr>
      </xdr:nvSpPr>
      <xdr:spPr bwMode="auto">
        <a:xfrm>
          <a:off x="5179219" y="103167656"/>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467" name="Text Box 4">
          <a:extLst>
            <a:ext uri="{FF2B5EF4-FFF2-40B4-BE49-F238E27FC236}">
              <a16:creationId xmlns:a16="http://schemas.microsoft.com/office/drawing/2014/main" id="{78984080-25AA-4ABB-8629-60872BBFF93B}"/>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468" name="Text Box 6">
          <a:extLst>
            <a:ext uri="{FF2B5EF4-FFF2-40B4-BE49-F238E27FC236}">
              <a16:creationId xmlns:a16="http://schemas.microsoft.com/office/drawing/2014/main" id="{80BB71F8-A1FB-4FBF-A640-CF9F082829F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469" name="Text Box 4">
          <a:extLst>
            <a:ext uri="{FF2B5EF4-FFF2-40B4-BE49-F238E27FC236}">
              <a16:creationId xmlns:a16="http://schemas.microsoft.com/office/drawing/2014/main" id="{42418563-4B1D-455F-9794-940B5FC3E727}"/>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470" name="Text Box 6">
          <a:extLst>
            <a:ext uri="{FF2B5EF4-FFF2-40B4-BE49-F238E27FC236}">
              <a16:creationId xmlns:a16="http://schemas.microsoft.com/office/drawing/2014/main" id="{9606B7A8-B3A8-4C55-AF92-DD61174FC50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71" name="Text Box 4">
          <a:extLst>
            <a:ext uri="{FF2B5EF4-FFF2-40B4-BE49-F238E27FC236}">
              <a16:creationId xmlns:a16="http://schemas.microsoft.com/office/drawing/2014/main" id="{73868F3E-0EE6-4FC4-A50D-2950D484CF8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72" name="Text Box 6">
          <a:extLst>
            <a:ext uri="{FF2B5EF4-FFF2-40B4-BE49-F238E27FC236}">
              <a16:creationId xmlns:a16="http://schemas.microsoft.com/office/drawing/2014/main" id="{4E3DD204-069C-4A6E-A29A-B64AD7ADFF7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73" name="Text Box 4">
          <a:extLst>
            <a:ext uri="{FF2B5EF4-FFF2-40B4-BE49-F238E27FC236}">
              <a16:creationId xmlns:a16="http://schemas.microsoft.com/office/drawing/2014/main" id="{0FC66FB5-E79B-44A4-830A-6542B40B69B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74" name="Text Box 6">
          <a:extLst>
            <a:ext uri="{FF2B5EF4-FFF2-40B4-BE49-F238E27FC236}">
              <a16:creationId xmlns:a16="http://schemas.microsoft.com/office/drawing/2014/main" id="{91002BCB-3FA7-4977-A645-572A78DD90B0}"/>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75" name="Text Box 4">
          <a:extLst>
            <a:ext uri="{FF2B5EF4-FFF2-40B4-BE49-F238E27FC236}">
              <a16:creationId xmlns:a16="http://schemas.microsoft.com/office/drawing/2014/main" id="{B7565C31-DBC2-49E9-B45B-C08C84367E0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76" name="Text Box 6">
          <a:extLst>
            <a:ext uri="{FF2B5EF4-FFF2-40B4-BE49-F238E27FC236}">
              <a16:creationId xmlns:a16="http://schemas.microsoft.com/office/drawing/2014/main" id="{03EE57BE-379F-435C-A46F-9DF474A76FB6}"/>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77" name="Text Box 4">
          <a:extLst>
            <a:ext uri="{FF2B5EF4-FFF2-40B4-BE49-F238E27FC236}">
              <a16:creationId xmlns:a16="http://schemas.microsoft.com/office/drawing/2014/main" id="{F5775D76-F5A4-4AB6-A182-553C4307C02A}"/>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78" name="Text Box 6">
          <a:extLst>
            <a:ext uri="{FF2B5EF4-FFF2-40B4-BE49-F238E27FC236}">
              <a16:creationId xmlns:a16="http://schemas.microsoft.com/office/drawing/2014/main" id="{A6F53436-3B33-491F-9D5B-14C2C47BE756}"/>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79" name="Text Box 4">
          <a:extLst>
            <a:ext uri="{FF2B5EF4-FFF2-40B4-BE49-F238E27FC236}">
              <a16:creationId xmlns:a16="http://schemas.microsoft.com/office/drawing/2014/main" id="{7CA89C6E-2120-4DF6-8D59-D11C281513F8}"/>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80" name="Text Box 6">
          <a:extLst>
            <a:ext uri="{FF2B5EF4-FFF2-40B4-BE49-F238E27FC236}">
              <a16:creationId xmlns:a16="http://schemas.microsoft.com/office/drawing/2014/main" id="{07E39B17-28E4-4A7D-8A51-12EABE5ADD0C}"/>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81" name="Text Box 4">
          <a:extLst>
            <a:ext uri="{FF2B5EF4-FFF2-40B4-BE49-F238E27FC236}">
              <a16:creationId xmlns:a16="http://schemas.microsoft.com/office/drawing/2014/main" id="{04E9AD6C-3614-4B18-AD00-F7D2C6C62F86}"/>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82" name="Text Box 6">
          <a:extLst>
            <a:ext uri="{FF2B5EF4-FFF2-40B4-BE49-F238E27FC236}">
              <a16:creationId xmlns:a16="http://schemas.microsoft.com/office/drawing/2014/main" id="{2BA6B281-1F9D-4EEA-AD2F-26CB3931FAEF}"/>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83" name="Text Box 4">
          <a:extLst>
            <a:ext uri="{FF2B5EF4-FFF2-40B4-BE49-F238E27FC236}">
              <a16:creationId xmlns:a16="http://schemas.microsoft.com/office/drawing/2014/main" id="{35B9229D-610C-4DD6-85DD-C4887775139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84" name="Text Box 6">
          <a:extLst>
            <a:ext uri="{FF2B5EF4-FFF2-40B4-BE49-F238E27FC236}">
              <a16:creationId xmlns:a16="http://schemas.microsoft.com/office/drawing/2014/main" id="{089BB397-F871-49E4-867D-431917026F70}"/>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85" name="Text Box 4">
          <a:extLst>
            <a:ext uri="{FF2B5EF4-FFF2-40B4-BE49-F238E27FC236}">
              <a16:creationId xmlns:a16="http://schemas.microsoft.com/office/drawing/2014/main" id="{D8801529-7BBD-4A40-B6C9-F6319BBFDC8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86" name="Text Box 6">
          <a:extLst>
            <a:ext uri="{FF2B5EF4-FFF2-40B4-BE49-F238E27FC236}">
              <a16:creationId xmlns:a16="http://schemas.microsoft.com/office/drawing/2014/main" id="{0191F7F7-A762-415E-9928-B076B790C91E}"/>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87" name="Text Box 4">
          <a:extLst>
            <a:ext uri="{FF2B5EF4-FFF2-40B4-BE49-F238E27FC236}">
              <a16:creationId xmlns:a16="http://schemas.microsoft.com/office/drawing/2014/main" id="{AA5F9609-C9A1-4AAB-8933-833EA49E0638}"/>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86445"/>
    <xdr:sp macro="" textlink="">
      <xdr:nvSpPr>
        <xdr:cNvPr id="5488" name="Text Box 6">
          <a:extLst>
            <a:ext uri="{FF2B5EF4-FFF2-40B4-BE49-F238E27FC236}">
              <a16:creationId xmlns:a16="http://schemas.microsoft.com/office/drawing/2014/main" id="{4AC5BED7-5B8A-4E4B-A464-7C22EF609D83}"/>
            </a:ext>
          </a:extLst>
        </xdr:cNvPr>
        <xdr:cNvSpPr txBox="1">
          <a:spLocks noChangeArrowheads="1"/>
        </xdr:cNvSpPr>
      </xdr:nvSpPr>
      <xdr:spPr bwMode="auto">
        <a:xfrm>
          <a:off x="1207634" y="103167656"/>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89" name="Text Box 4">
          <a:extLst>
            <a:ext uri="{FF2B5EF4-FFF2-40B4-BE49-F238E27FC236}">
              <a16:creationId xmlns:a16="http://schemas.microsoft.com/office/drawing/2014/main" id="{42CB0710-4F45-4712-B8D2-EA81A80D1A40}"/>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90" name="Text Box 6">
          <a:extLst>
            <a:ext uri="{FF2B5EF4-FFF2-40B4-BE49-F238E27FC236}">
              <a16:creationId xmlns:a16="http://schemas.microsoft.com/office/drawing/2014/main" id="{90BB0F79-154C-409E-8728-428999D0F8BD}"/>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91" name="Text Box 4">
          <a:extLst>
            <a:ext uri="{FF2B5EF4-FFF2-40B4-BE49-F238E27FC236}">
              <a16:creationId xmlns:a16="http://schemas.microsoft.com/office/drawing/2014/main" id="{A7E4B491-3019-4101-8C51-666BAB0B2EDF}"/>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57870"/>
    <xdr:sp macro="" textlink="">
      <xdr:nvSpPr>
        <xdr:cNvPr id="5492" name="Text Box 6">
          <a:extLst>
            <a:ext uri="{FF2B5EF4-FFF2-40B4-BE49-F238E27FC236}">
              <a16:creationId xmlns:a16="http://schemas.microsoft.com/office/drawing/2014/main" id="{6B20FB94-3295-4EAD-9274-907B38ACC997}"/>
            </a:ext>
          </a:extLst>
        </xdr:cNvPr>
        <xdr:cNvSpPr txBox="1">
          <a:spLocks noChangeArrowheads="1"/>
        </xdr:cNvSpPr>
      </xdr:nvSpPr>
      <xdr:spPr bwMode="auto">
        <a:xfrm>
          <a:off x="2602366"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93" name="Text Box 4">
          <a:extLst>
            <a:ext uri="{FF2B5EF4-FFF2-40B4-BE49-F238E27FC236}">
              <a16:creationId xmlns:a16="http://schemas.microsoft.com/office/drawing/2014/main" id="{FA7F1200-7C26-40BF-A286-3D9B78BFEE95}"/>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57870"/>
    <xdr:sp macro="" textlink="">
      <xdr:nvSpPr>
        <xdr:cNvPr id="5494" name="Text Box 6">
          <a:extLst>
            <a:ext uri="{FF2B5EF4-FFF2-40B4-BE49-F238E27FC236}">
              <a16:creationId xmlns:a16="http://schemas.microsoft.com/office/drawing/2014/main" id="{3E12468A-2BFD-4FDC-8896-F6D9443B1331}"/>
            </a:ext>
          </a:extLst>
        </xdr:cNvPr>
        <xdr:cNvSpPr txBox="1">
          <a:spLocks noChangeArrowheads="1"/>
        </xdr:cNvSpPr>
      </xdr:nvSpPr>
      <xdr:spPr bwMode="auto">
        <a:xfrm>
          <a:off x="1207634"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95" name="Text Box 4">
          <a:extLst>
            <a:ext uri="{FF2B5EF4-FFF2-40B4-BE49-F238E27FC236}">
              <a16:creationId xmlns:a16="http://schemas.microsoft.com/office/drawing/2014/main" id="{69826F97-C60A-4443-A1D6-CCC49E544E82}"/>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57870"/>
    <xdr:sp macro="" textlink="">
      <xdr:nvSpPr>
        <xdr:cNvPr id="5496" name="Text Box 6">
          <a:extLst>
            <a:ext uri="{FF2B5EF4-FFF2-40B4-BE49-F238E27FC236}">
              <a16:creationId xmlns:a16="http://schemas.microsoft.com/office/drawing/2014/main" id="{B7A8A321-8788-4F68-8791-8A6ACCE10E95}"/>
            </a:ext>
          </a:extLst>
        </xdr:cNvPr>
        <xdr:cNvSpPr txBox="1">
          <a:spLocks noChangeArrowheads="1"/>
        </xdr:cNvSpPr>
      </xdr:nvSpPr>
      <xdr:spPr bwMode="auto">
        <a:xfrm>
          <a:off x="0"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97" name="Text Box 4">
          <a:extLst>
            <a:ext uri="{FF2B5EF4-FFF2-40B4-BE49-F238E27FC236}">
              <a16:creationId xmlns:a16="http://schemas.microsoft.com/office/drawing/2014/main" id="{4EB16621-9FBA-4F45-94B1-1D1A4B71466C}"/>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498" name="Text Box 6">
          <a:extLst>
            <a:ext uri="{FF2B5EF4-FFF2-40B4-BE49-F238E27FC236}">
              <a16:creationId xmlns:a16="http://schemas.microsoft.com/office/drawing/2014/main" id="{164DD09B-8DFF-4AB2-A077-E99A03CF8D77}"/>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499" name="Text Box 4">
          <a:extLst>
            <a:ext uri="{FF2B5EF4-FFF2-40B4-BE49-F238E27FC236}">
              <a16:creationId xmlns:a16="http://schemas.microsoft.com/office/drawing/2014/main" id="{9D7AD794-B8E2-4381-804F-6EE40D2F6D70}"/>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00" name="Text Box 6">
          <a:extLst>
            <a:ext uri="{FF2B5EF4-FFF2-40B4-BE49-F238E27FC236}">
              <a16:creationId xmlns:a16="http://schemas.microsoft.com/office/drawing/2014/main" id="{F968C766-C7CE-4429-932F-ED0905CC9B1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501" name="Text Box 4">
          <a:extLst>
            <a:ext uri="{FF2B5EF4-FFF2-40B4-BE49-F238E27FC236}">
              <a16:creationId xmlns:a16="http://schemas.microsoft.com/office/drawing/2014/main" id="{9770DB28-17FC-4EC8-B2F7-E1BFF9A99CB4}"/>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502" name="Text Box 6">
          <a:extLst>
            <a:ext uri="{FF2B5EF4-FFF2-40B4-BE49-F238E27FC236}">
              <a16:creationId xmlns:a16="http://schemas.microsoft.com/office/drawing/2014/main" id="{0B748F50-5BBF-4B3C-BCC6-6B7900F07134}"/>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03" name="Text Box 4">
          <a:extLst>
            <a:ext uri="{FF2B5EF4-FFF2-40B4-BE49-F238E27FC236}">
              <a16:creationId xmlns:a16="http://schemas.microsoft.com/office/drawing/2014/main" id="{6FB00844-CC36-4B99-A1F9-163F4AED405A}"/>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04" name="Text Box 6">
          <a:extLst>
            <a:ext uri="{FF2B5EF4-FFF2-40B4-BE49-F238E27FC236}">
              <a16:creationId xmlns:a16="http://schemas.microsoft.com/office/drawing/2014/main" id="{9CC94388-BECE-4983-96FD-FD2CD737776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05" name="Text Box 4">
          <a:extLst>
            <a:ext uri="{FF2B5EF4-FFF2-40B4-BE49-F238E27FC236}">
              <a16:creationId xmlns:a16="http://schemas.microsoft.com/office/drawing/2014/main" id="{8EACE3D1-A819-46BE-BC5F-44B10B6340BC}"/>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06" name="Text Box 6">
          <a:extLst>
            <a:ext uri="{FF2B5EF4-FFF2-40B4-BE49-F238E27FC236}">
              <a16:creationId xmlns:a16="http://schemas.microsoft.com/office/drawing/2014/main" id="{AA5AF0EE-8462-451A-B11D-4E402137D368}"/>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07" name="Text Box 4">
          <a:extLst>
            <a:ext uri="{FF2B5EF4-FFF2-40B4-BE49-F238E27FC236}">
              <a16:creationId xmlns:a16="http://schemas.microsoft.com/office/drawing/2014/main" id="{E89ED14D-597C-4D58-BC75-96FA07E4EB8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08" name="Text Box 6">
          <a:extLst>
            <a:ext uri="{FF2B5EF4-FFF2-40B4-BE49-F238E27FC236}">
              <a16:creationId xmlns:a16="http://schemas.microsoft.com/office/drawing/2014/main" id="{4F12D29F-3235-4EEC-882C-66AE4EEF0AD5}"/>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09" name="Text Box 4">
          <a:extLst>
            <a:ext uri="{FF2B5EF4-FFF2-40B4-BE49-F238E27FC236}">
              <a16:creationId xmlns:a16="http://schemas.microsoft.com/office/drawing/2014/main" id="{D259CDF5-834D-449C-911F-4F00B73EDAB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10" name="Text Box 6">
          <a:extLst>
            <a:ext uri="{FF2B5EF4-FFF2-40B4-BE49-F238E27FC236}">
              <a16:creationId xmlns:a16="http://schemas.microsoft.com/office/drawing/2014/main" id="{7B4A3EE2-257C-4F14-A99E-80C6B098E339}"/>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511" name="Text Box 4">
          <a:extLst>
            <a:ext uri="{FF2B5EF4-FFF2-40B4-BE49-F238E27FC236}">
              <a16:creationId xmlns:a16="http://schemas.microsoft.com/office/drawing/2014/main" id="{E6274E09-7023-41A1-8836-FD717B8A37B0}"/>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76200" cy="176920"/>
    <xdr:sp macro="" textlink="">
      <xdr:nvSpPr>
        <xdr:cNvPr id="5512" name="Text Box 6">
          <a:extLst>
            <a:ext uri="{FF2B5EF4-FFF2-40B4-BE49-F238E27FC236}">
              <a16:creationId xmlns:a16="http://schemas.microsoft.com/office/drawing/2014/main" id="{2F595671-EF41-476B-8B9E-D35122C5A923}"/>
            </a:ext>
          </a:extLst>
        </xdr:cNvPr>
        <xdr:cNvSpPr txBox="1">
          <a:spLocks noChangeArrowheads="1"/>
        </xdr:cNvSpPr>
      </xdr:nvSpPr>
      <xdr:spPr bwMode="auto">
        <a:xfrm>
          <a:off x="1207634" y="103167656"/>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13" name="Text Box 4">
          <a:extLst>
            <a:ext uri="{FF2B5EF4-FFF2-40B4-BE49-F238E27FC236}">
              <a16:creationId xmlns:a16="http://schemas.microsoft.com/office/drawing/2014/main" id="{74D6C6A0-FB70-4D9B-880A-73A3AE982D41}"/>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14" name="Text Box 6">
          <a:extLst>
            <a:ext uri="{FF2B5EF4-FFF2-40B4-BE49-F238E27FC236}">
              <a16:creationId xmlns:a16="http://schemas.microsoft.com/office/drawing/2014/main" id="{129DC476-B536-4D62-B315-1A63710B17A6}"/>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15" name="Text Box 4">
          <a:extLst>
            <a:ext uri="{FF2B5EF4-FFF2-40B4-BE49-F238E27FC236}">
              <a16:creationId xmlns:a16="http://schemas.microsoft.com/office/drawing/2014/main" id="{C59A18FD-9486-41F3-B917-3E2D044427B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16" name="Text Box 6">
          <a:extLst>
            <a:ext uri="{FF2B5EF4-FFF2-40B4-BE49-F238E27FC236}">
              <a16:creationId xmlns:a16="http://schemas.microsoft.com/office/drawing/2014/main" id="{D4EF06F7-65C8-4FEB-905E-B1BBD4ED344F}"/>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17" name="Text Box 4">
          <a:extLst>
            <a:ext uri="{FF2B5EF4-FFF2-40B4-BE49-F238E27FC236}">
              <a16:creationId xmlns:a16="http://schemas.microsoft.com/office/drawing/2014/main" id="{46F3BCF8-A6AC-4841-BE83-24F95E6721A3}"/>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67395"/>
    <xdr:sp macro="" textlink="">
      <xdr:nvSpPr>
        <xdr:cNvPr id="5518" name="Text Box 6">
          <a:extLst>
            <a:ext uri="{FF2B5EF4-FFF2-40B4-BE49-F238E27FC236}">
              <a16:creationId xmlns:a16="http://schemas.microsoft.com/office/drawing/2014/main" id="{D86D4967-E722-49C1-ADA0-E0495C8BF2E7}"/>
            </a:ext>
          </a:extLst>
        </xdr:cNvPr>
        <xdr:cNvSpPr txBox="1">
          <a:spLocks noChangeArrowheads="1"/>
        </xdr:cNvSpPr>
      </xdr:nvSpPr>
      <xdr:spPr bwMode="auto">
        <a:xfrm>
          <a:off x="1207634" y="103167656"/>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19" name="Text Box 4">
          <a:extLst>
            <a:ext uri="{FF2B5EF4-FFF2-40B4-BE49-F238E27FC236}">
              <a16:creationId xmlns:a16="http://schemas.microsoft.com/office/drawing/2014/main" id="{9383211D-F7D9-41BB-ABA9-AF1D0EC4A2DB}"/>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20" name="Text Box 6">
          <a:extLst>
            <a:ext uri="{FF2B5EF4-FFF2-40B4-BE49-F238E27FC236}">
              <a16:creationId xmlns:a16="http://schemas.microsoft.com/office/drawing/2014/main" id="{D43682AA-A66A-4781-9DC1-333FCB4DA934}"/>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521" name="Text Box 4">
          <a:extLst>
            <a:ext uri="{FF2B5EF4-FFF2-40B4-BE49-F238E27FC236}">
              <a16:creationId xmlns:a16="http://schemas.microsoft.com/office/drawing/2014/main" id="{CF13223F-4B6D-4392-87BC-F875745CEF2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522" name="Text Box 6">
          <a:extLst>
            <a:ext uri="{FF2B5EF4-FFF2-40B4-BE49-F238E27FC236}">
              <a16:creationId xmlns:a16="http://schemas.microsoft.com/office/drawing/2014/main" id="{A2B0F075-D604-4E8B-81E5-5612ECE3F3B2}"/>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523" name="Text Box 4">
          <a:extLst>
            <a:ext uri="{FF2B5EF4-FFF2-40B4-BE49-F238E27FC236}">
              <a16:creationId xmlns:a16="http://schemas.microsoft.com/office/drawing/2014/main" id="{4F9A639E-09E2-4D28-9B37-E90E2F11A0C9}"/>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524" name="Text Box 6">
          <a:extLst>
            <a:ext uri="{FF2B5EF4-FFF2-40B4-BE49-F238E27FC236}">
              <a16:creationId xmlns:a16="http://schemas.microsoft.com/office/drawing/2014/main" id="{C088C5A6-24E2-49CE-932B-1EF49C7EB7B5}"/>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25" name="Text Box 4">
          <a:extLst>
            <a:ext uri="{FF2B5EF4-FFF2-40B4-BE49-F238E27FC236}">
              <a16:creationId xmlns:a16="http://schemas.microsoft.com/office/drawing/2014/main" id="{912FD7D4-BDC7-4F61-BE49-1C141C7A69B3}"/>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26" name="Text Box 6">
          <a:extLst>
            <a:ext uri="{FF2B5EF4-FFF2-40B4-BE49-F238E27FC236}">
              <a16:creationId xmlns:a16="http://schemas.microsoft.com/office/drawing/2014/main" id="{6A9DAA0E-3862-4472-A15B-11E3D15D8DDD}"/>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527" name="Text Box 4">
          <a:extLst>
            <a:ext uri="{FF2B5EF4-FFF2-40B4-BE49-F238E27FC236}">
              <a16:creationId xmlns:a16="http://schemas.microsoft.com/office/drawing/2014/main" id="{CB01F89A-0C51-4B89-8ECE-A92C3DDD233E}"/>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528" name="Text Box 6">
          <a:extLst>
            <a:ext uri="{FF2B5EF4-FFF2-40B4-BE49-F238E27FC236}">
              <a16:creationId xmlns:a16="http://schemas.microsoft.com/office/drawing/2014/main" id="{93975110-B57A-4584-98D4-3A0794FECB36}"/>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529" name="Text Box 4">
          <a:extLst>
            <a:ext uri="{FF2B5EF4-FFF2-40B4-BE49-F238E27FC236}">
              <a16:creationId xmlns:a16="http://schemas.microsoft.com/office/drawing/2014/main" id="{A120DAB3-081F-4C66-AF0D-58ADC48B7D52}"/>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530" name="Text Box 6">
          <a:extLst>
            <a:ext uri="{FF2B5EF4-FFF2-40B4-BE49-F238E27FC236}">
              <a16:creationId xmlns:a16="http://schemas.microsoft.com/office/drawing/2014/main" id="{047B0007-4CF7-4A66-A644-9BD57D4728B2}"/>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31" name="Text Box 4">
          <a:extLst>
            <a:ext uri="{FF2B5EF4-FFF2-40B4-BE49-F238E27FC236}">
              <a16:creationId xmlns:a16="http://schemas.microsoft.com/office/drawing/2014/main" id="{35350BE7-E5EA-4308-8A27-F1E3943D53E7}"/>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32" name="Text Box 6">
          <a:extLst>
            <a:ext uri="{FF2B5EF4-FFF2-40B4-BE49-F238E27FC236}">
              <a16:creationId xmlns:a16="http://schemas.microsoft.com/office/drawing/2014/main" id="{D42B3FB0-04D1-4BB7-B149-F207F946192E}"/>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33" name="Text Box 4">
          <a:extLst>
            <a:ext uri="{FF2B5EF4-FFF2-40B4-BE49-F238E27FC236}">
              <a16:creationId xmlns:a16="http://schemas.microsoft.com/office/drawing/2014/main" id="{FA52CF2E-C04C-4A56-8812-24372EB99393}"/>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34" name="Text Box 6">
          <a:extLst>
            <a:ext uri="{FF2B5EF4-FFF2-40B4-BE49-F238E27FC236}">
              <a16:creationId xmlns:a16="http://schemas.microsoft.com/office/drawing/2014/main" id="{1698F41D-EEA6-46FA-A5D2-51FAB0CB0ADF}"/>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35" name="Text Box 4">
          <a:extLst>
            <a:ext uri="{FF2B5EF4-FFF2-40B4-BE49-F238E27FC236}">
              <a16:creationId xmlns:a16="http://schemas.microsoft.com/office/drawing/2014/main" id="{26F237FC-F545-4CD6-90AA-6077B2F23115}"/>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36" name="Text Box 6">
          <a:extLst>
            <a:ext uri="{FF2B5EF4-FFF2-40B4-BE49-F238E27FC236}">
              <a16:creationId xmlns:a16="http://schemas.microsoft.com/office/drawing/2014/main" id="{443E3BCC-A305-4182-9682-A8E277553AAE}"/>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37" name="Text Box 4">
          <a:extLst>
            <a:ext uri="{FF2B5EF4-FFF2-40B4-BE49-F238E27FC236}">
              <a16:creationId xmlns:a16="http://schemas.microsoft.com/office/drawing/2014/main" id="{0E85E643-3CBE-41C2-B39F-853C856BF153}"/>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38" name="Text Box 6">
          <a:extLst>
            <a:ext uri="{FF2B5EF4-FFF2-40B4-BE49-F238E27FC236}">
              <a16:creationId xmlns:a16="http://schemas.microsoft.com/office/drawing/2014/main" id="{E20228E9-2CA5-44A3-BAF9-00186236AAED}"/>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19770"/>
    <xdr:sp macro="" textlink="">
      <xdr:nvSpPr>
        <xdr:cNvPr id="5539" name="Text Box 4">
          <a:extLst>
            <a:ext uri="{FF2B5EF4-FFF2-40B4-BE49-F238E27FC236}">
              <a16:creationId xmlns:a16="http://schemas.microsoft.com/office/drawing/2014/main" id="{50CA7E84-B029-4495-8A7F-43F3CE06F0E8}"/>
            </a:ext>
          </a:extLst>
        </xdr:cNvPr>
        <xdr:cNvSpPr txBox="1">
          <a:spLocks noChangeArrowheads="1"/>
        </xdr:cNvSpPr>
      </xdr:nvSpPr>
      <xdr:spPr bwMode="auto">
        <a:xfrm>
          <a:off x="2602366"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468</xdr:row>
      <xdr:rowOff>0</xdr:rowOff>
    </xdr:from>
    <xdr:ext cx="85725" cy="119770"/>
    <xdr:sp macro="" textlink="">
      <xdr:nvSpPr>
        <xdr:cNvPr id="5540" name="Text Box 6">
          <a:extLst>
            <a:ext uri="{FF2B5EF4-FFF2-40B4-BE49-F238E27FC236}">
              <a16:creationId xmlns:a16="http://schemas.microsoft.com/office/drawing/2014/main" id="{8A1C8E1C-9E5A-4BD5-9FA1-567920F17C6B}"/>
            </a:ext>
          </a:extLst>
        </xdr:cNvPr>
        <xdr:cNvSpPr txBox="1">
          <a:spLocks noChangeArrowheads="1"/>
        </xdr:cNvSpPr>
      </xdr:nvSpPr>
      <xdr:spPr bwMode="auto">
        <a:xfrm>
          <a:off x="2602366"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41" name="Text Box 4">
          <a:extLst>
            <a:ext uri="{FF2B5EF4-FFF2-40B4-BE49-F238E27FC236}">
              <a16:creationId xmlns:a16="http://schemas.microsoft.com/office/drawing/2014/main" id="{E0B80A59-FFEB-4CC9-AAAB-AEF3E15499FB}"/>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468</xdr:row>
      <xdr:rowOff>0</xdr:rowOff>
    </xdr:from>
    <xdr:ext cx="85725" cy="119770"/>
    <xdr:sp macro="" textlink="">
      <xdr:nvSpPr>
        <xdr:cNvPr id="5542" name="Text Box 6">
          <a:extLst>
            <a:ext uri="{FF2B5EF4-FFF2-40B4-BE49-F238E27FC236}">
              <a16:creationId xmlns:a16="http://schemas.microsoft.com/office/drawing/2014/main" id="{BFE1CD15-C45B-4218-B2C4-F1DE03E0FBF2}"/>
            </a:ext>
          </a:extLst>
        </xdr:cNvPr>
        <xdr:cNvSpPr txBox="1">
          <a:spLocks noChangeArrowheads="1"/>
        </xdr:cNvSpPr>
      </xdr:nvSpPr>
      <xdr:spPr bwMode="auto">
        <a:xfrm>
          <a:off x="1207634"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19770"/>
    <xdr:sp macro="" textlink="">
      <xdr:nvSpPr>
        <xdr:cNvPr id="5543" name="Text Box 4">
          <a:extLst>
            <a:ext uri="{FF2B5EF4-FFF2-40B4-BE49-F238E27FC236}">
              <a16:creationId xmlns:a16="http://schemas.microsoft.com/office/drawing/2014/main" id="{A09E41BB-76DB-435A-8F2E-F432CB06D052}"/>
            </a:ext>
          </a:extLst>
        </xdr:cNvPr>
        <xdr:cNvSpPr txBox="1">
          <a:spLocks noChangeArrowheads="1"/>
        </xdr:cNvSpPr>
      </xdr:nvSpPr>
      <xdr:spPr bwMode="auto">
        <a:xfrm>
          <a:off x="0"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468</xdr:row>
      <xdr:rowOff>0</xdr:rowOff>
    </xdr:from>
    <xdr:ext cx="85725" cy="119770"/>
    <xdr:sp macro="" textlink="">
      <xdr:nvSpPr>
        <xdr:cNvPr id="5544" name="Text Box 6">
          <a:extLst>
            <a:ext uri="{FF2B5EF4-FFF2-40B4-BE49-F238E27FC236}">
              <a16:creationId xmlns:a16="http://schemas.microsoft.com/office/drawing/2014/main" id="{07FC7FBD-226E-42E6-8F8B-859F9DCACDAB}"/>
            </a:ext>
          </a:extLst>
        </xdr:cNvPr>
        <xdr:cNvSpPr txBox="1">
          <a:spLocks noChangeArrowheads="1"/>
        </xdr:cNvSpPr>
      </xdr:nvSpPr>
      <xdr:spPr bwMode="auto">
        <a:xfrm>
          <a:off x="0"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19770"/>
    <xdr:sp macro="" textlink="">
      <xdr:nvSpPr>
        <xdr:cNvPr id="5545" name="Text Box 4">
          <a:extLst>
            <a:ext uri="{FF2B5EF4-FFF2-40B4-BE49-F238E27FC236}">
              <a16:creationId xmlns:a16="http://schemas.microsoft.com/office/drawing/2014/main" id="{E4D4514D-4E28-4122-A645-482751678082}"/>
            </a:ext>
          </a:extLst>
        </xdr:cNvPr>
        <xdr:cNvSpPr txBox="1">
          <a:spLocks noChangeArrowheads="1"/>
        </xdr:cNvSpPr>
      </xdr:nvSpPr>
      <xdr:spPr bwMode="auto">
        <a:xfrm>
          <a:off x="5179219"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19770"/>
    <xdr:sp macro="" textlink="">
      <xdr:nvSpPr>
        <xdr:cNvPr id="5546" name="Text Box 6">
          <a:extLst>
            <a:ext uri="{FF2B5EF4-FFF2-40B4-BE49-F238E27FC236}">
              <a16:creationId xmlns:a16="http://schemas.microsoft.com/office/drawing/2014/main" id="{830C52A1-7E29-47C4-9785-D0EF0D93A399}"/>
            </a:ext>
          </a:extLst>
        </xdr:cNvPr>
        <xdr:cNvSpPr txBox="1">
          <a:spLocks noChangeArrowheads="1"/>
        </xdr:cNvSpPr>
      </xdr:nvSpPr>
      <xdr:spPr bwMode="auto">
        <a:xfrm>
          <a:off x="5179219"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19770"/>
    <xdr:sp macro="" textlink="">
      <xdr:nvSpPr>
        <xdr:cNvPr id="5547" name="Text Box 6">
          <a:extLst>
            <a:ext uri="{FF2B5EF4-FFF2-40B4-BE49-F238E27FC236}">
              <a16:creationId xmlns:a16="http://schemas.microsoft.com/office/drawing/2014/main" id="{EB812703-8165-4BC4-97A6-AC1271F2C228}"/>
            </a:ext>
          </a:extLst>
        </xdr:cNvPr>
        <xdr:cNvSpPr txBox="1">
          <a:spLocks noChangeArrowheads="1"/>
        </xdr:cNvSpPr>
      </xdr:nvSpPr>
      <xdr:spPr bwMode="auto">
        <a:xfrm>
          <a:off x="3971585" y="103167656"/>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548" name="Text Box 4">
          <a:extLst>
            <a:ext uri="{FF2B5EF4-FFF2-40B4-BE49-F238E27FC236}">
              <a16:creationId xmlns:a16="http://schemas.microsoft.com/office/drawing/2014/main" id="{71AF451B-F3EA-4746-945C-5E82843E7F4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468</xdr:row>
      <xdr:rowOff>0</xdr:rowOff>
    </xdr:from>
    <xdr:ext cx="85725" cy="157870"/>
    <xdr:sp macro="" textlink="">
      <xdr:nvSpPr>
        <xdr:cNvPr id="5549" name="Text Box 6">
          <a:extLst>
            <a:ext uri="{FF2B5EF4-FFF2-40B4-BE49-F238E27FC236}">
              <a16:creationId xmlns:a16="http://schemas.microsoft.com/office/drawing/2014/main" id="{E81B5BEF-C2F0-4C8C-B1F1-3684EE219350}"/>
            </a:ext>
          </a:extLst>
        </xdr:cNvPr>
        <xdr:cNvSpPr txBox="1">
          <a:spLocks noChangeArrowheads="1"/>
        </xdr:cNvSpPr>
      </xdr:nvSpPr>
      <xdr:spPr bwMode="auto">
        <a:xfrm>
          <a:off x="5179219"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550" name="Text Box 4">
          <a:extLst>
            <a:ext uri="{FF2B5EF4-FFF2-40B4-BE49-F238E27FC236}">
              <a16:creationId xmlns:a16="http://schemas.microsoft.com/office/drawing/2014/main" id="{EDBDB3AE-9F65-4F43-84A9-2037BC75B638}"/>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551" name="Text Box 6">
          <a:extLst>
            <a:ext uri="{FF2B5EF4-FFF2-40B4-BE49-F238E27FC236}">
              <a16:creationId xmlns:a16="http://schemas.microsoft.com/office/drawing/2014/main" id="{E6033452-7A64-4735-925F-BE785B6E198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552" name="Text Box 4">
          <a:extLst>
            <a:ext uri="{FF2B5EF4-FFF2-40B4-BE49-F238E27FC236}">
              <a16:creationId xmlns:a16="http://schemas.microsoft.com/office/drawing/2014/main" id="{DC701D71-FCDB-4D5E-B80D-F3B516E90E8A}"/>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468</xdr:row>
      <xdr:rowOff>0</xdr:rowOff>
    </xdr:from>
    <xdr:ext cx="85725" cy="157870"/>
    <xdr:sp macro="" textlink="">
      <xdr:nvSpPr>
        <xdr:cNvPr id="5553" name="Text Box 6">
          <a:extLst>
            <a:ext uri="{FF2B5EF4-FFF2-40B4-BE49-F238E27FC236}">
              <a16:creationId xmlns:a16="http://schemas.microsoft.com/office/drawing/2014/main" id="{C4699616-ADAE-464D-82A5-91E5E6F2AFFF}"/>
            </a:ext>
          </a:extLst>
        </xdr:cNvPr>
        <xdr:cNvSpPr txBox="1">
          <a:spLocks noChangeArrowheads="1"/>
        </xdr:cNvSpPr>
      </xdr:nvSpPr>
      <xdr:spPr bwMode="auto">
        <a:xfrm>
          <a:off x="3971585" y="103167656"/>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65326"/>
    <xdr:sp macro="" textlink="">
      <xdr:nvSpPr>
        <xdr:cNvPr id="5554" name="Text Box 4">
          <a:extLst>
            <a:ext uri="{FF2B5EF4-FFF2-40B4-BE49-F238E27FC236}">
              <a16:creationId xmlns:a16="http://schemas.microsoft.com/office/drawing/2014/main" id="{0D17E145-A292-472B-9DF7-A2DE00A43885}"/>
            </a:ext>
          </a:extLst>
        </xdr:cNvPr>
        <xdr:cNvSpPr txBox="1">
          <a:spLocks noChangeArrowheads="1"/>
        </xdr:cNvSpPr>
      </xdr:nvSpPr>
      <xdr:spPr bwMode="auto">
        <a:xfrm>
          <a:off x="314325" y="103167656"/>
          <a:ext cx="85725" cy="165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65326"/>
    <xdr:sp macro="" textlink="">
      <xdr:nvSpPr>
        <xdr:cNvPr id="5555" name="Text Box 4">
          <a:extLst>
            <a:ext uri="{FF2B5EF4-FFF2-40B4-BE49-F238E27FC236}">
              <a16:creationId xmlns:a16="http://schemas.microsoft.com/office/drawing/2014/main" id="{073FB80D-BBCF-4DA2-8DE2-B4DECA1EF82C}"/>
            </a:ext>
          </a:extLst>
        </xdr:cNvPr>
        <xdr:cNvSpPr txBox="1">
          <a:spLocks noChangeArrowheads="1"/>
        </xdr:cNvSpPr>
      </xdr:nvSpPr>
      <xdr:spPr bwMode="auto">
        <a:xfrm>
          <a:off x="314325" y="103167656"/>
          <a:ext cx="85725" cy="165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55800"/>
    <xdr:sp macro="" textlink="">
      <xdr:nvSpPr>
        <xdr:cNvPr id="5556" name="Text Box 4">
          <a:extLst>
            <a:ext uri="{FF2B5EF4-FFF2-40B4-BE49-F238E27FC236}">
              <a16:creationId xmlns:a16="http://schemas.microsoft.com/office/drawing/2014/main" id="{5C65B995-386B-43B3-929A-1163586B7817}"/>
            </a:ext>
          </a:extLst>
        </xdr:cNvPr>
        <xdr:cNvSpPr txBox="1">
          <a:spLocks noChangeArrowheads="1"/>
        </xdr:cNvSpPr>
      </xdr:nvSpPr>
      <xdr:spPr bwMode="auto">
        <a:xfrm>
          <a:off x="314325" y="103167656"/>
          <a:ext cx="85725" cy="15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55800"/>
    <xdr:sp macro="" textlink="">
      <xdr:nvSpPr>
        <xdr:cNvPr id="5557" name="Text Box 4">
          <a:extLst>
            <a:ext uri="{FF2B5EF4-FFF2-40B4-BE49-F238E27FC236}">
              <a16:creationId xmlns:a16="http://schemas.microsoft.com/office/drawing/2014/main" id="{EA3D7078-564C-4EE3-AECE-BCC9D6F4D2BF}"/>
            </a:ext>
          </a:extLst>
        </xdr:cNvPr>
        <xdr:cNvSpPr txBox="1">
          <a:spLocks noChangeArrowheads="1"/>
        </xdr:cNvSpPr>
      </xdr:nvSpPr>
      <xdr:spPr bwMode="auto">
        <a:xfrm>
          <a:off x="314325" y="103167656"/>
          <a:ext cx="85725" cy="15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55801"/>
    <xdr:sp macro="" textlink="">
      <xdr:nvSpPr>
        <xdr:cNvPr id="5558" name="Text Box 4">
          <a:extLst>
            <a:ext uri="{FF2B5EF4-FFF2-40B4-BE49-F238E27FC236}">
              <a16:creationId xmlns:a16="http://schemas.microsoft.com/office/drawing/2014/main" id="{C5E6FA12-0432-4576-84AB-A38ADE8BAA8E}"/>
            </a:ext>
          </a:extLst>
        </xdr:cNvPr>
        <xdr:cNvSpPr txBox="1">
          <a:spLocks noChangeArrowheads="1"/>
        </xdr:cNvSpPr>
      </xdr:nvSpPr>
      <xdr:spPr bwMode="auto">
        <a:xfrm>
          <a:off x="314325" y="103167656"/>
          <a:ext cx="85725" cy="155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55801"/>
    <xdr:sp macro="" textlink="">
      <xdr:nvSpPr>
        <xdr:cNvPr id="5559" name="Text Box 4">
          <a:extLst>
            <a:ext uri="{FF2B5EF4-FFF2-40B4-BE49-F238E27FC236}">
              <a16:creationId xmlns:a16="http://schemas.microsoft.com/office/drawing/2014/main" id="{3C2BCACE-7BF3-4BDF-96DF-100BB301BDE0}"/>
            </a:ext>
          </a:extLst>
        </xdr:cNvPr>
        <xdr:cNvSpPr txBox="1">
          <a:spLocks noChangeArrowheads="1"/>
        </xdr:cNvSpPr>
      </xdr:nvSpPr>
      <xdr:spPr bwMode="auto">
        <a:xfrm>
          <a:off x="314325" y="103167656"/>
          <a:ext cx="85725" cy="155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67568"/>
    <xdr:sp macro="" textlink="">
      <xdr:nvSpPr>
        <xdr:cNvPr id="5560" name="Text Box 4">
          <a:extLst>
            <a:ext uri="{FF2B5EF4-FFF2-40B4-BE49-F238E27FC236}">
              <a16:creationId xmlns:a16="http://schemas.microsoft.com/office/drawing/2014/main" id="{829AD547-CFED-4AD9-9757-A94A72576D55}"/>
            </a:ext>
          </a:extLst>
        </xdr:cNvPr>
        <xdr:cNvSpPr txBox="1">
          <a:spLocks noChangeArrowheads="1"/>
        </xdr:cNvSpPr>
      </xdr:nvSpPr>
      <xdr:spPr bwMode="auto">
        <a:xfrm>
          <a:off x="314325" y="103167656"/>
          <a:ext cx="85725" cy="16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67568"/>
    <xdr:sp macro="" textlink="">
      <xdr:nvSpPr>
        <xdr:cNvPr id="5561" name="Text Box 4">
          <a:extLst>
            <a:ext uri="{FF2B5EF4-FFF2-40B4-BE49-F238E27FC236}">
              <a16:creationId xmlns:a16="http://schemas.microsoft.com/office/drawing/2014/main" id="{31639538-47AA-462D-BC97-88D86F38D4BE}"/>
            </a:ext>
          </a:extLst>
        </xdr:cNvPr>
        <xdr:cNvSpPr txBox="1">
          <a:spLocks noChangeArrowheads="1"/>
        </xdr:cNvSpPr>
      </xdr:nvSpPr>
      <xdr:spPr bwMode="auto">
        <a:xfrm>
          <a:off x="314325" y="103167656"/>
          <a:ext cx="85725" cy="16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63645"/>
    <xdr:sp macro="" textlink="">
      <xdr:nvSpPr>
        <xdr:cNvPr id="5562" name="Text Box 4">
          <a:extLst>
            <a:ext uri="{FF2B5EF4-FFF2-40B4-BE49-F238E27FC236}">
              <a16:creationId xmlns:a16="http://schemas.microsoft.com/office/drawing/2014/main" id="{53B71820-3854-4AFF-BEBE-AB13DD052073}"/>
            </a:ext>
          </a:extLst>
        </xdr:cNvPr>
        <xdr:cNvSpPr txBox="1">
          <a:spLocks noChangeArrowheads="1"/>
        </xdr:cNvSpPr>
      </xdr:nvSpPr>
      <xdr:spPr bwMode="auto">
        <a:xfrm>
          <a:off x="314325" y="103167656"/>
          <a:ext cx="85725" cy="163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468</xdr:row>
      <xdr:rowOff>0</xdr:rowOff>
    </xdr:from>
    <xdr:ext cx="85725" cy="163645"/>
    <xdr:sp macro="" textlink="">
      <xdr:nvSpPr>
        <xdr:cNvPr id="5563" name="Text Box 4">
          <a:extLst>
            <a:ext uri="{FF2B5EF4-FFF2-40B4-BE49-F238E27FC236}">
              <a16:creationId xmlns:a16="http://schemas.microsoft.com/office/drawing/2014/main" id="{630CC455-2EE0-46AE-B68D-CBC34E692275}"/>
            </a:ext>
          </a:extLst>
        </xdr:cNvPr>
        <xdr:cNvSpPr txBox="1">
          <a:spLocks noChangeArrowheads="1"/>
        </xdr:cNvSpPr>
      </xdr:nvSpPr>
      <xdr:spPr bwMode="auto">
        <a:xfrm>
          <a:off x="314325" y="103167656"/>
          <a:ext cx="85725" cy="163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377</xdr:row>
      <xdr:rowOff>428625</xdr:rowOff>
    </xdr:from>
    <xdr:ext cx="85725" cy="156322"/>
    <xdr:sp macro="" textlink="">
      <xdr:nvSpPr>
        <xdr:cNvPr id="5564" name="Text Box 4">
          <a:extLst>
            <a:ext uri="{FF2B5EF4-FFF2-40B4-BE49-F238E27FC236}">
              <a16:creationId xmlns:a16="http://schemas.microsoft.com/office/drawing/2014/main" id="{13C95207-9B00-47D1-BC90-A8B21FF6C295}"/>
            </a:ext>
          </a:extLst>
        </xdr:cNvPr>
        <xdr:cNvSpPr txBox="1">
          <a:spLocks noChangeArrowheads="1"/>
        </xdr:cNvSpPr>
      </xdr:nvSpPr>
      <xdr:spPr bwMode="auto">
        <a:xfrm>
          <a:off x="314325" y="8255147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377</xdr:row>
      <xdr:rowOff>428625</xdr:rowOff>
    </xdr:from>
    <xdr:ext cx="85725" cy="156322"/>
    <xdr:sp macro="" textlink="">
      <xdr:nvSpPr>
        <xdr:cNvPr id="5565" name="Text Box 4">
          <a:extLst>
            <a:ext uri="{FF2B5EF4-FFF2-40B4-BE49-F238E27FC236}">
              <a16:creationId xmlns:a16="http://schemas.microsoft.com/office/drawing/2014/main" id="{4F903A63-5D70-482A-8542-C17885D65100}"/>
            </a:ext>
          </a:extLst>
        </xdr:cNvPr>
        <xdr:cNvSpPr txBox="1">
          <a:spLocks noChangeArrowheads="1"/>
        </xdr:cNvSpPr>
      </xdr:nvSpPr>
      <xdr:spPr bwMode="auto">
        <a:xfrm>
          <a:off x="314325" y="8255147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353</xdr:row>
      <xdr:rowOff>428625</xdr:rowOff>
    </xdr:from>
    <xdr:ext cx="85725" cy="150329"/>
    <xdr:sp macro="" textlink="">
      <xdr:nvSpPr>
        <xdr:cNvPr id="5566" name="Text Box 4">
          <a:extLst>
            <a:ext uri="{FF2B5EF4-FFF2-40B4-BE49-F238E27FC236}">
              <a16:creationId xmlns:a16="http://schemas.microsoft.com/office/drawing/2014/main" id="{7B2EB575-3E54-4FA7-BFD8-5F65794B840F}"/>
            </a:ext>
          </a:extLst>
        </xdr:cNvPr>
        <xdr:cNvSpPr txBox="1">
          <a:spLocks noChangeArrowheads="1"/>
        </xdr:cNvSpPr>
      </xdr:nvSpPr>
      <xdr:spPr bwMode="auto">
        <a:xfrm>
          <a:off x="314325" y="7716440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5567" name="Text Box 4">
          <a:extLst>
            <a:ext uri="{FF2B5EF4-FFF2-40B4-BE49-F238E27FC236}">
              <a16:creationId xmlns:a16="http://schemas.microsoft.com/office/drawing/2014/main" id="{7ADA8CF3-0A48-4AFB-9D71-4FC6D32CBFCE}"/>
            </a:ext>
          </a:extLst>
        </xdr:cNvPr>
        <xdr:cNvSpPr txBox="1">
          <a:spLocks noChangeArrowheads="1"/>
        </xdr:cNvSpPr>
      </xdr:nvSpPr>
      <xdr:spPr bwMode="auto">
        <a:xfrm>
          <a:off x="1207634" y="7986542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5568" name="Text Box 6">
          <a:extLst>
            <a:ext uri="{FF2B5EF4-FFF2-40B4-BE49-F238E27FC236}">
              <a16:creationId xmlns:a16="http://schemas.microsoft.com/office/drawing/2014/main" id="{32C50392-398D-4341-9369-201D599EA270}"/>
            </a:ext>
          </a:extLst>
        </xdr:cNvPr>
        <xdr:cNvSpPr txBox="1">
          <a:spLocks noChangeArrowheads="1"/>
        </xdr:cNvSpPr>
      </xdr:nvSpPr>
      <xdr:spPr bwMode="auto">
        <a:xfrm>
          <a:off x="1207634" y="7986542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569" name="Text Box 4">
          <a:extLst>
            <a:ext uri="{FF2B5EF4-FFF2-40B4-BE49-F238E27FC236}">
              <a16:creationId xmlns:a16="http://schemas.microsoft.com/office/drawing/2014/main" id="{3B3B8C51-DEB3-466A-8FA1-2A870B271ADD}"/>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570" name="Text Box 6">
          <a:extLst>
            <a:ext uri="{FF2B5EF4-FFF2-40B4-BE49-F238E27FC236}">
              <a16:creationId xmlns:a16="http://schemas.microsoft.com/office/drawing/2014/main" id="{DD34EAF1-41F3-427F-8334-7941F2CE1159}"/>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571" name="Text Box 4">
          <a:extLst>
            <a:ext uri="{FF2B5EF4-FFF2-40B4-BE49-F238E27FC236}">
              <a16:creationId xmlns:a16="http://schemas.microsoft.com/office/drawing/2014/main" id="{4C7C27BD-E2EA-49A8-98C0-ECD2831759A1}"/>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572" name="Text Box 6">
          <a:extLst>
            <a:ext uri="{FF2B5EF4-FFF2-40B4-BE49-F238E27FC236}">
              <a16:creationId xmlns:a16="http://schemas.microsoft.com/office/drawing/2014/main" id="{5CA92AB5-B592-48DC-9786-2A8FEC63CEF0}"/>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573" name="Text Box 4">
          <a:extLst>
            <a:ext uri="{FF2B5EF4-FFF2-40B4-BE49-F238E27FC236}">
              <a16:creationId xmlns:a16="http://schemas.microsoft.com/office/drawing/2014/main" id="{FFB30D2A-0921-4BDE-9D69-D8E9DFAE8452}"/>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574" name="Text Box 6">
          <a:extLst>
            <a:ext uri="{FF2B5EF4-FFF2-40B4-BE49-F238E27FC236}">
              <a16:creationId xmlns:a16="http://schemas.microsoft.com/office/drawing/2014/main" id="{38762D32-103D-41AE-8A13-2FF0F8012F7F}"/>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5575" name="Text Box 4">
          <a:extLst>
            <a:ext uri="{FF2B5EF4-FFF2-40B4-BE49-F238E27FC236}">
              <a16:creationId xmlns:a16="http://schemas.microsoft.com/office/drawing/2014/main" id="{2A7A303C-9818-4053-9095-D9DDAC8EE026}"/>
            </a:ext>
          </a:extLst>
        </xdr:cNvPr>
        <xdr:cNvSpPr txBox="1">
          <a:spLocks noChangeArrowheads="1"/>
        </xdr:cNvSpPr>
      </xdr:nvSpPr>
      <xdr:spPr bwMode="auto">
        <a:xfrm>
          <a:off x="2602366"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5576" name="Text Box 6">
          <a:extLst>
            <a:ext uri="{FF2B5EF4-FFF2-40B4-BE49-F238E27FC236}">
              <a16:creationId xmlns:a16="http://schemas.microsoft.com/office/drawing/2014/main" id="{AE24E8C2-2499-457F-895D-7E828E98739F}"/>
            </a:ext>
          </a:extLst>
        </xdr:cNvPr>
        <xdr:cNvSpPr txBox="1">
          <a:spLocks noChangeArrowheads="1"/>
        </xdr:cNvSpPr>
      </xdr:nvSpPr>
      <xdr:spPr bwMode="auto">
        <a:xfrm>
          <a:off x="2602366"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577" name="Text Box 4">
          <a:extLst>
            <a:ext uri="{FF2B5EF4-FFF2-40B4-BE49-F238E27FC236}">
              <a16:creationId xmlns:a16="http://schemas.microsoft.com/office/drawing/2014/main" id="{168EC588-B335-4BA1-B11B-5939D3C82AF5}"/>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578" name="Text Box 6">
          <a:extLst>
            <a:ext uri="{FF2B5EF4-FFF2-40B4-BE49-F238E27FC236}">
              <a16:creationId xmlns:a16="http://schemas.microsoft.com/office/drawing/2014/main" id="{F8D0B8A6-F56C-45AD-9852-902D48426B0D}"/>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5579" name="Text Box 4">
          <a:extLst>
            <a:ext uri="{FF2B5EF4-FFF2-40B4-BE49-F238E27FC236}">
              <a16:creationId xmlns:a16="http://schemas.microsoft.com/office/drawing/2014/main" id="{4D7C33CE-7EDC-4CDD-83DE-69F368D112E1}"/>
            </a:ext>
          </a:extLst>
        </xdr:cNvPr>
        <xdr:cNvSpPr txBox="1">
          <a:spLocks noChangeArrowheads="1"/>
        </xdr:cNvSpPr>
      </xdr:nvSpPr>
      <xdr:spPr bwMode="auto">
        <a:xfrm>
          <a:off x="0"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5580" name="Text Box 6">
          <a:extLst>
            <a:ext uri="{FF2B5EF4-FFF2-40B4-BE49-F238E27FC236}">
              <a16:creationId xmlns:a16="http://schemas.microsoft.com/office/drawing/2014/main" id="{870087C4-BDCF-4879-9A37-F61EB28BEC03}"/>
            </a:ext>
          </a:extLst>
        </xdr:cNvPr>
        <xdr:cNvSpPr txBox="1">
          <a:spLocks noChangeArrowheads="1"/>
        </xdr:cNvSpPr>
      </xdr:nvSpPr>
      <xdr:spPr bwMode="auto">
        <a:xfrm>
          <a:off x="0"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372</xdr:row>
      <xdr:rowOff>0</xdr:rowOff>
    </xdr:from>
    <xdr:ext cx="85725" cy="114300"/>
    <xdr:sp macro="" textlink="">
      <xdr:nvSpPr>
        <xdr:cNvPr id="5581" name="Text Box 6">
          <a:extLst>
            <a:ext uri="{FF2B5EF4-FFF2-40B4-BE49-F238E27FC236}">
              <a16:creationId xmlns:a16="http://schemas.microsoft.com/office/drawing/2014/main" id="{B124FE3B-4024-4B63-977F-1B6597F66BDA}"/>
            </a:ext>
          </a:extLst>
        </xdr:cNvPr>
        <xdr:cNvSpPr txBox="1">
          <a:spLocks noChangeArrowheads="1"/>
        </xdr:cNvSpPr>
      </xdr:nvSpPr>
      <xdr:spPr bwMode="auto">
        <a:xfrm>
          <a:off x="3971585"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6348"/>
    <xdr:sp macro="" textlink="">
      <xdr:nvSpPr>
        <xdr:cNvPr id="5582" name="Text Box 4">
          <a:extLst>
            <a:ext uri="{FF2B5EF4-FFF2-40B4-BE49-F238E27FC236}">
              <a16:creationId xmlns:a16="http://schemas.microsoft.com/office/drawing/2014/main" id="{7B3D09BB-7580-4B36-B2AA-4626B341E500}"/>
            </a:ext>
          </a:extLst>
        </xdr:cNvPr>
        <xdr:cNvSpPr txBox="1">
          <a:spLocks noChangeArrowheads="1"/>
        </xdr:cNvSpPr>
      </xdr:nvSpPr>
      <xdr:spPr bwMode="auto">
        <a:xfrm>
          <a:off x="1207634" y="79865424"/>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6348"/>
    <xdr:sp macro="" textlink="">
      <xdr:nvSpPr>
        <xdr:cNvPr id="5583" name="Text Box 6">
          <a:extLst>
            <a:ext uri="{FF2B5EF4-FFF2-40B4-BE49-F238E27FC236}">
              <a16:creationId xmlns:a16="http://schemas.microsoft.com/office/drawing/2014/main" id="{E7B8C451-B9B6-4A06-B3DF-F7DBDCA2EB26}"/>
            </a:ext>
          </a:extLst>
        </xdr:cNvPr>
        <xdr:cNvSpPr txBox="1">
          <a:spLocks noChangeArrowheads="1"/>
        </xdr:cNvSpPr>
      </xdr:nvSpPr>
      <xdr:spPr bwMode="auto">
        <a:xfrm>
          <a:off x="1207634" y="79865424"/>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5584" name="Text Box 6">
          <a:extLst>
            <a:ext uri="{FF2B5EF4-FFF2-40B4-BE49-F238E27FC236}">
              <a16:creationId xmlns:a16="http://schemas.microsoft.com/office/drawing/2014/main" id="{885E7103-37B2-4A51-8DC3-502F03A3E58C}"/>
            </a:ext>
          </a:extLst>
        </xdr:cNvPr>
        <xdr:cNvSpPr txBox="1">
          <a:spLocks noChangeArrowheads="1"/>
        </xdr:cNvSpPr>
      </xdr:nvSpPr>
      <xdr:spPr bwMode="auto">
        <a:xfrm>
          <a:off x="1207634" y="798654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6373"/>
    <xdr:sp macro="" textlink="">
      <xdr:nvSpPr>
        <xdr:cNvPr id="5585" name="Text Box 4">
          <a:extLst>
            <a:ext uri="{FF2B5EF4-FFF2-40B4-BE49-F238E27FC236}">
              <a16:creationId xmlns:a16="http://schemas.microsoft.com/office/drawing/2014/main" id="{25D94263-E36C-4EBF-AE9F-FA64DB97D4EE}"/>
            </a:ext>
          </a:extLst>
        </xdr:cNvPr>
        <xdr:cNvSpPr txBox="1">
          <a:spLocks noChangeArrowheads="1"/>
        </xdr:cNvSpPr>
      </xdr:nvSpPr>
      <xdr:spPr bwMode="auto">
        <a:xfrm>
          <a:off x="1207634" y="79865424"/>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6373"/>
    <xdr:sp macro="" textlink="">
      <xdr:nvSpPr>
        <xdr:cNvPr id="5586" name="Text Box 6">
          <a:extLst>
            <a:ext uri="{FF2B5EF4-FFF2-40B4-BE49-F238E27FC236}">
              <a16:creationId xmlns:a16="http://schemas.microsoft.com/office/drawing/2014/main" id="{70BBA385-12E6-45F1-A944-2119B08A5689}"/>
            </a:ext>
          </a:extLst>
        </xdr:cNvPr>
        <xdr:cNvSpPr txBox="1">
          <a:spLocks noChangeArrowheads="1"/>
        </xdr:cNvSpPr>
      </xdr:nvSpPr>
      <xdr:spPr bwMode="auto">
        <a:xfrm>
          <a:off x="1207634" y="79865424"/>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5587" name="Text Box 4">
          <a:extLst>
            <a:ext uri="{FF2B5EF4-FFF2-40B4-BE49-F238E27FC236}">
              <a16:creationId xmlns:a16="http://schemas.microsoft.com/office/drawing/2014/main" id="{D4809BF2-8073-4CF9-A5E2-E4AD38C5142B}"/>
            </a:ext>
          </a:extLst>
        </xdr:cNvPr>
        <xdr:cNvSpPr txBox="1">
          <a:spLocks noChangeArrowheads="1"/>
        </xdr:cNvSpPr>
      </xdr:nvSpPr>
      <xdr:spPr bwMode="auto">
        <a:xfrm>
          <a:off x="1207634" y="798654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5588" name="Text Box 6">
          <a:extLst>
            <a:ext uri="{FF2B5EF4-FFF2-40B4-BE49-F238E27FC236}">
              <a16:creationId xmlns:a16="http://schemas.microsoft.com/office/drawing/2014/main" id="{D3B2233F-31D3-483D-AA44-BD69A259A751}"/>
            </a:ext>
          </a:extLst>
        </xdr:cNvPr>
        <xdr:cNvSpPr txBox="1">
          <a:spLocks noChangeArrowheads="1"/>
        </xdr:cNvSpPr>
      </xdr:nvSpPr>
      <xdr:spPr bwMode="auto">
        <a:xfrm>
          <a:off x="1207634" y="798654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5153"/>
    <xdr:sp macro="" textlink="">
      <xdr:nvSpPr>
        <xdr:cNvPr id="5589" name="Text Box 4">
          <a:extLst>
            <a:ext uri="{FF2B5EF4-FFF2-40B4-BE49-F238E27FC236}">
              <a16:creationId xmlns:a16="http://schemas.microsoft.com/office/drawing/2014/main" id="{BD8D8FFA-B45E-4F01-961B-49CF40459D7A}"/>
            </a:ext>
          </a:extLst>
        </xdr:cNvPr>
        <xdr:cNvSpPr txBox="1">
          <a:spLocks noChangeArrowheads="1"/>
        </xdr:cNvSpPr>
      </xdr:nvSpPr>
      <xdr:spPr bwMode="auto">
        <a:xfrm>
          <a:off x="2602366" y="798654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5153"/>
    <xdr:sp macro="" textlink="">
      <xdr:nvSpPr>
        <xdr:cNvPr id="5590" name="Text Box 6">
          <a:extLst>
            <a:ext uri="{FF2B5EF4-FFF2-40B4-BE49-F238E27FC236}">
              <a16:creationId xmlns:a16="http://schemas.microsoft.com/office/drawing/2014/main" id="{FEA9689A-9A68-4EC8-896D-2EF1D9C328CF}"/>
            </a:ext>
          </a:extLst>
        </xdr:cNvPr>
        <xdr:cNvSpPr txBox="1">
          <a:spLocks noChangeArrowheads="1"/>
        </xdr:cNvSpPr>
      </xdr:nvSpPr>
      <xdr:spPr bwMode="auto">
        <a:xfrm>
          <a:off x="2602366" y="798654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5591" name="Text Box 4">
          <a:extLst>
            <a:ext uri="{FF2B5EF4-FFF2-40B4-BE49-F238E27FC236}">
              <a16:creationId xmlns:a16="http://schemas.microsoft.com/office/drawing/2014/main" id="{EB04C3AD-A5EF-443F-BF4A-32DEDB36F1AA}"/>
            </a:ext>
          </a:extLst>
        </xdr:cNvPr>
        <xdr:cNvSpPr txBox="1">
          <a:spLocks noChangeArrowheads="1"/>
        </xdr:cNvSpPr>
      </xdr:nvSpPr>
      <xdr:spPr bwMode="auto">
        <a:xfrm>
          <a:off x="1207634" y="798654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5153"/>
    <xdr:sp macro="" textlink="">
      <xdr:nvSpPr>
        <xdr:cNvPr id="5592" name="Text Box 6">
          <a:extLst>
            <a:ext uri="{FF2B5EF4-FFF2-40B4-BE49-F238E27FC236}">
              <a16:creationId xmlns:a16="http://schemas.microsoft.com/office/drawing/2014/main" id="{76D40A08-D730-4E60-9208-D812FCE83460}"/>
            </a:ext>
          </a:extLst>
        </xdr:cNvPr>
        <xdr:cNvSpPr txBox="1">
          <a:spLocks noChangeArrowheads="1"/>
        </xdr:cNvSpPr>
      </xdr:nvSpPr>
      <xdr:spPr bwMode="auto">
        <a:xfrm>
          <a:off x="1207634" y="798654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5153"/>
    <xdr:sp macro="" textlink="">
      <xdr:nvSpPr>
        <xdr:cNvPr id="5593" name="Text Box 4">
          <a:extLst>
            <a:ext uri="{FF2B5EF4-FFF2-40B4-BE49-F238E27FC236}">
              <a16:creationId xmlns:a16="http://schemas.microsoft.com/office/drawing/2014/main" id="{DCCE6D7A-58E0-4C91-8821-5D0E6D8FF27E}"/>
            </a:ext>
          </a:extLst>
        </xdr:cNvPr>
        <xdr:cNvSpPr txBox="1">
          <a:spLocks noChangeArrowheads="1"/>
        </xdr:cNvSpPr>
      </xdr:nvSpPr>
      <xdr:spPr bwMode="auto">
        <a:xfrm>
          <a:off x="0" y="798654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5153"/>
    <xdr:sp macro="" textlink="">
      <xdr:nvSpPr>
        <xdr:cNvPr id="5594" name="Text Box 6">
          <a:extLst>
            <a:ext uri="{FF2B5EF4-FFF2-40B4-BE49-F238E27FC236}">
              <a16:creationId xmlns:a16="http://schemas.microsoft.com/office/drawing/2014/main" id="{D15899DE-0712-4489-9479-BBCD5727FCD9}"/>
            </a:ext>
          </a:extLst>
        </xdr:cNvPr>
        <xdr:cNvSpPr txBox="1">
          <a:spLocks noChangeArrowheads="1"/>
        </xdr:cNvSpPr>
      </xdr:nvSpPr>
      <xdr:spPr bwMode="auto">
        <a:xfrm>
          <a:off x="0" y="798654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357</xdr:row>
      <xdr:rowOff>428625</xdr:rowOff>
    </xdr:from>
    <xdr:ext cx="85725" cy="150329"/>
    <xdr:sp macro="" textlink="">
      <xdr:nvSpPr>
        <xdr:cNvPr id="5595" name="Text Box 4">
          <a:extLst>
            <a:ext uri="{FF2B5EF4-FFF2-40B4-BE49-F238E27FC236}">
              <a16:creationId xmlns:a16="http://schemas.microsoft.com/office/drawing/2014/main" id="{39758EC9-1C90-4EE9-ACD5-AC4A598AFDDA}"/>
            </a:ext>
          </a:extLst>
        </xdr:cNvPr>
        <xdr:cNvSpPr txBox="1">
          <a:spLocks noChangeArrowheads="1"/>
        </xdr:cNvSpPr>
      </xdr:nvSpPr>
      <xdr:spPr bwMode="auto">
        <a:xfrm>
          <a:off x="314325" y="780352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5596" name="Text Box 4">
          <a:extLst>
            <a:ext uri="{FF2B5EF4-FFF2-40B4-BE49-F238E27FC236}">
              <a16:creationId xmlns:a16="http://schemas.microsoft.com/office/drawing/2014/main" id="{AE4C364F-CF7E-4B22-B44F-82FA34D293DC}"/>
            </a:ext>
          </a:extLst>
        </xdr:cNvPr>
        <xdr:cNvSpPr txBox="1">
          <a:spLocks noChangeArrowheads="1"/>
        </xdr:cNvSpPr>
      </xdr:nvSpPr>
      <xdr:spPr bwMode="auto">
        <a:xfrm>
          <a:off x="3971585" y="79865424"/>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5597" name="Text Box 6">
          <a:extLst>
            <a:ext uri="{FF2B5EF4-FFF2-40B4-BE49-F238E27FC236}">
              <a16:creationId xmlns:a16="http://schemas.microsoft.com/office/drawing/2014/main" id="{043C22C1-DF33-49C6-862D-94E7527EE4B1}"/>
            </a:ext>
          </a:extLst>
        </xdr:cNvPr>
        <xdr:cNvSpPr txBox="1">
          <a:spLocks noChangeArrowheads="1"/>
        </xdr:cNvSpPr>
      </xdr:nvSpPr>
      <xdr:spPr bwMode="auto">
        <a:xfrm>
          <a:off x="3971585" y="79865424"/>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5598" name="Text Box 6">
          <a:extLst>
            <a:ext uri="{FF2B5EF4-FFF2-40B4-BE49-F238E27FC236}">
              <a16:creationId xmlns:a16="http://schemas.microsoft.com/office/drawing/2014/main" id="{F7228AC2-00E6-4D55-8D2C-5C945C361C8E}"/>
            </a:ext>
          </a:extLst>
        </xdr:cNvPr>
        <xdr:cNvSpPr txBox="1">
          <a:spLocks noChangeArrowheads="1"/>
        </xdr:cNvSpPr>
      </xdr:nvSpPr>
      <xdr:spPr bwMode="auto">
        <a:xfrm>
          <a:off x="1207634" y="8128567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1416"/>
    <xdr:sp macro="" textlink="">
      <xdr:nvSpPr>
        <xdr:cNvPr id="5599" name="Text Box 4">
          <a:extLst>
            <a:ext uri="{FF2B5EF4-FFF2-40B4-BE49-F238E27FC236}">
              <a16:creationId xmlns:a16="http://schemas.microsoft.com/office/drawing/2014/main" id="{C813F2FE-CD73-405E-A010-9FEAF795AAC1}"/>
            </a:ext>
          </a:extLst>
        </xdr:cNvPr>
        <xdr:cNvSpPr txBox="1">
          <a:spLocks noChangeArrowheads="1"/>
        </xdr:cNvSpPr>
      </xdr:nvSpPr>
      <xdr:spPr bwMode="auto">
        <a:xfrm>
          <a:off x="1207634" y="8128567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1416"/>
    <xdr:sp macro="" textlink="">
      <xdr:nvSpPr>
        <xdr:cNvPr id="5600" name="Text Box 6">
          <a:extLst>
            <a:ext uri="{FF2B5EF4-FFF2-40B4-BE49-F238E27FC236}">
              <a16:creationId xmlns:a16="http://schemas.microsoft.com/office/drawing/2014/main" id="{A5C3A7A9-D204-4BBD-A01C-EE3680FFE621}"/>
            </a:ext>
          </a:extLst>
        </xdr:cNvPr>
        <xdr:cNvSpPr txBox="1">
          <a:spLocks noChangeArrowheads="1"/>
        </xdr:cNvSpPr>
      </xdr:nvSpPr>
      <xdr:spPr bwMode="auto">
        <a:xfrm>
          <a:off x="1207634" y="8128567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5601" name="Text Box 4">
          <a:extLst>
            <a:ext uri="{FF2B5EF4-FFF2-40B4-BE49-F238E27FC236}">
              <a16:creationId xmlns:a16="http://schemas.microsoft.com/office/drawing/2014/main" id="{7736F739-AAA3-4895-895D-A65F11139567}"/>
            </a:ext>
          </a:extLst>
        </xdr:cNvPr>
        <xdr:cNvSpPr txBox="1">
          <a:spLocks noChangeArrowheads="1"/>
        </xdr:cNvSpPr>
      </xdr:nvSpPr>
      <xdr:spPr bwMode="auto">
        <a:xfrm>
          <a:off x="1207634" y="8128567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5602" name="Text Box 6">
          <a:extLst>
            <a:ext uri="{FF2B5EF4-FFF2-40B4-BE49-F238E27FC236}">
              <a16:creationId xmlns:a16="http://schemas.microsoft.com/office/drawing/2014/main" id="{FFA9B33C-671A-4F0E-9FD2-CBACC819B73E}"/>
            </a:ext>
          </a:extLst>
        </xdr:cNvPr>
        <xdr:cNvSpPr txBox="1">
          <a:spLocks noChangeArrowheads="1"/>
        </xdr:cNvSpPr>
      </xdr:nvSpPr>
      <xdr:spPr bwMode="auto">
        <a:xfrm>
          <a:off x="1207634" y="8128567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836"/>
    <xdr:sp macro="" textlink="">
      <xdr:nvSpPr>
        <xdr:cNvPr id="5603" name="Text Box 4">
          <a:extLst>
            <a:ext uri="{FF2B5EF4-FFF2-40B4-BE49-F238E27FC236}">
              <a16:creationId xmlns:a16="http://schemas.microsoft.com/office/drawing/2014/main" id="{4F9FEBAB-71B0-4DA8-B0DD-B43EB40DD6D4}"/>
            </a:ext>
          </a:extLst>
        </xdr:cNvPr>
        <xdr:cNvSpPr txBox="1">
          <a:spLocks noChangeArrowheads="1"/>
        </xdr:cNvSpPr>
      </xdr:nvSpPr>
      <xdr:spPr bwMode="auto">
        <a:xfrm>
          <a:off x="2602366" y="8128567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836"/>
    <xdr:sp macro="" textlink="">
      <xdr:nvSpPr>
        <xdr:cNvPr id="5604" name="Text Box 6">
          <a:extLst>
            <a:ext uri="{FF2B5EF4-FFF2-40B4-BE49-F238E27FC236}">
              <a16:creationId xmlns:a16="http://schemas.microsoft.com/office/drawing/2014/main" id="{A71A0BD1-3718-43CC-B3D0-12843B334262}"/>
            </a:ext>
          </a:extLst>
        </xdr:cNvPr>
        <xdr:cNvSpPr txBox="1">
          <a:spLocks noChangeArrowheads="1"/>
        </xdr:cNvSpPr>
      </xdr:nvSpPr>
      <xdr:spPr bwMode="auto">
        <a:xfrm>
          <a:off x="2602366" y="8128567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5605" name="Text Box 4">
          <a:extLst>
            <a:ext uri="{FF2B5EF4-FFF2-40B4-BE49-F238E27FC236}">
              <a16:creationId xmlns:a16="http://schemas.microsoft.com/office/drawing/2014/main" id="{3B44DD80-CA76-4DE1-BCE3-EFBC7BD6865C}"/>
            </a:ext>
          </a:extLst>
        </xdr:cNvPr>
        <xdr:cNvSpPr txBox="1">
          <a:spLocks noChangeArrowheads="1"/>
        </xdr:cNvSpPr>
      </xdr:nvSpPr>
      <xdr:spPr bwMode="auto">
        <a:xfrm>
          <a:off x="1207634" y="8128567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836"/>
    <xdr:sp macro="" textlink="">
      <xdr:nvSpPr>
        <xdr:cNvPr id="5606" name="Text Box 6">
          <a:extLst>
            <a:ext uri="{FF2B5EF4-FFF2-40B4-BE49-F238E27FC236}">
              <a16:creationId xmlns:a16="http://schemas.microsoft.com/office/drawing/2014/main" id="{E0F244C0-D7AA-4214-A18F-3B020D75CE80}"/>
            </a:ext>
          </a:extLst>
        </xdr:cNvPr>
        <xdr:cNvSpPr txBox="1">
          <a:spLocks noChangeArrowheads="1"/>
        </xdr:cNvSpPr>
      </xdr:nvSpPr>
      <xdr:spPr bwMode="auto">
        <a:xfrm>
          <a:off x="1207634" y="8128567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6836"/>
    <xdr:sp macro="" textlink="">
      <xdr:nvSpPr>
        <xdr:cNvPr id="5607" name="Text Box 4">
          <a:extLst>
            <a:ext uri="{FF2B5EF4-FFF2-40B4-BE49-F238E27FC236}">
              <a16:creationId xmlns:a16="http://schemas.microsoft.com/office/drawing/2014/main" id="{4EE32F6E-DB35-4B5C-B3DC-15257D008971}"/>
            </a:ext>
          </a:extLst>
        </xdr:cNvPr>
        <xdr:cNvSpPr txBox="1">
          <a:spLocks noChangeArrowheads="1"/>
        </xdr:cNvSpPr>
      </xdr:nvSpPr>
      <xdr:spPr bwMode="auto">
        <a:xfrm>
          <a:off x="0" y="8128567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6836"/>
    <xdr:sp macro="" textlink="">
      <xdr:nvSpPr>
        <xdr:cNvPr id="5608" name="Text Box 6">
          <a:extLst>
            <a:ext uri="{FF2B5EF4-FFF2-40B4-BE49-F238E27FC236}">
              <a16:creationId xmlns:a16="http://schemas.microsoft.com/office/drawing/2014/main" id="{368D66C1-3537-4256-8287-6E607429E7D7}"/>
            </a:ext>
          </a:extLst>
        </xdr:cNvPr>
        <xdr:cNvSpPr txBox="1">
          <a:spLocks noChangeArrowheads="1"/>
        </xdr:cNvSpPr>
      </xdr:nvSpPr>
      <xdr:spPr bwMode="auto">
        <a:xfrm>
          <a:off x="0" y="8128567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5609" name="Text Box 4">
          <a:extLst>
            <a:ext uri="{FF2B5EF4-FFF2-40B4-BE49-F238E27FC236}">
              <a16:creationId xmlns:a16="http://schemas.microsoft.com/office/drawing/2014/main" id="{FACCBB81-E1F2-4550-A16C-336C1F2F1F4F}"/>
            </a:ext>
          </a:extLst>
        </xdr:cNvPr>
        <xdr:cNvSpPr txBox="1">
          <a:spLocks noChangeArrowheads="1"/>
        </xdr:cNvSpPr>
      </xdr:nvSpPr>
      <xdr:spPr bwMode="auto">
        <a:xfrm>
          <a:off x="3971585" y="8128567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5610" name="Text Box 6">
          <a:extLst>
            <a:ext uri="{FF2B5EF4-FFF2-40B4-BE49-F238E27FC236}">
              <a16:creationId xmlns:a16="http://schemas.microsoft.com/office/drawing/2014/main" id="{D30E6F77-578C-48AA-833B-3AAF42BF9A97}"/>
            </a:ext>
          </a:extLst>
        </xdr:cNvPr>
        <xdr:cNvSpPr txBox="1">
          <a:spLocks noChangeArrowheads="1"/>
        </xdr:cNvSpPr>
      </xdr:nvSpPr>
      <xdr:spPr bwMode="auto">
        <a:xfrm>
          <a:off x="3971585" y="8128567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5611" name="Text Box 4">
          <a:extLst>
            <a:ext uri="{FF2B5EF4-FFF2-40B4-BE49-F238E27FC236}">
              <a16:creationId xmlns:a16="http://schemas.microsoft.com/office/drawing/2014/main" id="{9C88B80E-1C07-48C5-8F5E-D2C01E824988}"/>
            </a:ext>
          </a:extLst>
        </xdr:cNvPr>
        <xdr:cNvSpPr txBox="1">
          <a:spLocks noChangeArrowheads="1"/>
        </xdr:cNvSpPr>
      </xdr:nvSpPr>
      <xdr:spPr bwMode="auto">
        <a:xfrm>
          <a:off x="1207634" y="8128567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5612" name="Text Box 6">
          <a:extLst>
            <a:ext uri="{FF2B5EF4-FFF2-40B4-BE49-F238E27FC236}">
              <a16:creationId xmlns:a16="http://schemas.microsoft.com/office/drawing/2014/main" id="{AEA994FF-E8C0-4FD7-8559-B9782C2E1047}"/>
            </a:ext>
          </a:extLst>
        </xdr:cNvPr>
        <xdr:cNvSpPr txBox="1">
          <a:spLocks noChangeArrowheads="1"/>
        </xdr:cNvSpPr>
      </xdr:nvSpPr>
      <xdr:spPr bwMode="auto">
        <a:xfrm>
          <a:off x="1207634" y="8128567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5613" name="Text Box 4">
          <a:extLst>
            <a:ext uri="{FF2B5EF4-FFF2-40B4-BE49-F238E27FC236}">
              <a16:creationId xmlns:a16="http://schemas.microsoft.com/office/drawing/2014/main" id="{227C228C-29FF-45E0-A667-C8932F271C83}"/>
            </a:ext>
          </a:extLst>
        </xdr:cNvPr>
        <xdr:cNvSpPr txBox="1">
          <a:spLocks noChangeArrowheads="1"/>
        </xdr:cNvSpPr>
      </xdr:nvSpPr>
      <xdr:spPr bwMode="auto">
        <a:xfrm>
          <a:off x="1207634" y="8128567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5614" name="Text Box 6">
          <a:extLst>
            <a:ext uri="{FF2B5EF4-FFF2-40B4-BE49-F238E27FC236}">
              <a16:creationId xmlns:a16="http://schemas.microsoft.com/office/drawing/2014/main" id="{EA6F0DDF-D972-4779-8D47-8A92CAE36893}"/>
            </a:ext>
          </a:extLst>
        </xdr:cNvPr>
        <xdr:cNvSpPr txBox="1">
          <a:spLocks noChangeArrowheads="1"/>
        </xdr:cNvSpPr>
      </xdr:nvSpPr>
      <xdr:spPr bwMode="auto">
        <a:xfrm>
          <a:off x="1207634" y="8128567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615" name="Text Box 6">
          <a:extLst>
            <a:ext uri="{FF2B5EF4-FFF2-40B4-BE49-F238E27FC236}">
              <a16:creationId xmlns:a16="http://schemas.microsoft.com/office/drawing/2014/main" id="{1124F55B-4CA4-494A-94EB-EFC865E7E06A}"/>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5616" name="Text Box 4">
          <a:extLst>
            <a:ext uri="{FF2B5EF4-FFF2-40B4-BE49-F238E27FC236}">
              <a16:creationId xmlns:a16="http://schemas.microsoft.com/office/drawing/2014/main" id="{C0064233-29F6-4F1C-A328-258723159170}"/>
            </a:ext>
          </a:extLst>
        </xdr:cNvPr>
        <xdr:cNvSpPr txBox="1">
          <a:spLocks noChangeArrowheads="1"/>
        </xdr:cNvSpPr>
      </xdr:nvSpPr>
      <xdr:spPr bwMode="auto">
        <a:xfrm>
          <a:off x="1207634" y="8128567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5617" name="Text Box 6">
          <a:extLst>
            <a:ext uri="{FF2B5EF4-FFF2-40B4-BE49-F238E27FC236}">
              <a16:creationId xmlns:a16="http://schemas.microsoft.com/office/drawing/2014/main" id="{2B6764DA-1536-4486-870F-3D28E1E6BC50}"/>
            </a:ext>
          </a:extLst>
        </xdr:cNvPr>
        <xdr:cNvSpPr txBox="1">
          <a:spLocks noChangeArrowheads="1"/>
        </xdr:cNvSpPr>
      </xdr:nvSpPr>
      <xdr:spPr bwMode="auto">
        <a:xfrm>
          <a:off x="1207634" y="8128567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618" name="Text Box 4">
          <a:extLst>
            <a:ext uri="{FF2B5EF4-FFF2-40B4-BE49-F238E27FC236}">
              <a16:creationId xmlns:a16="http://schemas.microsoft.com/office/drawing/2014/main" id="{33BDE3B6-C38E-4528-AA87-9B46395E3519}"/>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619" name="Text Box 6">
          <a:extLst>
            <a:ext uri="{FF2B5EF4-FFF2-40B4-BE49-F238E27FC236}">
              <a16:creationId xmlns:a16="http://schemas.microsoft.com/office/drawing/2014/main" id="{1C1D40BA-A977-4D93-8F65-A5D95C375794}"/>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5620" name="Text Box 4">
          <a:extLst>
            <a:ext uri="{FF2B5EF4-FFF2-40B4-BE49-F238E27FC236}">
              <a16:creationId xmlns:a16="http://schemas.microsoft.com/office/drawing/2014/main" id="{89AB244D-F826-492E-A457-D8176EFE4DC1}"/>
            </a:ext>
          </a:extLst>
        </xdr:cNvPr>
        <xdr:cNvSpPr txBox="1">
          <a:spLocks noChangeArrowheads="1"/>
        </xdr:cNvSpPr>
      </xdr:nvSpPr>
      <xdr:spPr bwMode="auto">
        <a:xfrm>
          <a:off x="2602366"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5621" name="Text Box 6">
          <a:extLst>
            <a:ext uri="{FF2B5EF4-FFF2-40B4-BE49-F238E27FC236}">
              <a16:creationId xmlns:a16="http://schemas.microsoft.com/office/drawing/2014/main" id="{5478757D-CC43-4C51-A9AC-A408A0D0E265}"/>
            </a:ext>
          </a:extLst>
        </xdr:cNvPr>
        <xdr:cNvSpPr txBox="1">
          <a:spLocks noChangeArrowheads="1"/>
        </xdr:cNvSpPr>
      </xdr:nvSpPr>
      <xdr:spPr bwMode="auto">
        <a:xfrm>
          <a:off x="2602366"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622" name="Text Box 4">
          <a:extLst>
            <a:ext uri="{FF2B5EF4-FFF2-40B4-BE49-F238E27FC236}">
              <a16:creationId xmlns:a16="http://schemas.microsoft.com/office/drawing/2014/main" id="{3B5AA2B7-BD29-4EC5-A24D-404FB65E323E}"/>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623" name="Text Box 6">
          <a:extLst>
            <a:ext uri="{FF2B5EF4-FFF2-40B4-BE49-F238E27FC236}">
              <a16:creationId xmlns:a16="http://schemas.microsoft.com/office/drawing/2014/main" id="{335E518D-CA7D-449D-A0B1-8BB43A516ED6}"/>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5624" name="Text Box 4">
          <a:extLst>
            <a:ext uri="{FF2B5EF4-FFF2-40B4-BE49-F238E27FC236}">
              <a16:creationId xmlns:a16="http://schemas.microsoft.com/office/drawing/2014/main" id="{C970E60D-D152-4AD7-8FE6-A57239F40A2E}"/>
            </a:ext>
          </a:extLst>
        </xdr:cNvPr>
        <xdr:cNvSpPr txBox="1">
          <a:spLocks noChangeArrowheads="1"/>
        </xdr:cNvSpPr>
      </xdr:nvSpPr>
      <xdr:spPr bwMode="auto">
        <a:xfrm>
          <a:off x="0"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5625" name="Text Box 6">
          <a:extLst>
            <a:ext uri="{FF2B5EF4-FFF2-40B4-BE49-F238E27FC236}">
              <a16:creationId xmlns:a16="http://schemas.microsoft.com/office/drawing/2014/main" id="{CC2D59CE-CA29-4833-9AFE-56104918154D}"/>
            </a:ext>
          </a:extLst>
        </xdr:cNvPr>
        <xdr:cNvSpPr txBox="1">
          <a:spLocks noChangeArrowheads="1"/>
        </xdr:cNvSpPr>
      </xdr:nvSpPr>
      <xdr:spPr bwMode="auto">
        <a:xfrm>
          <a:off x="0"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5626" name="Text Box 4">
          <a:extLst>
            <a:ext uri="{FF2B5EF4-FFF2-40B4-BE49-F238E27FC236}">
              <a16:creationId xmlns:a16="http://schemas.microsoft.com/office/drawing/2014/main" id="{9A6CC915-3A89-4B04-8D1D-035E549918C5}"/>
            </a:ext>
          </a:extLst>
        </xdr:cNvPr>
        <xdr:cNvSpPr txBox="1">
          <a:spLocks noChangeArrowheads="1"/>
        </xdr:cNvSpPr>
      </xdr:nvSpPr>
      <xdr:spPr bwMode="auto">
        <a:xfrm>
          <a:off x="3971585" y="8128567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5627" name="Text Box 6">
          <a:extLst>
            <a:ext uri="{FF2B5EF4-FFF2-40B4-BE49-F238E27FC236}">
              <a16:creationId xmlns:a16="http://schemas.microsoft.com/office/drawing/2014/main" id="{01519ED9-BA37-4EEB-8574-D854C7CEF40F}"/>
            </a:ext>
          </a:extLst>
        </xdr:cNvPr>
        <xdr:cNvSpPr txBox="1">
          <a:spLocks noChangeArrowheads="1"/>
        </xdr:cNvSpPr>
      </xdr:nvSpPr>
      <xdr:spPr bwMode="auto">
        <a:xfrm>
          <a:off x="3971585" y="8128567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406</xdr:row>
      <xdr:rowOff>428625</xdr:rowOff>
    </xdr:from>
    <xdr:ext cx="85725" cy="156322"/>
    <xdr:sp macro="" textlink="">
      <xdr:nvSpPr>
        <xdr:cNvPr id="5628" name="Text Box 4">
          <a:extLst>
            <a:ext uri="{FF2B5EF4-FFF2-40B4-BE49-F238E27FC236}">
              <a16:creationId xmlns:a16="http://schemas.microsoft.com/office/drawing/2014/main" id="{8EA21039-288B-4F47-869C-EF093E753DE9}"/>
            </a:ext>
          </a:extLst>
        </xdr:cNvPr>
        <xdr:cNvSpPr txBox="1">
          <a:spLocks noChangeArrowheads="1"/>
        </xdr:cNvSpPr>
      </xdr:nvSpPr>
      <xdr:spPr bwMode="auto">
        <a:xfrm>
          <a:off x="314325" y="89176452"/>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406</xdr:row>
      <xdr:rowOff>428625</xdr:rowOff>
    </xdr:from>
    <xdr:ext cx="85725" cy="156322"/>
    <xdr:sp macro="" textlink="">
      <xdr:nvSpPr>
        <xdr:cNvPr id="5629" name="Text Box 4">
          <a:extLst>
            <a:ext uri="{FF2B5EF4-FFF2-40B4-BE49-F238E27FC236}">
              <a16:creationId xmlns:a16="http://schemas.microsoft.com/office/drawing/2014/main" id="{C868EF58-C6F4-4CA5-9858-79CAF7A6F7E9}"/>
            </a:ext>
          </a:extLst>
        </xdr:cNvPr>
        <xdr:cNvSpPr txBox="1">
          <a:spLocks noChangeArrowheads="1"/>
        </xdr:cNvSpPr>
      </xdr:nvSpPr>
      <xdr:spPr bwMode="auto">
        <a:xfrm>
          <a:off x="314325" y="89176452"/>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382</xdr:row>
      <xdr:rowOff>428625</xdr:rowOff>
    </xdr:from>
    <xdr:ext cx="85725" cy="150329"/>
    <xdr:sp macro="" textlink="">
      <xdr:nvSpPr>
        <xdr:cNvPr id="5630" name="Text Box 4">
          <a:extLst>
            <a:ext uri="{FF2B5EF4-FFF2-40B4-BE49-F238E27FC236}">
              <a16:creationId xmlns:a16="http://schemas.microsoft.com/office/drawing/2014/main" id="{1CD867E7-408D-4FEF-B53F-0A8352DA6EBF}"/>
            </a:ext>
          </a:extLst>
        </xdr:cNvPr>
        <xdr:cNvSpPr txBox="1">
          <a:spLocks noChangeArrowheads="1"/>
        </xdr:cNvSpPr>
      </xdr:nvSpPr>
      <xdr:spPr bwMode="auto">
        <a:xfrm>
          <a:off x="314325" y="83789384"/>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5631" name="Text Box 4">
          <a:extLst>
            <a:ext uri="{FF2B5EF4-FFF2-40B4-BE49-F238E27FC236}">
              <a16:creationId xmlns:a16="http://schemas.microsoft.com/office/drawing/2014/main" id="{6926D1F6-D326-4ABB-B8D8-11743AFC54E4}"/>
            </a:ext>
          </a:extLst>
        </xdr:cNvPr>
        <xdr:cNvSpPr txBox="1">
          <a:spLocks noChangeArrowheads="1"/>
        </xdr:cNvSpPr>
      </xdr:nvSpPr>
      <xdr:spPr bwMode="auto">
        <a:xfrm>
          <a:off x="1207634" y="8649040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5632" name="Text Box 6">
          <a:extLst>
            <a:ext uri="{FF2B5EF4-FFF2-40B4-BE49-F238E27FC236}">
              <a16:creationId xmlns:a16="http://schemas.microsoft.com/office/drawing/2014/main" id="{D089694E-C0C3-40E1-975B-F83EFED8003A}"/>
            </a:ext>
          </a:extLst>
        </xdr:cNvPr>
        <xdr:cNvSpPr txBox="1">
          <a:spLocks noChangeArrowheads="1"/>
        </xdr:cNvSpPr>
      </xdr:nvSpPr>
      <xdr:spPr bwMode="auto">
        <a:xfrm>
          <a:off x="1207634" y="8649040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633" name="Text Box 4">
          <a:extLst>
            <a:ext uri="{FF2B5EF4-FFF2-40B4-BE49-F238E27FC236}">
              <a16:creationId xmlns:a16="http://schemas.microsoft.com/office/drawing/2014/main" id="{90D6AAED-84BB-4DAA-8498-7E433CB1AA46}"/>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634" name="Text Box 6">
          <a:extLst>
            <a:ext uri="{FF2B5EF4-FFF2-40B4-BE49-F238E27FC236}">
              <a16:creationId xmlns:a16="http://schemas.microsoft.com/office/drawing/2014/main" id="{38FE64F1-D0B3-4899-9806-2747D7A15A94}"/>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635" name="Text Box 4">
          <a:extLst>
            <a:ext uri="{FF2B5EF4-FFF2-40B4-BE49-F238E27FC236}">
              <a16:creationId xmlns:a16="http://schemas.microsoft.com/office/drawing/2014/main" id="{2632DFE1-11CB-4283-A495-3ED5FF8448A4}"/>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636" name="Text Box 6">
          <a:extLst>
            <a:ext uri="{FF2B5EF4-FFF2-40B4-BE49-F238E27FC236}">
              <a16:creationId xmlns:a16="http://schemas.microsoft.com/office/drawing/2014/main" id="{7A80568E-61B6-49B7-8BEF-3C5F49C5AD76}"/>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637" name="Text Box 4">
          <a:extLst>
            <a:ext uri="{FF2B5EF4-FFF2-40B4-BE49-F238E27FC236}">
              <a16:creationId xmlns:a16="http://schemas.microsoft.com/office/drawing/2014/main" id="{1B8F91B9-CFB0-461F-8289-0C5CFE77499C}"/>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638" name="Text Box 6">
          <a:extLst>
            <a:ext uri="{FF2B5EF4-FFF2-40B4-BE49-F238E27FC236}">
              <a16:creationId xmlns:a16="http://schemas.microsoft.com/office/drawing/2014/main" id="{55BE1F8B-7B5C-4643-891E-FB4538B7AA23}"/>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401</xdr:row>
      <xdr:rowOff>0</xdr:rowOff>
    </xdr:from>
    <xdr:ext cx="85725" cy="114300"/>
    <xdr:sp macro="" textlink="">
      <xdr:nvSpPr>
        <xdr:cNvPr id="5639" name="Text Box 4">
          <a:extLst>
            <a:ext uri="{FF2B5EF4-FFF2-40B4-BE49-F238E27FC236}">
              <a16:creationId xmlns:a16="http://schemas.microsoft.com/office/drawing/2014/main" id="{ECC1A59A-22B5-4C66-A279-1360B0285857}"/>
            </a:ext>
          </a:extLst>
        </xdr:cNvPr>
        <xdr:cNvSpPr txBox="1">
          <a:spLocks noChangeArrowheads="1"/>
        </xdr:cNvSpPr>
      </xdr:nvSpPr>
      <xdr:spPr bwMode="auto">
        <a:xfrm>
          <a:off x="2602366"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401</xdr:row>
      <xdr:rowOff>0</xdr:rowOff>
    </xdr:from>
    <xdr:ext cx="85725" cy="114300"/>
    <xdr:sp macro="" textlink="">
      <xdr:nvSpPr>
        <xdr:cNvPr id="5640" name="Text Box 6">
          <a:extLst>
            <a:ext uri="{FF2B5EF4-FFF2-40B4-BE49-F238E27FC236}">
              <a16:creationId xmlns:a16="http://schemas.microsoft.com/office/drawing/2014/main" id="{914BD5C4-24E0-4028-8585-34F370DA9FF1}"/>
            </a:ext>
          </a:extLst>
        </xdr:cNvPr>
        <xdr:cNvSpPr txBox="1">
          <a:spLocks noChangeArrowheads="1"/>
        </xdr:cNvSpPr>
      </xdr:nvSpPr>
      <xdr:spPr bwMode="auto">
        <a:xfrm>
          <a:off x="2602366"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641" name="Text Box 4">
          <a:extLst>
            <a:ext uri="{FF2B5EF4-FFF2-40B4-BE49-F238E27FC236}">
              <a16:creationId xmlns:a16="http://schemas.microsoft.com/office/drawing/2014/main" id="{183F5B3B-DF96-4B24-BF10-5A20DC2895D2}"/>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642" name="Text Box 6">
          <a:extLst>
            <a:ext uri="{FF2B5EF4-FFF2-40B4-BE49-F238E27FC236}">
              <a16:creationId xmlns:a16="http://schemas.microsoft.com/office/drawing/2014/main" id="{343F8C94-9AB0-4871-AC14-E49BC03BEF51}"/>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401</xdr:row>
      <xdr:rowOff>0</xdr:rowOff>
    </xdr:from>
    <xdr:ext cx="85725" cy="114300"/>
    <xdr:sp macro="" textlink="">
      <xdr:nvSpPr>
        <xdr:cNvPr id="5643" name="Text Box 4">
          <a:extLst>
            <a:ext uri="{FF2B5EF4-FFF2-40B4-BE49-F238E27FC236}">
              <a16:creationId xmlns:a16="http://schemas.microsoft.com/office/drawing/2014/main" id="{44AE6863-DC16-4531-A434-2AC5D2DCCC0D}"/>
            </a:ext>
          </a:extLst>
        </xdr:cNvPr>
        <xdr:cNvSpPr txBox="1">
          <a:spLocks noChangeArrowheads="1"/>
        </xdr:cNvSpPr>
      </xdr:nvSpPr>
      <xdr:spPr bwMode="auto">
        <a:xfrm>
          <a:off x="0"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401</xdr:row>
      <xdr:rowOff>0</xdr:rowOff>
    </xdr:from>
    <xdr:ext cx="85725" cy="114300"/>
    <xdr:sp macro="" textlink="">
      <xdr:nvSpPr>
        <xdr:cNvPr id="5644" name="Text Box 6">
          <a:extLst>
            <a:ext uri="{FF2B5EF4-FFF2-40B4-BE49-F238E27FC236}">
              <a16:creationId xmlns:a16="http://schemas.microsoft.com/office/drawing/2014/main" id="{FBADAB8A-1AD1-4B31-97B2-9F15441A7CCD}"/>
            </a:ext>
          </a:extLst>
        </xdr:cNvPr>
        <xdr:cNvSpPr txBox="1">
          <a:spLocks noChangeArrowheads="1"/>
        </xdr:cNvSpPr>
      </xdr:nvSpPr>
      <xdr:spPr bwMode="auto">
        <a:xfrm>
          <a:off x="0"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401</xdr:row>
      <xdr:rowOff>0</xdr:rowOff>
    </xdr:from>
    <xdr:ext cx="85725" cy="114300"/>
    <xdr:sp macro="" textlink="">
      <xdr:nvSpPr>
        <xdr:cNvPr id="5645" name="Text Box 6">
          <a:extLst>
            <a:ext uri="{FF2B5EF4-FFF2-40B4-BE49-F238E27FC236}">
              <a16:creationId xmlns:a16="http://schemas.microsoft.com/office/drawing/2014/main" id="{0AAA562D-6FD2-4895-B055-4B30A8B44940}"/>
            </a:ext>
          </a:extLst>
        </xdr:cNvPr>
        <xdr:cNvSpPr txBox="1">
          <a:spLocks noChangeArrowheads="1"/>
        </xdr:cNvSpPr>
      </xdr:nvSpPr>
      <xdr:spPr bwMode="auto">
        <a:xfrm>
          <a:off x="3971585"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6348"/>
    <xdr:sp macro="" textlink="">
      <xdr:nvSpPr>
        <xdr:cNvPr id="5646" name="Text Box 4">
          <a:extLst>
            <a:ext uri="{FF2B5EF4-FFF2-40B4-BE49-F238E27FC236}">
              <a16:creationId xmlns:a16="http://schemas.microsoft.com/office/drawing/2014/main" id="{6F2C20BC-91E6-44ED-A7E6-ED48A8C0445D}"/>
            </a:ext>
          </a:extLst>
        </xdr:cNvPr>
        <xdr:cNvSpPr txBox="1">
          <a:spLocks noChangeArrowheads="1"/>
        </xdr:cNvSpPr>
      </xdr:nvSpPr>
      <xdr:spPr bwMode="auto">
        <a:xfrm>
          <a:off x="1207634" y="86490402"/>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6348"/>
    <xdr:sp macro="" textlink="">
      <xdr:nvSpPr>
        <xdr:cNvPr id="5647" name="Text Box 6">
          <a:extLst>
            <a:ext uri="{FF2B5EF4-FFF2-40B4-BE49-F238E27FC236}">
              <a16:creationId xmlns:a16="http://schemas.microsoft.com/office/drawing/2014/main" id="{47E82DE5-62B9-4593-8828-727A5CA8D57C}"/>
            </a:ext>
          </a:extLst>
        </xdr:cNvPr>
        <xdr:cNvSpPr txBox="1">
          <a:spLocks noChangeArrowheads="1"/>
        </xdr:cNvSpPr>
      </xdr:nvSpPr>
      <xdr:spPr bwMode="auto">
        <a:xfrm>
          <a:off x="1207634" y="86490402"/>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5648" name="Text Box 6">
          <a:extLst>
            <a:ext uri="{FF2B5EF4-FFF2-40B4-BE49-F238E27FC236}">
              <a16:creationId xmlns:a16="http://schemas.microsoft.com/office/drawing/2014/main" id="{9A169A89-7DD2-4130-B20F-42BC20B40D8E}"/>
            </a:ext>
          </a:extLst>
        </xdr:cNvPr>
        <xdr:cNvSpPr txBox="1">
          <a:spLocks noChangeArrowheads="1"/>
        </xdr:cNvSpPr>
      </xdr:nvSpPr>
      <xdr:spPr bwMode="auto">
        <a:xfrm>
          <a:off x="1207634" y="8649040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6373"/>
    <xdr:sp macro="" textlink="">
      <xdr:nvSpPr>
        <xdr:cNvPr id="5649" name="Text Box 4">
          <a:extLst>
            <a:ext uri="{FF2B5EF4-FFF2-40B4-BE49-F238E27FC236}">
              <a16:creationId xmlns:a16="http://schemas.microsoft.com/office/drawing/2014/main" id="{C18CC376-0D46-4A22-B645-0B75DF6736DA}"/>
            </a:ext>
          </a:extLst>
        </xdr:cNvPr>
        <xdr:cNvSpPr txBox="1">
          <a:spLocks noChangeArrowheads="1"/>
        </xdr:cNvSpPr>
      </xdr:nvSpPr>
      <xdr:spPr bwMode="auto">
        <a:xfrm>
          <a:off x="1207634" y="86490402"/>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6373"/>
    <xdr:sp macro="" textlink="">
      <xdr:nvSpPr>
        <xdr:cNvPr id="5650" name="Text Box 6">
          <a:extLst>
            <a:ext uri="{FF2B5EF4-FFF2-40B4-BE49-F238E27FC236}">
              <a16:creationId xmlns:a16="http://schemas.microsoft.com/office/drawing/2014/main" id="{FF4449B9-3C02-4838-8330-0BB4496A26CF}"/>
            </a:ext>
          </a:extLst>
        </xdr:cNvPr>
        <xdr:cNvSpPr txBox="1">
          <a:spLocks noChangeArrowheads="1"/>
        </xdr:cNvSpPr>
      </xdr:nvSpPr>
      <xdr:spPr bwMode="auto">
        <a:xfrm>
          <a:off x="1207634" y="86490402"/>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5651" name="Text Box 4">
          <a:extLst>
            <a:ext uri="{FF2B5EF4-FFF2-40B4-BE49-F238E27FC236}">
              <a16:creationId xmlns:a16="http://schemas.microsoft.com/office/drawing/2014/main" id="{37B13474-735F-4A05-A7E9-F301DC16D888}"/>
            </a:ext>
          </a:extLst>
        </xdr:cNvPr>
        <xdr:cNvSpPr txBox="1">
          <a:spLocks noChangeArrowheads="1"/>
        </xdr:cNvSpPr>
      </xdr:nvSpPr>
      <xdr:spPr bwMode="auto">
        <a:xfrm>
          <a:off x="1207634" y="8649040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5652" name="Text Box 6">
          <a:extLst>
            <a:ext uri="{FF2B5EF4-FFF2-40B4-BE49-F238E27FC236}">
              <a16:creationId xmlns:a16="http://schemas.microsoft.com/office/drawing/2014/main" id="{6691EFE5-2FE4-41CB-9C18-00D46AB1BDAE}"/>
            </a:ext>
          </a:extLst>
        </xdr:cNvPr>
        <xdr:cNvSpPr txBox="1">
          <a:spLocks noChangeArrowheads="1"/>
        </xdr:cNvSpPr>
      </xdr:nvSpPr>
      <xdr:spPr bwMode="auto">
        <a:xfrm>
          <a:off x="1207634" y="8649040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5153"/>
    <xdr:sp macro="" textlink="">
      <xdr:nvSpPr>
        <xdr:cNvPr id="5653" name="Text Box 6">
          <a:extLst>
            <a:ext uri="{FF2B5EF4-FFF2-40B4-BE49-F238E27FC236}">
              <a16:creationId xmlns:a16="http://schemas.microsoft.com/office/drawing/2014/main" id="{C9F34E4E-DE1D-4E5E-A7D6-142246AC1953}"/>
            </a:ext>
          </a:extLst>
        </xdr:cNvPr>
        <xdr:cNvSpPr txBox="1">
          <a:spLocks noChangeArrowheads="1"/>
        </xdr:cNvSpPr>
      </xdr:nvSpPr>
      <xdr:spPr bwMode="auto">
        <a:xfrm>
          <a:off x="2602366" y="8649040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5654" name="Text Box 4">
          <a:extLst>
            <a:ext uri="{FF2B5EF4-FFF2-40B4-BE49-F238E27FC236}">
              <a16:creationId xmlns:a16="http://schemas.microsoft.com/office/drawing/2014/main" id="{0165BAC6-B3C5-430C-9B1F-F019FF5BE9F2}"/>
            </a:ext>
          </a:extLst>
        </xdr:cNvPr>
        <xdr:cNvSpPr txBox="1">
          <a:spLocks noChangeArrowheads="1"/>
        </xdr:cNvSpPr>
      </xdr:nvSpPr>
      <xdr:spPr bwMode="auto">
        <a:xfrm>
          <a:off x="1207634" y="8649040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5153"/>
    <xdr:sp macro="" textlink="">
      <xdr:nvSpPr>
        <xdr:cNvPr id="5655" name="Text Box 6">
          <a:extLst>
            <a:ext uri="{FF2B5EF4-FFF2-40B4-BE49-F238E27FC236}">
              <a16:creationId xmlns:a16="http://schemas.microsoft.com/office/drawing/2014/main" id="{79AB5CDF-48BB-4A18-9D99-BDB02989FE1B}"/>
            </a:ext>
          </a:extLst>
        </xdr:cNvPr>
        <xdr:cNvSpPr txBox="1">
          <a:spLocks noChangeArrowheads="1"/>
        </xdr:cNvSpPr>
      </xdr:nvSpPr>
      <xdr:spPr bwMode="auto">
        <a:xfrm>
          <a:off x="1207634" y="8649040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397</xdr:row>
      <xdr:rowOff>0</xdr:rowOff>
    </xdr:from>
    <xdr:ext cx="85725" cy="675153"/>
    <xdr:sp macro="" textlink="">
      <xdr:nvSpPr>
        <xdr:cNvPr id="5656" name="Text Box 4">
          <a:extLst>
            <a:ext uri="{FF2B5EF4-FFF2-40B4-BE49-F238E27FC236}">
              <a16:creationId xmlns:a16="http://schemas.microsoft.com/office/drawing/2014/main" id="{75022565-137C-48B1-8A86-5F175B198498}"/>
            </a:ext>
          </a:extLst>
        </xdr:cNvPr>
        <xdr:cNvSpPr txBox="1">
          <a:spLocks noChangeArrowheads="1"/>
        </xdr:cNvSpPr>
      </xdr:nvSpPr>
      <xdr:spPr bwMode="auto">
        <a:xfrm>
          <a:off x="0" y="8649040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397</xdr:row>
      <xdr:rowOff>0</xdr:rowOff>
    </xdr:from>
    <xdr:ext cx="85725" cy="675153"/>
    <xdr:sp macro="" textlink="">
      <xdr:nvSpPr>
        <xdr:cNvPr id="5657" name="Text Box 6">
          <a:extLst>
            <a:ext uri="{FF2B5EF4-FFF2-40B4-BE49-F238E27FC236}">
              <a16:creationId xmlns:a16="http://schemas.microsoft.com/office/drawing/2014/main" id="{43BEE0E1-982A-41F2-A353-3BC6B7B7C650}"/>
            </a:ext>
          </a:extLst>
        </xdr:cNvPr>
        <xdr:cNvSpPr txBox="1">
          <a:spLocks noChangeArrowheads="1"/>
        </xdr:cNvSpPr>
      </xdr:nvSpPr>
      <xdr:spPr bwMode="auto">
        <a:xfrm>
          <a:off x="0" y="8649040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386</xdr:row>
      <xdr:rowOff>428625</xdr:rowOff>
    </xdr:from>
    <xdr:ext cx="85725" cy="150329"/>
    <xdr:sp macro="" textlink="">
      <xdr:nvSpPr>
        <xdr:cNvPr id="5658" name="Text Box 4">
          <a:extLst>
            <a:ext uri="{FF2B5EF4-FFF2-40B4-BE49-F238E27FC236}">
              <a16:creationId xmlns:a16="http://schemas.microsoft.com/office/drawing/2014/main" id="{03C7210A-B26F-4690-88FA-511A9D59B4BD}"/>
            </a:ext>
          </a:extLst>
        </xdr:cNvPr>
        <xdr:cNvSpPr txBox="1">
          <a:spLocks noChangeArrowheads="1"/>
        </xdr:cNvSpPr>
      </xdr:nvSpPr>
      <xdr:spPr bwMode="auto">
        <a:xfrm>
          <a:off x="314325" y="8466024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397</xdr:row>
      <xdr:rowOff>0</xdr:rowOff>
    </xdr:from>
    <xdr:ext cx="85725" cy="152400"/>
    <xdr:sp macro="" textlink="">
      <xdr:nvSpPr>
        <xdr:cNvPr id="5659" name="Text Box 4">
          <a:extLst>
            <a:ext uri="{FF2B5EF4-FFF2-40B4-BE49-F238E27FC236}">
              <a16:creationId xmlns:a16="http://schemas.microsoft.com/office/drawing/2014/main" id="{018AE344-B181-4BFC-99B6-37AD95AA44B0}"/>
            </a:ext>
          </a:extLst>
        </xdr:cNvPr>
        <xdr:cNvSpPr txBox="1">
          <a:spLocks noChangeArrowheads="1"/>
        </xdr:cNvSpPr>
      </xdr:nvSpPr>
      <xdr:spPr bwMode="auto">
        <a:xfrm>
          <a:off x="3971585" y="8649040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397</xdr:row>
      <xdr:rowOff>0</xdr:rowOff>
    </xdr:from>
    <xdr:ext cx="85725" cy="152400"/>
    <xdr:sp macro="" textlink="">
      <xdr:nvSpPr>
        <xdr:cNvPr id="5660" name="Text Box 6">
          <a:extLst>
            <a:ext uri="{FF2B5EF4-FFF2-40B4-BE49-F238E27FC236}">
              <a16:creationId xmlns:a16="http://schemas.microsoft.com/office/drawing/2014/main" id="{3B802E7E-E1B4-4CE8-8873-C20E27111932}"/>
            </a:ext>
          </a:extLst>
        </xdr:cNvPr>
        <xdr:cNvSpPr txBox="1">
          <a:spLocks noChangeArrowheads="1"/>
        </xdr:cNvSpPr>
      </xdr:nvSpPr>
      <xdr:spPr bwMode="auto">
        <a:xfrm>
          <a:off x="3971585" y="8649040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5661" name="Text Box 6">
          <a:extLst>
            <a:ext uri="{FF2B5EF4-FFF2-40B4-BE49-F238E27FC236}">
              <a16:creationId xmlns:a16="http://schemas.microsoft.com/office/drawing/2014/main" id="{860AB739-3328-4B39-BC11-55476C325126}"/>
            </a:ext>
          </a:extLst>
        </xdr:cNvPr>
        <xdr:cNvSpPr txBox="1">
          <a:spLocks noChangeArrowheads="1"/>
        </xdr:cNvSpPr>
      </xdr:nvSpPr>
      <xdr:spPr bwMode="auto">
        <a:xfrm>
          <a:off x="1207634" y="8791064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21416"/>
    <xdr:sp macro="" textlink="">
      <xdr:nvSpPr>
        <xdr:cNvPr id="5662" name="Text Box 4">
          <a:extLst>
            <a:ext uri="{FF2B5EF4-FFF2-40B4-BE49-F238E27FC236}">
              <a16:creationId xmlns:a16="http://schemas.microsoft.com/office/drawing/2014/main" id="{8513AECC-7AE5-4A16-83FB-4317D97250C9}"/>
            </a:ext>
          </a:extLst>
        </xdr:cNvPr>
        <xdr:cNvSpPr txBox="1">
          <a:spLocks noChangeArrowheads="1"/>
        </xdr:cNvSpPr>
      </xdr:nvSpPr>
      <xdr:spPr bwMode="auto">
        <a:xfrm>
          <a:off x="1207634" y="8791064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21416"/>
    <xdr:sp macro="" textlink="">
      <xdr:nvSpPr>
        <xdr:cNvPr id="5663" name="Text Box 6">
          <a:extLst>
            <a:ext uri="{FF2B5EF4-FFF2-40B4-BE49-F238E27FC236}">
              <a16:creationId xmlns:a16="http://schemas.microsoft.com/office/drawing/2014/main" id="{CE852406-D21B-4F23-BF1D-F21A4AB3B2A5}"/>
            </a:ext>
          </a:extLst>
        </xdr:cNvPr>
        <xdr:cNvSpPr txBox="1">
          <a:spLocks noChangeArrowheads="1"/>
        </xdr:cNvSpPr>
      </xdr:nvSpPr>
      <xdr:spPr bwMode="auto">
        <a:xfrm>
          <a:off x="1207634" y="8791064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5664" name="Text Box 4">
          <a:extLst>
            <a:ext uri="{FF2B5EF4-FFF2-40B4-BE49-F238E27FC236}">
              <a16:creationId xmlns:a16="http://schemas.microsoft.com/office/drawing/2014/main" id="{B4C6FF27-0B79-4DF2-8D25-D8BB35B6C3CA}"/>
            </a:ext>
          </a:extLst>
        </xdr:cNvPr>
        <xdr:cNvSpPr txBox="1">
          <a:spLocks noChangeArrowheads="1"/>
        </xdr:cNvSpPr>
      </xdr:nvSpPr>
      <xdr:spPr bwMode="auto">
        <a:xfrm>
          <a:off x="1207634" y="8791064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5665" name="Text Box 6">
          <a:extLst>
            <a:ext uri="{FF2B5EF4-FFF2-40B4-BE49-F238E27FC236}">
              <a16:creationId xmlns:a16="http://schemas.microsoft.com/office/drawing/2014/main" id="{393ED5C6-EB6C-40B6-A62C-3E5F48948C7A}"/>
            </a:ext>
          </a:extLst>
        </xdr:cNvPr>
        <xdr:cNvSpPr txBox="1">
          <a:spLocks noChangeArrowheads="1"/>
        </xdr:cNvSpPr>
      </xdr:nvSpPr>
      <xdr:spPr bwMode="auto">
        <a:xfrm>
          <a:off x="1207634" y="8791064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403</xdr:row>
      <xdr:rowOff>66675</xdr:rowOff>
    </xdr:from>
    <xdr:ext cx="85725" cy="676836"/>
    <xdr:sp macro="" textlink="">
      <xdr:nvSpPr>
        <xdr:cNvPr id="5666" name="Text Box 4">
          <a:extLst>
            <a:ext uri="{FF2B5EF4-FFF2-40B4-BE49-F238E27FC236}">
              <a16:creationId xmlns:a16="http://schemas.microsoft.com/office/drawing/2014/main" id="{0BAA1AF9-E759-44F4-BEFC-C329CCC06F5A}"/>
            </a:ext>
          </a:extLst>
        </xdr:cNvPr>
        <xdr:cNvSpPr txBox="1">
          <a:spLocks noChangeArrowheads="1"/>
        </xdr:cNvSpPr>
      </xdr:nvSpPr>
      <xdr:spPr bwMode="auto">
        <a:xfrm>
          <a:off x="3277961" y="8818142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6836"/>
    <xdr:sp macro="" textlink="">
      <xdr:nvSpPr>
        <xdr:cNvPr id="5667" name="Text Box 6">
          <a:extLst>
            <a:ext uri="{FF2B5EF4-FFF2-40B4-BE49-F238E27FC236}">
              <a16:creationId xmlns:a16="http://schemas.microsoft.com/office/drawing/2014/main" id="{091CE62B-1FD7-4968-A1EC-FFB9B8DE6971}"/>
            </a:ext>
          </a:extLst>
        </xdr:cNvPr>
        <xdr:cNvSpPr txBox="1">
          <a:spLocks noChangeArrowheads="1"/>
        </xdr:cNvSpPr>
      </xdr:nvSpPr>
      <xdr:spPr bwMode="auto">
        <a:xfrm>
          <a:off x="2602366" y="8791064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5668" name="Text Box 4">
          <a:extLst>
            <a:ext uri="{FF2B5EF4-FFF2-40B4-BE49-F238E27FC236}">
              <a16:creationId xmlns:a16="http://schemas.microsoft.com/office/drawing/2014/main" id="{7B852DF2-F4C6-45A4-8506-A7005C3F0E53}"/>
            </a:ext>
          </a:extLst>
        </xdr:cNvPr>
        <xdr:cNvSpPr txBox="1">
          <a:spLocks noChangeArrowheads="1"/>
        </xdr:cNvSpPr>
      </xdr:nvSpPr>
      <xdr:spPr bwMode="auto">
        <a:xfrm>
          <a:off x="1207634" y="8791064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836"/>
    <xdr:sp macro="" textlink="">
      <xdr:nvSpPr>
        <xdr:cNvPr id="5669" name="Text Box 6">
          <a:extLst>
            <a:ext uri="{FF2B5EF4-FFF2-40B4-BE49-F238E27FC236}">
              <a16:creationId xmlns:a16="http://schemas.microsoft.com/office/drawing/2014/main" id="{2ADC9A80-398E-43B4-B215-F6F1DA1D6C40}"/>
            </a:ext>
          </a:extLst>
        </xdr:cNvPr>
        <xdr:cNvSpPr txBox="1">
          <a:spLocks noChangeArrowheads="1"/>
        </xdr:cNvSpPr>
      </xdr:nvSpPr>
      <xdr:spPr bwMode="auto">
        <a:xfrm>
          <a:off x="1207634" y="8791064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6836"/>
    <xdr:sp macro="" textlink="">
      <xdr:nvSpPr>
        <xdr:cNvPr id="5670" name="Text Box 4">
          <a:extLst>
            <a:ext uri="{FF2B5EF4-FFF2-40B4-BE49-F238E27FC236}">
              <a16:creationId xmlns:a16="http://schemas.microsoft.com/office/drawing/2014/main" id="{9C072278-C304-4D33-B657-09F60EEED2BF}"/>
            </a:ext>
          </a:extLst>
        </xdr:cNvPr>
        <xdr:cNvSpPr txBox="1">
          <a:spLocks noChangeArrowheads="1"/>
        </xdr:cNvSpPr>
      </xdr:nvSpPr>
      <xdr:spPr bwMode="auto">
        <a:xfrm>
          <a:off x="0" y="8791064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6836"/>
    <xdr:sp macro="" textlink="">
      <xdr:nvSpPr>
        <xdr:cNvPr id="5671" name="Text Box 6">
          <a:extLst>
            <a:ext uri="{FF2B5EF4-FFF2-40B4-BE49-F238E27FC236}">
              <a16:creationId xmlns:a16="http://schemas.microsoft.com/office/drawing/2014/main" id="{3EB0FBC7-63D9-4576-A18B-75734240F8B1}"/>
            </a:ext>
          </a:extLst>
        </xdr:cNvPr>
        <xdr:cNvSpPr txBox="1">
          <a:spLocks noChangeArrowheads="1"/>
        </xdr:cNvSpPr>
      </xdr:nvSpPr>
      <xdr:spPr bwMode="auto">
        <a:xfrm>
          <a:off x="0" y="8791064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5672" name="Text Box 4">
          <a:extLst>
            <a:ext uri="{FF2B5EF4-FFF2-40B4-BE49-F238E27FC236}">
              <a16:creationId xmlns:a16="http://schemas.microsoft.com/office/drawing/2014/main" id="{4ED225E3-D906-4B85-8294-B3510E34F85E}"/>
            </a:ext>
          </a:extLst>
        </xdr:cNvPr>
        <xdr:cNvSpPr txBox="1">
          <a:spLocks noChangeArrowheads="1"/>
        </xdr:cNvSpPr>
      </xdr:nvSpPr>
      <xdr:spPr bwMode="auto">
        <a:xfrm>
          <a:off x="3971585" y="879106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5673" name="Text Box 6">
          <a:extLst>
            <a:ext uri="{FF2B5EF4-FFF2-40B4-BE49-F238E27FC236}">
              <a16:creationId xmlns:a16="http://schemas.microsoft.com/office/drawing/2014/main" id="{A0937125-4262-45CD-860B-BD36E52EBFCC}"/>
            </a:ext>
          </a:extLst>
        </xdr:cNvPr>
        <xdr:cNvSpPr txBox="1">
          <a:spLocks noChangeArrowheads="1"/>
        </xdr:cNvSpPr>
      </xdr:nvSpPr>
      <xdr:spPr bwMode="auto">
        <a:xfrm>
          <a:off x="3971585" y="879106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5674" name="Text Box 4">
          <a:extLst>
            <a:ext uri="{FF2B5EF4-FFF2-40B4-BE49-F238E27FC236}">
              <a16:creationId xmlns:a16="http://schemas.microsoft.com/office/drawing/2014/main" id="{583CAFCC-9D80-4357-91ED-BF0C4582F37F}"/>
            </a:ext>
          </a:extLst>
        </xdr:cNvPr>
        <xdr:cNvSpPr txBox="1">
          <a:spLocks noChangeArrowheads="1"/>
        </xdr:cNvSpPr>
      </xdr:nvSpPr>
      <xdr:spPr bwMode="auto">
        <a:xfrm>
          <a:off x="1207634" y="879106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5675" name="Text Box 6">
          <a:extLst>
            <a:ext uri="{FF2B5EF4-FFF2-40B4-BE49-F238E27FC236}">
              <a16:creationId xmlns:a16="http://schemas.microsoft.com/office/drawing/2014/main" id="{952499AC-A5A5-46C5-8980-4D98CE02693B}"/>
            </a:ext>
          </a:extLst>
        </xdr:cNvPr>
        <xdr:cNvSpPr txBox="1">
          <a:spLocks noChangeArrowheads="1"/>
        </xdr:cNvSpPr>
      </xdr:nvSpPr>
      <xdr:spPr bwMode="auto">
        <a:xfrm>
          <a:off x="1207634" y="879106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6348"/>
    <xdr:sp macro="" textlink="">
      <xdr:nvSpPr>
        <xdr:cNvPr id="5676" name="Text Box 4">
          <a:extLst>
            <a:ext uri="{FF2B5EF4-FFF2-40B4-BE49-F238E27FC236}">
              <a16:creationId xmlns:a16="http://schemas.microsoft.com/office/drawing/2014/main" id="{2CE361CE-4F7B-493F-9969-8B0F04759EA9}"/>
            </a:ext>
          </a:extLst>
        </xdr:cNvPr>
        <xdr:cNvSpPr txBox="1">
          <a:spLocks noChangeArrowheads="1"/>
        </xdr:cNvSpPr>
      </xdr:nvSpPr>
      <xdr:spPr bwMode="auto">
        <a:xfrm>
          <a:off x="1207634" y="8791064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6348"/>
    <xdr:sp macro="" textlink="">
      <xdr:nvSpPr>
        <xdr:cNvPr id="5677" name="Text Box 6">
          <a:extLst>
            <a:ext uri="{FF2B5EF4-FFF2-40B4-BE49-F238E27FC236}">
              <a16:creationId xmlns:a16="http://schemas.microsoft.com/office/drawing/2014/main" id="{E8BA120D-0188-4A4F-93E4-B04C5EEA4FD3}"/>
            </a:ext>
          </a:extLst>
        </xdr:cNvPr>
        <xdr:cNvSpPr txBox="1">
          <a:spLocks noChangeArrowheads="1"/>
        </xdr:cNvSpPr>
      </xdr:nvSpPr>
      <xdr:spPr bwMode="auto">
        <a:xfrm>
          <a:off x="1207634" y="8791064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678" name="Text Box 6">
          <a:extLst>
            <a:ext uri="{FF2B5EF4-FFF2-40B4-BE49-F238E27FC236}">
              <a16:creationId xmlns:a16="http://schemas.microsoft.com/office/drawing/2014/main" id="{0C68963A-F50A-431A-8644-FF8EC0817FAF}"/>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6373"/>
    <xdr:sp macro="" textlink="">
      <xdr:nvSpPr>
        <xdr:cNvPr id="5679" name="Text Box 4">
          <a:extLst>
            <a:ext uri="{FF2B5EF4-FFF2-40B4-BE49-F238E27FC236}">
              <a16:creationId xmlns:a16="http://schemas.microsoft.com/office/drawing/2014/main" id="{6D472AAE-7B76-447A-A82C-F0223B9440D5}"/>
            </a:ext>
          </a:extLst>
        </xdr:cNvPr>
        <xdr:cNvSpPr txBox="1">
          <a:spLocks noChangeArrowheads="1"/>
        </xdr:cNvSpPr>
      </xdr:nvSpPr>
      <xdr:spPr bwMode="auto">
        <a:xfrm>
          <a:off x="1207634" y="8791064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6373"/>
    <xdr:sp macro="" textlink="">
      <xdr:nvSpPr>
        <xdr:cNvPr id="5680" name="Text Box 6">
          <a:extLst>
            <a:ext uri="{FF2B5EF4-FFF2-40B4-BE49-F238E27FC236}">
              <a16:creationId xmlns:a16="http://schemas.microsoft.com/office/drawing/2014/main" id="{8FAFF05F-FA1B-4BF1-803A-69355595AE79}"/>
            </a:ext>
          </a:extLst>
        </xdr:cNvPr>
        <xdr:cNvSpPr txBox="1">
          <a:spLocks noChangeArrowheads="1"/>
        </xdr:cNvSpPr>
      </xdr:nvSpPr>
      <xdr:spPr bwMode="auto">
        <a:xfrm>
          <a:off x="1207634" y="8791064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681" name="Text Box 4">
          <a:extLst>
            <a:ext uri="{FF2B5EF4-FFF2-40B4-BE49-F238E27FC236}">
              <a16:creationId xmlns:a16="http://schemas.microsoft.com/office/drawing/2014/main" id="{C73AF77B-2F7A-4F7B-B149-7698168080F9}"/>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682" name="Text Box 6">
          <a:extLst>
            <a:ext uri="{FF2B5EF4-FFF2-40B4-BE49-F238E27FC236}">
              <a16:creationId xmlns:a16="http://schemas.microsoft.com/office/drawing/2014/main" id="{25CF2712-5794-4A58-A62B-3525C08C866C}"/>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5153"/>
    <xdr:sp macro="" textlink="">
      <xdr:nvSpPr>
        <xdr:cNvPr id="5683" name="Text Box 4">
          <a:extLst>
            <a:ext uri="{FF2B5EF4-FFF2-40B4-BE49-F238E27FC236}">
              <a16:creationId xmlns:a16="http://schemas.microsoft.com/office/drawing/2014/main" id="{B49B668B-0118-4C29-8044-5427630E83AD}"/>
            </a:ext>
          </a:extLst>
        </xdr:cNvPr>
        <xdr:cNvSpPr txBox="1">
          <a:spLocks noChangeArrowheads="1"/>
        </xdr:cNvSpPr>
      </xdr:nvSpPr>
      <xdr:spPr bwMode="auto">
        <a:xfrm>
          <a:off x="2602366"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5153"/>
    <xdr:sp macro="" textlink="">
      <xdr:nvSpPr>
        <xdr:cNvPr id="5684" name="Text Box 6">
          <a:extLst>
            <a:ext uri="{FF2B5EF4-FFF2-40B4-BE49-F238E27FC236}">
              <a16:creationId xmlns:a16="http://schemas.microsoft.com/office/drawing/2014/main" id="{7C0C1E2E-7EBA-4021-84EE-0476FB536D8B}"/>
            </a:ext>
          </a:extLst>
        </xdr:cNvPr>
        <xdr:cNvSpPr txBox="1">
          <a:spLocks noChangeArrowheads="1"/>
        </xdr:cNvSpPr>
      </xdr:nvSpPr>
      <xdr:spPr bwMode="auto">
        <a:xfrm>
          <a:off x="2602366"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685" name="Text Box 4">
          <a:extLst>
            <a:ext uri="{FF2B5EF4-FFF2-40B4-BE49-F238E27FC236}">
              <a16:creationId xmlns:a16="http://schemas.microsoft.com/office/drawing/2014/main" id="{ADC416FB-E3B5-4CAE-B309-2D172CCBCF37}"/>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686" name="Text Box 6">
          <a:extLst>
            <a:ext uri="{FF2B5EF4-FFF2-40B4-BE49-F238E27FC236}">
              <a16:creationId xmlns:a16="http://schemas.microsoft.com/office/drawing/2014/main" id="{F3FD5CAD-0CA7-4568-8BB3-77E7210114D8}"/>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5153"/>
    <xdr:sp macro="" textlink="">
      <xdr:nvSpPr>
        <xdr:cNvPr id="5687" name="Text Box 4">
          <a:extLst>
            <a:ext uri="{FF2B5EF4-FFF2-40B4-BE49-F238E27FC236}">
              <a16:creationId xmlns:a16="http://schemas.microsoft.com/office/drawing/2014/main" id="{C62B812C-8FA1-498A-9BC2-8596D4E4CC1E}"/>
            </a:ext>
          </a:extLst>
        </xdr:cNvPr>
        <xdr:cNvSpPr txBox="1">
          <a:spLocks noChangeArrowheads="1"/>
        </xdr:cNvSpPr>
      </xdr:nvSpPr>
      <xdr:spPr bwMode="auto">
        <a:xfrm>
          <a:off x="0"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5153"/>
    <xdr:sp macro="" textlink="">
      <xdr:nvSpPr>
        <xdr:cNvPr id="5688" name="Text Box 6">
          <a:extLst>
            <a:ext uri="{FF2B5EF4-FFF2-40B4-BE49-F238E27FC236}">
              <a16:creationId xmlns:a16="http://schemas.microsoft.com/office/drawing/2014/main" id="{94A9A4D2-1E2D-4218-8D22-FD45F4C4F778}"/>
            </a:ext>
          </a:extLst>
        </xdr:cNvPr>
        <xdr:cNvSpPr txBox="1">
          <a:spLocks noChangeArrowheads="1"/>
        </xdr:cNvSpPr>
      </xdr:nvSpPr>
      <xdr:spPr bwMode="auto">
        <a:xfrm>
          <a:off x="0"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5689" name="Text Box 4">
          <a:extLst>
            <a:ext uri="{FF2B5EF4-FFF2-40B4-BE49-F238E27FC236}">
              <a16:creationId xmlns:a16="http://schemas.microsoft.com/office/drawing/2014/main" id="{0FDD9B79-56B9-4065-90B4-8F0E87480D79}"/>
            </a:ext>
          </a:extLst>
        </xdr:cNvPr>
        <xdr:cNvSpPr txBox="1">
          <a:spLocks noChangeArrowheads="1"/>
        </xdr:cNvSpPr>
      </xdr:nvSpPr>
      <xdr:spPr bwMode="auto">
        <a:xfrm>
          <a:off x="3971585" y="879106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5690" name="Text Box 6">
          <a:extLst>
            <a:ext uri="{FF2B5EF4-FFF2-40B4-BE49-F238E27FC236}">
              <a16:creationId xmlns:a16="http://schemas.microsoft.com/office/drawing/2014/main" id="{C8DA8310-E6C9-4550-91B7-F14FF875EA66}"/>
            </a:ext>
          </a:extLst>
        </xdr:cNvPr>
        <xdr:cNvSpPr txBox="1">
          <a:spLocks noChangeArrowheads="1"/>
        </xdr:cNvSpPr>
      </xdr:nvSpPr>
      <xdr:spPr bwMode="auto">
        <a:xfrm>
          <a:off x="3971585" y="879106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435</xdr:row>
      <xdr:rowOff>428625</xdr:rowOff>
    </xdr:from>
    <xdr:ext cx="85725" cy="156322"/>
    <xdr:sp macro="" textlink="">
      <xdr:nvSpPr>
        <xdr:cNvPr id="5691" name="Text Box 4">
          <a:extLst>
            <a:ext uri="{FF2B5EF4-FFF2-40B4-BE49-F238E27FC236}">
              <a16:creationId xmlns:a16="http://schemas.microsoft.com/office/drawing/2014/main" id="{EBA4D0F0-E297-4204-B7DB-3BDA2C1FE557}"/>
            </a:ext>
          </a:extLst>
        </xdr:cNvPr>
        <xdr:cNvSpPr txBox="1">
          <a:spLocks noChangeArrowheads="1"/>
        </xdr:cNvSpPr>
      </xdr:nvSpPr>
      <xdr:spPr bwMode="auto">
        <a:xfrm>
          <a:off x="314325" y="95801429"/>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435</xdr:row>
      <xdr:rowOff>428625</xdr:rowOff>
    </xdr:from>
    <xdr:ext cx="85725" cy="156322"/>
    <xdr:sp macro="" textlink="">
      <xdr:nvSpPr>
        <xdr:cNvPr id="5692" name="Text Box 4">
          <a:extLst>
            <a:ext uri="{FF2B5EF4-FFF2-40B4-BE49-F238E27FC236}">
              <a16:creationId xmlns:a16="http://schemas.microsoft.com/office/drawing/2014/main" id="{CEE8FED1-E860-4157-A3C8-53407958502B}"/>
            </a:ext>
          </a:extLst>
        </xdr:cNvPr>
        <xdr:cNvSpPr txBox="1">
          <a:spLocks noChangeArrowheads="1"/>
        </xdr:cNvSpPr>
      </xdr:nvSpPr>
      <xdr:spPr bwMode="auto">
        <a:xfrm>
          <a:off x="314325" y="95801429"/>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411</xdr:row>
      <xdr:rowOff>428625</xdr:rowOff>
    </xdr:from>
    <xdr:ext cx="85725" cy="150329"/>
    <xdr:sp macro="" textlink="">
      <xdr:nvSpPr>
        <xdr:cNvPr id="5693" name="Text Box 4">
          <a:extLst>
            <a:ext uri="{FF2B5EF4-FFF2-40B4-BE49-F238E27FC236}">
              <a16:creationId xmlns:a16="http://schemas.microsoft.com/office/drawing/2014/main" id="{4C9626D2-9FF1-4B7E-B7E1-E648B926AB0A}"/>
            </a:ext>
          </a:extLst>
        </xdr:cNvPr>
        <xdr:cNvSpPr txBox="1">
          <a:spLocks noChangeArrowheads="1"/>
        </xdr:cNvSpPr>
      </xdr:nvSpPr>
      <xdr:spPr bwMode="auto">
        <a:xfrm>
          <a:off x="314325" y="90414362"/>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5694" name="Text Box 4">
          <a:extLst>
            <a:ext uri="{FF2B5EF4-FFF2-40B4-BE49-F238E27FC236}">
              <a16:creationId xmlns:a16="http://schemas.microsoft.com/office/drawing/2014/main" id="{DB23EE5F-76D3-4919-8813-4939DEA8F3A6}"/>
            </a:ext>
          </a:extLst>
        </xdr:cNvPr>
        <xdr:cNvSpPr txBox="1">
          <a:spLocks noChangeArrowheads="1"/>
        </xdr:cNvSpPr>
      </xdr:nvSpPr>
      <xdr:spPr bwMode="auto">
        <a:xfrm>
          <a:off x="1207634" y="931153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5695" name="Text Box 6">
          <a:extLst>
            <a:ext uri="{FF2B5EF4-FFF2-40B4-BE49-F238E27FC236}">
              <a16:creationId xmlns:a16="http://schemas.microsoft.com/office/drawing/2014/main" id="{ED5B7B3E-2FE9-4FB0-9F80-91A43CE63B35}"/>
            </a:ext>
          </a:extLst>
        </xdr:cNvPr>
        <xdr:cNvSpPr txBox="1">
          <a:spLocks noChangeArrowheads="1"/>
        </xdr:cNvSpPr>
      </xdr:nvSpPr>
      <xdr:spPr bwMode="auto">
        <a:xfrm>
          <a:off x="1207634" y="931153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696" name="Text Box 4">
          <a:extLst>
            <a:ext uri="{FF2B5EF4-FFF2-40B4-BE49-F238E27FC236}">
              <a16:creationId xmlns:a16="http://schemas.microsoft.com/office/drawing/2014/main" id="{D2E2F25A-EF19-4744-9416-36F0839BC28A}"/>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697" name="Text Box 6">
          <a:extLst>
            <a:ext uri="{FF2B5EF4-FFF2-40B4-BE49-F238E27FC236}">
              <a16:creationId xmlns:a16="http://schemas.microsoft.com/office/drawing/2014/main" id="{FD867C7F-121F-41C7-B7EB-A47748277059}"/>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698" name="Text Box 4">
          <a:extLst>
            <a:ext uri="{FF2B5EF4-FFF2-40B4-BE49-F238E27FC236}">
              <a16:creationId xmlns:a16="http://schemas.microsoft.com/office/drawing/2014/main" id="{D42F378F-3BB2-4D77-9EEE-B54C7547E48E}"/>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699" name="Text Box 6">
          <a:extLst>
            <a:ext uri="{FF2B5EF4-FFF2-40B4-BE49-F238E27FC236}">
              <a16:creationId xmlns:a16="http://schemas.microsoft.com/office/drawing/2014/main" id="{FEB78F4B-5FAB-4B82-96B5-4B09A0520A85}"/>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700" name="Text Box 4">
          <a:extLst>
            <a:ext uri="{FF2B5EF4-FFF2-40B4-BE49-F238E27FC236}">
              <a16:creationId xmlns:a16="http://schemas.microsoft.com/office/drawing/2014/main" id="{884B40E5-C844-49FE-A5C9-B02E8FB24549}"/>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701" name="Text Box 6">
          <a:extLst>
            <a:ext uri="{FF2B5EF4-FFF2-40B4-BE49-F238E27FC236}">
              <a16:creationId xmlns:a16="http://schemas.microsoft.com/office/drawing/2014/main" id="{E8515DD3-3E19-4A24-8602-6008AB269895}"/>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430</xdr:row>
      <xdr:rowOff>0</xdr:rowOff>
    </xdr:from>
    <xdr:ext cx="85725" cy="114300"/>
    <xdr:sp macro="" textlink="">
      <xdr:nvSpPr>
        <xdr:cNvPr id="5702" name="Text Box 4">
          <a:extLst>
            <a:ext uri="{FF2B5EF4-FFF2-40B4-BE49-F238E27FC236}">
              <a16:creationId xmlns:a16="http://schemas.microsoft.com/office/drawing/2014/main" id="{A2B9D728-8EC7-4B40-84D6-9C380C68564D}"/>
            </a:ext>
          </a:extLst>
        </xdr:cNvPr>
        <xdr:cNvSpPr txBox="1">
          <a:spLocks noChangeArrowheads="1"/>
        </xdr:cNvSpPr>
      </xdr:nvSpPr>
      <xdr:spPr bwMode="auto">
        <a:xfrm>
          <a:off x="2602366"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430</xdr:row>
      <xdr:rowOff>0</xdr:rowOff>
    </xdr:from>
    <xdr:ext cx="85725" cy="114300"/>
    <xdr:sp macro="" textlink="">
      <xdr:nvSpPr>
        <xdr:cNvPr id="5703" name="Text Box 6">
          <a:extLst>
            <a:ext uri="{FF2B5EF4-FFF2-40B4-BE49-F238E27FC236}">
              <a16:creationId xmlns:a16="http://schemas.microsoft.com/office/drawing/2014/main" id="{CC20E914-4E8D-45B3-ADD9-98B77EFEE84D}"/>
            </a:ext>
          </a:extLst>
        </xdr:cNvPr>
        <xdr:cNvSpPr txBox="1">
          <a:spLocks noChangeArrowheads="1"/>
        </xdr:cNvSpPr>
      </xdr:nvSpPr>
      <xdr:spPr bwMode="auto">
        <a:xfrm>
          <a:off x="2602366"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704" name="Text Box 4">
          <a:extLst>
            <a:ext uri="{FF2B5EF4-FFF2-40B4-BE49-F238E27FC236}">
              <a16:creationId xmlns:a16="http://schemas.microsoft.com/office/drawing/2014/main" id="{1FF514AF-3E25-483B-B314-41B3C2583B7C}"/>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705" name="Text Box 6">
          <a:extLst>
            <a:ext uri="{FF2B5EF4-FFF2-40B4-BE49-F238E27FC236}">
              <a16:creationId xmlns:a16="http://schemas.microsoft.com/office/drawing/2014/main" id="{72D81F2B-CFE2-425A-A18B-6ABCE35404BF}"/>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430</xdr:row>
      <xdr:rowOff>0</xdr:rowOff>
    </xdr:from>
    <xdr:ext cx="85725" cy="114300"/>
    <xdr:sp macro="" textlink="">
      <xdr:nvSpPr>
        <xdr:cNvPr id="5706" name="Text Box 4">
          <a:extLst>
            <a:ext uri="{FF2B5EF4-FFF2-40B4-BE49-F238E27FC236}">
              <a16:creationId xmlns:a16="http://schemas.microsoft.com/office/drawing/2014/main" id="{F08D58C1-5E5A-44AA-9BC7-32B4A36E481B}"/>
            </a:ext>
          </a:extLst>
        </xdr:cNvPr>
        <xdr:cNvSpPr txBox="1">
          <a:spLocks noChangeArrowheads="1"/>
        </xdr:cNvSpPr>
      </xdr:nvSpPr>
      <xdr:spPr bwMode="auto">
        <a:xfrm>
          <a:off x="0"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430</xdr:row>
      <xdr:rowOff>0</xdr:rowOff>
    </xdr:from>
    <xdr:ext cx="85725" cy="114300"/>
    <xdr:sp macro="" textlink="">
      <xdr:nvSpPr>
        <xdr:cNvPr id="5707" name="Text Box 6">
          <a:extLst>
            <a:ext uri="{FF2B5EF4-FFF2-40B4-BE49-F238E27FC236}">
              <a16:creationId xmlns:a16="http://schemas.microsoft.com/office/drawing/2014/main" id="{B75A6057-1345-48E7-BFC2-4B03E0EEB630}"/>
            </a:ext>
          </a:extLst>
        </xdr:cNvPr>
        <xdr:cNvSpPr txBox="1">
          <a:spLocks noChangeArrowheads="1"/>
        </xdr:cNvSpPr>
      </xdr:nvSpPr>
      <xdr:spPr bwMode="auto">
        <a:xfrm>
          <a:off x="0"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430</xdr:row>
      <xdr:rowOff>0</xdr:rowOff>
    </xdr:from>
    <xdr:ext cx="85725" cy="114300"/>
    <xdr:sp macro="" textlink="">
      <xdr:nvSpPr>
        <xdr:cNvPr id="5708" name="Text Box 6">
          <a:extLst>
            <a:ext uri="{FF2B5EF4-FFF2-40B4-BE49-F238E27FC236}">
              <a16:creationId xmlns:a16="http://schemas.microsoft.com/office/drawing/2014/main" id="{E8371935-731A-4F33-85E2-A7F6C0CB5FA1}"/>
            </a:ext>
          </a:extLst>
        </xdr:cNvPr>
        <xdr:cNvSpPr txBox="1">
          <a:spLocks noChangeArrowheads="1"/>
        </xdr:cNvSpPr>
      </xdr:nvSpPr>
      <xdr:spPr bwMode="auto">
        <a:xfrm>
          <a:off x="3971585"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6348"/>
    <xdr:sp macro="" textlink="">
      <xdr:nvSpPr>
        <xdr:cNvPr id="5709" name="Text Box 4">
          <a:extLst>
            <a:ext uri="{FF2B5EF4-FFF2-40B4-BE49-F238E27FC236}">
              <a16:creationId xmlns:a16="http://schemas.microsoft.com/office/drawing/2014/main" id="{98557FE5-9CB9-4461-86AE-194A17D4BAD0}"/>
            </a:ext>
          </a:extLst>
        </xdr:cNvPr>
        <xdr:cNvSpPr txBox="1">
          <a:spLocks noChangeArrowheads="1"/>
        </xdr:cNvSpPr>
      </xdr:nvSpPr>
      <xdr:spPr bwMode="auto">
        <a:xfrm>
          <a:off x="1207634" y="9311537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6348"/>
    <xdr:sp macro="" textlink="">
      <xdr:nvSpPr>
        <xdr:cNvPr id="5710" name="Text Box 6">
          <a:extLst>
            <a:ext uri="{FF2B5EF4-FFF2-40B4-BE49-F238E27FC236}">
              <a16:creationId xmlns:a16="http://schemas.microsoft.com/office/drawing/2014/main" id="{ED84E6CD-FA48-4034-BD30-D14B8FADBCA2}"/>
            </a:ext>
          </a:extLst>
        </xdr:cNvPr>
        <xdr:cNvSpPr txBox="1">
          <a:spLocks noChangeArrowheads="1"/>
        </xdr:cNvSpPr>
      </xdr:nvSpPr>
      <xdr:spPr bwMode="auto">
        <a:xfrm>
          <a:off x="1207634" y="9311537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5711" name="Text Box 6">
          <a:extLst>
            <a:ext uri="{FF2B5EF4-FFF2-40B4-BE49-F238E27FC236}">
              <a16:creationId xmlns:a16="http://schemas.microsoft.com/office/drawing/2014/main" id="{1C7E5D1B-9DB0-4B26-AD4B-DB2406683EDC}"/>
            </a:ext>
          </a:extLst>
        </xdr:cNvPr>
        <xdr:cNvSpPr txBox="1">
          <a:spLocks noChangeArrowheads="1"/>
        </xdr:cNvSpPr>
      </xdr:nvSpPr>
      <xdr:spPr bwMode="auto">
        <a:xfrm>
          <a:off x="1207634" y="931153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6373"/>
    <xdr:sp macro="" textlink="">
      <xdr:nvSpPr>
        <xdr:cNvPr id="5712" name="Text Box 4">
          <a:extLst>
            <a:ext uri="{FF2B5EF4-FFF2-40B4-BE49-F238E27FC236}">
              <a16:creationId xmlns:a16="http://schemas.microsoft.com/office/drawing/2014/main" id="{EC618F12-6688-4AEF-BADB-1BD06BCAC7D4}"/>
            </a:ext>
          </a:extLst>
        </xdr:cNvPr>
        <xdr:cNvSpPr txBox="1">
          <a:spLocks noChangeArrowheads="1"/>
        </xdr:cNvSpPr>
      </xdr:nvSpPr>
      <xdr:spPr bwMode="auto">
        <a:xfrm>
          <a:off x="1207634" y="9311537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6373"/>
    <xdr:sp macro="" textlink="">
      <xdr:nvSpPr>
        <xdr:cNvPr id="5713" name="Text Box 6">
          <a:extLst>
            <a:ext uri="{FF2B5EF4-FFF2-40B4-BE49-F238E27FC236}">
              <a16:creationId xmlns:a16="http://schemas.microsoft.com/office/drawing/2014/main" id="{B1B9BFCC-0BA1-4CB5-96DA-2804FCD59B81}"/>
            </a:ext>
          </a:extLst>
        </xdr:cNvPr>
        <xdr:cNvSpPr txBox="1">
          <a:spLocks noChangeArrowheads="1"/>
        </xdr:cNvSpPr>
      </xdr:nvSpPr>
      <xdr:spPr bwMode="auto">
        <a:xfrm>
          <a:off x="1207634" y="9311537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5714" name="Text Box 4">
          <a:extLst>
            <a:ext uri="{FF2B5EF4-FFF2-40B4-BE49-F238E27FC236}">
              <a16:creationId xmlns:a16="http://schemas.microsoft.com/office/drawing/2014/main" id="{96C91CEE-8494-4A0B-9807-5475FDA2E63F}"/>
            </a:ext>
          </a:extLst>
        </xdr:cNvPr>
        <xdr:cNvSpPr txBox="1">
          <a:spLocks noChangeArrowheads="1"/>
        </xdr:cNvSpPr>
      </xdr:nvSpPr>
      <xdr:spPr bwMode="auto">
        <a:xfrm>
          <a:off x="1207634" y="931153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5715" name="Text Box 6">
          <a:extLst>
            <a:ext uri="{FF2B5EF4-FFF2-40B4-BE49-F238E27FC236}">
              <a16:creationId xmlns:a16="http://schemas.microsoft.com/office/drawing/2014/main" id="{5DE6E194-AF15-4363-A9EC-D3F64BA22801}"/>
            </a:ext>
          </a:extLst>
        </xdr:cNvPr>
        <xdr:cNvSpPr txBox="1">
          <a:spLocks noChangeArrowheads="1"/>
        </xdr:cNvSpPr>
      </xdr:nvSpPr>
      <xdr:spPr bwMode="auto">
        <a:xfrm>
          <a:off x="1207634" y="931153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427</xdr:row>
      <xdr:rowOff>190500</xdr:rowOff>
    </xdr:from>
    <xdr:ext cx="85725" cy="675153"/>
    <xdr:sp macro="" textlink="">
      <xdr:nvSpPr>
        <xdr:cNvPr id="5716" name="Text Box 6">
          <a:extLst>
            <a:ext uri="{FF2B5EF4-FFF2-40B4-BE49-F238E27FC236}">
              <a16:creationId xmlns:a16="http://schemas.microsoft.com/office/drawing/2014/main" id="{9A8DB547-4A4D-453D-A5DE-D19899F2CBD0}"/>
            </a:ext>
          </a:extLst>
        </xdr:cNvPr>
        <xdr:cNvSpPr txBox="1">
          <a:spLocks noChangeArrowheads="1"/>
        </xdr:cNvSpPr>
      </xdr:nvSpPr>
      <xdr:spPr bwMode="auto">
        <a:xfrm>
          <a:off x="3154816" y="9350998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5717" name="Text Box 4">
          <a:extLst>
            <a:ext uri="{FF2B5EF4-FFF2-40B4-BE49-F238E27FC236}">
              <a16:creationId xmlns:a16="http://schemas.microsoft.com/office/drawing/2014/main" id="{66876C4C-F5CF-4261-B2E9-6F6DAF8C5F82}"/>
            </a:ext>
          </a:extLst>
        </xdr:cNvPr>
        <xdr:cNvSpPr txBox="1">
          <a:spLocks noChangeArrowheads="1"/>
        </xdr:cNvSpPr>
      </xdr:nvSpPr>
      <xdr:spPr bwMode="auto">
        <a:xfrm>
          <a:off x="1207634" y="931153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5153"/>
    <xdr:sp macro="" textlink="">
      <xdr:nvSpPr>
        <xdr:cNvPr id="5718" name="Text Box 6">
          <a:extLst>
            <a:ext uri="{FF2B5EF4-FFF2-40B4-BE49-F238E27FC236}">
              <a16:creationId xmlns:a16="http://schemas.microsoft.com/office/drawing/2014/main" id="{A6A8EB8C-656B-422B-A0D4-CB42EEE8E7CB}"/>
            </a:ext>
          </a:extLst>
        </xdr:cNvPr>
        <xdr:cNvSpPr txBox="1">
          <a:spLocks noChangeArrowheads="1"/>
        </xdr:cNvSpPr>
      </xdr:nvSpPr>
      <xdr:spPr bwMode="auto">
        <a:xfrm>
          <a:off x="1207634" y="931153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426</xdr:row>
      <xdr:rowOff>0</xdr:rowOff>
    </xdr:from>
    <xdr:ext cx="85725" cy="675153"/>
    <xdr:sp macro="" textlink="">
      <xdr:nvSpPr>
        <xdr:cNvPr id="5719" name="Text Box 4">
          <a:extLst>
            <a:ext uri="{FF2B5EF4-FFF2-40B4-BE49-F238E27FC236}">
              <a16:creationId xmlns:a16="http://schemas.microsoft.com/office/drawing/2014/main" id="{388EEA79-A45D-469A-A44C-F25C7F9BDE12}"/>
            </a:ext>
          </a:extLst>
        </xdr:cNvPr>
        <xdr:cNvSpPr txBox="1">
          <a:spLocks noChangeArrowheads="1"/>
        </xdr:cNvSpPr>
      </xdr:nvSpPr>
      <xdr:spPr bwMode="auto">
        <a:xfrm>
          <a:off x="0" y="931153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426</xdr:row>
      <xdr:rowOff>0</xdr:rowOff>
    </xdr:from>
    <xdr:ext cx="85725" cy="675153"/>
    <xdr:sp macro="" textlink="">
      <xdr:nvSpPr>
        <xdr:cNvPr id="5720" name="Text Box 6">
          <a:extLst>
            <a:ext uri="{FF2B5EF4-FFF2-40B4-BE49-F238E27FC236}">
              <a16:creationId xmlns:a16="http://schemas.microsoft.com/office/drawing/2014/main" id="{1B488293-E5FD-42AA-AF3D-36E981ADD66C}"/>
            </a:ext>
          </a:extLst>
        </xdr:cNvPr>
        <xdr:cNvSpPr txBox="1">
          <a:spLocks noChangeArrowheads="1"/>
        </xdr:cNvSpPr>
      </xdr:nvSpPr>
      <xdr:spPr bwMode="auto">
        <a:xfrm>
          <a:off x="0" y="9311537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415</xdr:row>
      <xdr:rowOff>428625</xdr:rowOff>
    </xdr:from>
    <xdr:ext cx="85725" cy="150329"/>
    <xdr:sp macro="" textlink="">
      <xdr:nvSpPr>
        <xdr:cNvPr id="5721" name="Text Box 4">
          <a:extLst>
            <a:ext uri="{FF2B5EF4-FFF2-40B4-BE49-F238E27FC236}">
              <a16:creationId xmlns:a16="http://schemas.microsoft.com/office/drawing/2014/main" id="{A7B075F9-C0D7-4DEE-BA90-C28037D55808}"/>
            </a:ext>
          </a:extLst>
        </xdr:cNvPr>
        <xdr:cNvSpPr txBox="1">
          <a:spLocks noChangeArrowheads="1"/>
        </xdr:cNvSpPr>
      </xdr:nvSpPr>
      <xdr:spPr bwMode="auto">
        <a:xfrm>
          <a:off x="314325" y="9128521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426</xdr:row>
      <xdr:rowOff>0</xdr:rowOff>
    </xdr:from>
    <xdr:ext cx="85725" cy="152400"/>
    <xdr:sp macro="" textlink="">
      <xdr:nvSpPr>
        <xdr:cNvPr id="5722" name="Text Box 4">
          <a:extLst>
            <a:ext uri="{FF2B5EF4-FFF2-40B4-BE49-F238E27FC236}">
              <a16:creationId xmlns:a16="http://schemas.microsoft.com/office/drawing/2014/main" id="{CE20BA73-90D9-4AFC-847B-8D7A35C0EDC7}"/>
            </a:ext>
          </a:extLst>
        </xdr:cNvPr>
        <xdr:cNvSpPr txBox="1">
          <a:spLocks noChangeArrowheads="1"/>
        </xdr:cNvSpPr>
      </xdr:nvSpPr>
      <xdr:spPr bwMode="auto">
        <a:xfrm>
          <a:off x="3971585" y="931153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426</xdr:row>
      <xdr:rowOff>0</xdr:rowOff>
    </xdr:from>
    <xdr:ext cx="85725" cy="152400"/>
    <xdr:sp macro="" textlink="">
      <xdr:nvSpPr>
        <xdr:cNvPr id="5723" name="Text Box 6">
          <a:extLst>
            <a:ext uri="{FF2B5EF4-FFF2-40B4-BE49-F238E27FC236}">
              <a16:creationId xmlns:a16="http://schemas.microsoft.com/office/drawing/2014/main" id="{E6F883A2-0781-407C-AC38-02276BDD488D}"/>
            </a:ext>
          </a:extLst>
        </xdr:cNvPr>
        <xdr:cNvSpPr txBox="1">
          <a:spLocks noChangeArrowheads="1"/>
        </xdr:cNvSpPr>
      </xdr:nvSpPr>
      <xdr:spPr bwMode="auto">
        <a:xfrm>
          <a:off x="3971585" y="931153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5724" name="Text Box 6">
          <a:extLst>
            <a:ext uri="{FF2B5EF4-FFF2-40B4-BE49-F238E27FC236}">
              <a16:creationId xmlns:a16="http://schemas.microsoft.com/office/drawing/2014/main" id="{A33B8CDC-2D13-4162-A6F0-75A478B87F5C}"/>
            </a:ext>
          </a:extLst>
        </xdr:cNvPr>
        <xdr:cNvSpPr txBox="1">
          <a:spLocks noChangeArrowheads="1"/>
        </xdr:cNvSpPr>
      </xdr:nvSpPr>
      <xdr:spPr bwMode="auto">
        <a:xfrm>
          <a:off x="1207634" y="94535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21416"/>
    <xdr:sp macro="" textlink="">
      <xdr:nvSpPr>
        <xdr:cNvPr id="5725" name="Text Box 4">
          <a:extLst>
            <a:ext uri="{FF2B5EF4-FFF2-40B4-BE49-F238E27FC236}">
              <a16:creationId xmlns:a16="http://schemas.microsoft.com/office/drawing/2014/main" id="{73E5BB01-20BF-404D-B310-680EBA37A60D}"/>
            </a:ext>
          </a:extLst>
        </xdr:cNvPr>
        <xdr:cNvSpPr txBox="1">
          <a:spLocks noChangeArrowheads="1"/>
        </xdr:cNvSpPr>
      </xdr:nvSpPr>
      <xdr:spPr bwMode="auto">
        <a:xfrm>
          <a:off x="1207634" y="945356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21416"/>
    <xdr:sp macro="" textlink="">
      <xdr:nvSpPr>
        <xdr:cNvPr id="5726" name="Text Box 6">
          <a:extLst>
            <a:ext uri="{FF2B5EF4-FFF2-40B4-BE49-F238E27FC236}">
              <a16:creationId xmlns:a16="http://schemas.microsoft.com/office/drawing/2014/main" id="{6821FD88-4A24-4A3D-B00A-11733DB6A525}"/>
            </a:ext>
          </a:extLst>
        </xdr:cNvPr>
        <xdr:cNvSpPr txBox="1">
          <a:spLocks noChangeArrowheads="1"/>
        </xdr:cNvSpPr>
      </xdr:nvSpPr>
      <xdr:spPr bwMode="auto">
        <a:xfrm>
          <a:off x="1207634" y="945356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5727" name="Text Box 4">
          <a:extLst>
            <a:ext uri="{FF2B5EF4-FFF2-40B4-BE49-F238E27FC236}">
              <a16:creationId xmlns:a16="http://schemas.microsoft.com/office/drawing/2014/main" id="{826392C2-6363-4B7E-B460-9434D89529C9}"/>
            </a:ext>
          </a:extLst>
        </xdr:cNvPr>
        <xdr:cNvSpPr txBox="1">
          <a:spLocks noChangeArrowheads="1"/>
        </xdr:cNvSpPr>
      </xdr:nvSpPr>
      <xdr:spPr bwMode="auto">
        <a:xfrm>
          <a:off x="1207634" y="94535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5728" name="Text Box 6">
          <a:extLst>
            <a:ext uri="{FF2B5EF4-FFF2-40B4-BE49-F238E27FC236}">
              <a16:creationId xmlns:a16="http://schemas.microsoft.com/office/drawing/2014/main" id="{9BAC08AE-D511-4C13-A8D3-607BAEE224D1}"/>
            </a:ext>
          </a:extLst>
        </xdr:cNvPr>
        <xdr:cNvSpPr txBox="1">
          <a:spLocks noChangeArrowheads="1"/>
        </xdr:cNvSpPr>
      </xdr:nvSpPr>
      <xdr:spPr bwMode="auto">
        <a:xfrm>
          <a:off x="1207634" y="94535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6836"/>
    <xdr:sp macro="" textlink="">
      <xdr:nvSpPr>
        <xdr:cNvPr id="5729" name="Text Box 4">
          <a:extLst>
            <a:ext uri="{FF2B5EF4-FFF2-40B4-BE49-F238E27FC236}">
              <a16:creationId xmlns:a16="http://schemas.microsoft.com/office/drawing/2014/main" id="{E789062D-4508-472A-A9B1-E76EC4E5043A}"/>
            </a:ext>
          </a:extLst>
        </xdr:cNvPr>
        <xdr:cNvSpPr txBox="1">
          <a:spLocks noChangeArrowheads="1"/>
        </xdr:cNvSpPr>
      </xdr:nvSpPr>
      <xdr:spPr bwMode="auto">
        <a:xfrm>
          <a:off x="2602366" y="94535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6836"/>
    <xdr:sp macro="" textlink="">
      <xdr:nvSpPr>
        <xdr:cNvPr id="5730" name="Text Box 6">
          <a:extLst>
            <a:ext uri="{FF2B5EF4-FFF2-40B4-BE49-F238E27FC236}">
              <a16:creationId xmlns:a16="http://schemas.microsoft.com/office/drawing/2014/main" id="{1D6FFCD2-DEE5-4883-AC36-4137A2AA3AD8}"/>
            </a:ext>
          </a:extLst>
        </xdr:cNvPr>
        <xdr:cNvSpPr txBox="1">
          <a:spLocks noChangeArrowheads="1"/>
        </xdr:cNvSpPr>
      </xdr:nvSpPr>
      <xdr:spPr bwMode="auto">
        <a:xfrm>
          <a:off x="2602366" y="94535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5731" name="Text Box 4">
          <a:extLst>
            <a:ext uri="{FF2B5EF4-FFF2-40B4-BE49-F238E27FC236}">
              <a16:creationId xmlns:a16="http://schemas.microsoft.com/office/drawing/2014/main" id="{6B561125-A88D-4C58-AB3B-81E2D869C4EF}"/>
            </a:ext>
          </a:extLst>
        </xdr:cNvPr>
        <xdr:cNvSpPr txBox="1">
          <a:spLocks noChangeArrowheads="1"/>
        </xdr:cNvSpPr>
      </xdr:nvSpPr>
      <xdr:spPr bwMode="auto">
        <a:xfrm>
          <a:off x="1207634" y="94535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836"/>
    <xdr:sp macro="" textlink="">
      <xdr:nvSpPr>
        <xdr:cNvPr id="5732" name="Text Box 6">
          <a:extLst>
            <a:ext uri="{FF2B5EF4-FFF2-40B4-BE49-F238E27FC236}">
              <a16:creationId xmlns:a16="http://schemas.microsoft.com/office/drawing/2014/main" id="{6843AC8E-A207-4412-BE1D-4A31E58ACDBD}"/>
            </a:ext>
          </a:extLst>
        </xdr:cNvPr>
        <xdr:cNvSpPr txBox="1">
          <a:spLocks noChangeArrowheads="1"/>
        </xdr:cNvSpPr>
      </xdr:nvSpPr>
      <xdr:spPr bwMode="auto">
        <a:xfrm>
          <a:off x="1207634" y="94535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6836"/>
    <xdr:sp macro="" textlink="">
      <xdr:nvSpPr>
        <xdr:cNvPr id="5733" name="Text Box 4">
          <a:extLst>
            <a:ext uri="{FF2B5EF4-FFF2-40B4-BE49-F238E27FC236}">
              <a16:creationId xmlns:a16="http://schemas.microsoft.com/office/drawing/2014/main" id="{F24A2E9F-2167-495C-B819-8293F6057987}"/>
            </a:ext>
          </a:extLst>
        </xdr:cNvPr>
        <xdr:cNvSpPr txBox="1">
          <a:spLocks noChangeArrowheads="1"/>
        </xdr:cNvSpPr>
      </xdr:nvSpPr>
      <xdr:spPr bwMode="auto">
        <a:xfrm>
          <a:off x="0" y="94535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6836"/>
    <xdr:sp macro="" textlink="">
      <xdr:nvSpPr>
        <xdr:cNvPr id="5734" name="Text Box 6">
          <a:extLst>
            <a:ext uri="{FF2B5EF4-FFF2-40B4-BE49-F238E27FC236}">
              <a16:creationId xmlns:a16="http://schemas.microsoft.com/office/drawing/2014/main" id="{33BAA6D4-3674-49D3-89DF-164E9D868DFD}"/>
            </a:ext>
          </a:extLst>
        </xdr:cNvPr>
        <xdr:cNvSpPr txBox="1">
          <a:spLocks noChangeArrowheads="1"/>
        </xdr:cNvSpPr>
      </xdr:nvSpPr>
      <xdr:spPr bwMode="auto">
        <a:xfrm>
          <a:off x="0" y="94535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5735" name="Text Box 4">
          <a:extLst>
            <a:ext uri="{FF2B5EF4-FFF2-40B4-BE49-F238E27FC236}">
              <a16:creationId xmlns:a16="http://schemas.microsoft.com/office/drawing/2014/main" id="{04EFC9B6-8611-48E6-A802-960176D432B0}"/>
            </a:ext>
          </a:extLst>
        </xdr:cNvPr>
        <xdr:cNvSpPr txBox="1">
          <a:spLocks noChangeArrowheads="1"/>
        </xdr:cNvSpPr>
      </xdr:nvSpPr>
      <xdr:spPr bwMode="auto">
        <a:xfrm>
          <a:off x="3971585" y="94535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5736" name="Text Box 6">
          <a:extLst>
            <a:ext uri="{FF2B5EF4-FFF2-40B4-BE49-F238E27FC236}">
              <a16:creationId xmlns:a16="http://schemas.microsoft.com/office/drawing/2014/main" id="{1C7F7E9F-3201-48A4-A005-A2587D93BDC3}"/>
            </a:ext>
          </a:extLst>
        </xdr:cNvPr>
        <xdr:cNvSpPr txBox="1">
          <a:spLocks noChangeArrowheads="1"/>
        </xdr:cNvSpPr>
      </xdr:nvSpPr>
      <xdr:spPr bwMode="auto">
        <a:xfrm>
          <a:off x="3971585" y="94535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5737" name="Text Box 4">
          <a:extLst>
            <a:ext uri="{FF2B5EF4-FFF2-40B4-BE49-F238E27FC236}">
              <a16:creationId xmlns:a16="http://schemas.microsoft.com/office/drawing/2014/main" id="{08EA66A3-2958-41D3-9CCC-9D0CB40C3275}"/>
            </a:ext>
          </a:extLst>
        </xdr:cNvPr>
        <xdr:cNvSpPr txBox="1">
          <a:spLocks noChangeArrowheads="1"/>
        </xdr:cNvSpPr>
      </xdr:nvSpPr>
      <xdr:spPr bwMode="auto">
        <a:xfrm>
          <a:off x="1207634" y="94535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5738" name="Text Box 6">
          <a:extLst>
            <a:ext uri="{FF2B5EF4-FFF2-40B4-BE49-F238E27FC236}">
              <a16:creationId xmlns:a16="http://schemas.microsoft.com/office/drawing/2014/main" id="{77A0330B-3C30-49FF-A84E-8A3A8907A997}"/>
            </a:ext>
          </a:extLst>
        </xdr:cNvPr>
        <xdr:cNvSpPr txBox="1">
          <a:spLocks noChangeArrowheads="1"/>
        </xdr:cNvSpPr>
      </xdr:nvSpPr>
      <xdr:spPr bwMode="auto">
        <a:xfrm>
          <a:off x="1207634" y="94535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6348"/>
    <xdr:sp macro="" textlink="">
      <xdr:nvSpPr>
        <xdr:cNvPr id="5739" name="Text Box 4">
          <a:extLst>
            <a:ext uri="{FF2B5EF4-FFF2-40B4-BE49-F238E27FC236}">
              <a16:creationId xmlns:a16="http://schemas.microsoft.com/office/drawing/2014/main" id="{2B063ED0-FDA7-428E-A2CE-E69F1CC8EBD8}"/>
            </a:ext>
          </a:extLst>
        </xdr:cNvPr>
        <xdr:cNvSpPr txBox="1">
          <a:spLocks noChangeArrowheads="1"/>
        </xdr:cNvSpPr>
      </xdr:nvSpPr>
      <xdr:spPr bwMode="auto">
        <a:xfrm>
          <a:off x="1207634" y="94535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6348"/>
    <xdr:sp macro="" textlink="">
      <xdr:nvSpPr>
        <xdr:cNvPr id="5740" name="Text Box 6">
          <a:extLst>
            <a:ext uri="{FF2B5EF4-FFF2-40B4-BE49-F238E27FC236}">
              <a16:creationId xmlns:a16="http://schemas.microsoft.com/office/drawing/2014/main" id="{F915C12C-059E-4335-AAAE-30799E75AE13}"/>
            </a:ext>
          </a:extLst>
        </xdr:cNvPr>
        <xdr:cNvSpPr txBox="1">
          <a:spLocks noChangeArrowheads="1"/>
        </xdr:cNvSpPr>
      </xdr:nvSpPr>
      <xdr:spPr bwMode="auto">
        <a:xfrm>
          <a:off x="1207634" y="94535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5741" name="Text Box 6">
          <a:extLst>
            <a:ext uri="{FF2B5EF4-FFF2-40B4-BE49-F238E27FC236}">
              <a16:creationId xmlns:a16="http://schemas.microsoft.com/office/drawing/2014/main" id="{72CB271D-134B-4F3E-98C0-C1BC62751CBD}"/>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6373"/>
    <xdr:sp macro="" textlink="">
      <xdr:nvSpPr>
        <xdr:cNvPr id="5742" name="Text Box 4">
          <a:extLst>
            <a:ext uri="{FF2B5EF4-FFF2-40B4-BE49-F238E27FC236}">
              <a16:creationId xmlns:a16="http://schemas.microsoft.com/office/drawing/2014/main" id="{4AD6EF16-3AA6-460B-854F-837A2A58C086}"/>
            </a:ext>
          </a:extLst>
        </xdr:cNvPr>
        <xdr:cNvSpPr txBox="1">
          <a:spLocks noChangeArrowheads="1"/>
        </xdr:cNvSpPr>
      </xdr:nvSpPr>
      <xdr:spPr bwMode="auto">
        <a:xfrm>
          <a:off x="1207634" y="94535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6373"/>
    <xdr:sp macro="" textlink="">
      <xdr:nvSpPr>
        <xdr:cNvPr id="5743" name="Text Box 6">
          <a:extLst>
            <a:ext uri="{FF2B5EF4-FFF2-40B4-BE49-F238E27FC236}">
              <a16:creationId xmlns:a16="http://schemas.microsoft.com/office/drawing/2014/main" id="{DF9DA1E4-2787-414D-90F5-B338CBDCB6CC}"/>
            </a:ext>
          </a:extLst>
        </xdr:cNvPr>
        <xdr:cNvSpPr txBox="1">
          <a:spLocks noChangeArrowheads="1"/>
        </xdr:cNvSpPr>
      </xdr:nvSpPr>
      <xdr:spPr bwMode="auto">
        <a:xfrm>
          <a:off x="1207634" y="94535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5744" name="Text Box 4">
          <a:extLst>
            <a:ext uri="{FF2B5EF4-FFF2-40B4-BE49-F238E27FC236}">
              <a16:creationId xmlns:a16="http://schemas.microsoft.com/office/drawing/2014/main" id="{7F814C10-F816-45ED-930B-E82F86ECAECE}"/>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5745" name="Text Box 6">
          <a:extLst>
            <a:ext uri="{FF2B5EF4-FFF2-40B4-BE49-F238E27FC236}">
              <a16:creationId xmlns:a16="http://schemas.microsoft.com/office/drawing/2014/main" id="{6C3BE5AB-CB3E-4937-AB1B-5C01FB5B08FD}"/>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5153"/>
    <xdr:sp macro="" textlink="">
      <xdr:nvSpPr>
        <xdr:cNvPr id="5746" name="Text Box 4">
          <a:extLst>
            <a:ext uri="{FF2B5EF4-FFF2-40B4-BE49-F238E27FC236}">
              <a16:creationId xmlns:a16="http://schemas.microsoft.com/office/drawing/2014/main" id="{9F5EF54F-DBDC-4679-9CC2-D683D72453FC}"/>
            </a:ext>
          </a:extLst>
        </xdr:cNvPr>
        <xdr:cNvSpPr txBox="1">
          <a:spLocks noChangeArrowheads="1"/>
        </xdr:cNvSpPr>
      </xdr:nvSpPr>
      <xdr:spPr bwMode="auto">
        <a:xfrm>
          <a:off x="2602366"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5153"/>
    <xdr:sp macro="" textlink="">
      <xdr:nvSpPr>
        <xdr:cNvPr id="5747" name="Text Box 6">
          <a:extLst>
            <a:ext uri="{FF2B5EF4-FFF2-40B4-BE49-F238E27FC236}">
              <a16:creationId xmlns:a16="http://schemas.microsoft.com/office/drawing/2014/main" id="{B8C67D95-816B-4ECE-818D-985D4DFA85EA}"/>
            </a:ext>
          </a:extLst>
        </xdr:cNvPr>
        <xdr:cNvSpPr txBox="1">
          <a:spLocks noChangeArrowheads="1"/>
        </xdr:cNvSpPr>
      </xdr:nvSpPr>
      <xdr:spPr bwMode="auto">
        <a:xfrm>
          <a:off x="2602366"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5748" name="Text Box 4">
          <a:extLst>
            <a:ext uri="{FF2B5EF4-FFF2-40B4-BE49-F238E27FC236}">
              <a16:creationId xmlns:a16="http://schemas.microsoft.com/office/drawing/2014/main" id="{2D295FCA-0438-4836-B66F-7430E5019F0E}"/>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5749" name="Text Box 6">
          <a:extLst>
            <a:ext uri="{FF2B5EF4-FFF2-40B4-BE49-F238E27FC236}">
              <a16:creationId xmlns:a16="http://schemas.microsoft.com/office/drawing/2014/main" id="{6114EAF3-7B79-44FF-9D79-2D0E9A0D146B}"/>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5153"/>
    <xdr:sp macro="" textlink="">
      <xdr:nvSpPr>
        <xdr:cNvPr id="5750" name="Text Box 4">
          <a:extLst>
            <a:ext uri="{FF2B5EF4-FFF2-40B4-BE49-F238E27FC236}">
              <a16:creationId xmlns:a16="http://schemas.microsoft.com/office/drawing/2014/main" id="{A730BCED-9E64-4D94-A871-CACDBA9818DD}"/>
            </a:ext>
          </a:extLst>
        </xdr:cNvPr>
        <xdr:cNvSpPr txBox="1">
          <a:spLocks noChangeArrowheads="1"/>
        </xdr:cNvSpPr>
      </xdr:nvSpPr>
      <xdr:spPr bwMode="auto">
        <a:xfrm>
          <a:off x="0"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5153"/>
    <xdr:sp macro="" textlink="">
      <xdr:nvSpPr>
        <xdr:cNvPr id="5751" name="Text Box 6">
          <a:extLst>
            <a:ext uri="{FF2B5EF4-FFF2-40B4-BE49-F238E27FC236}">
              <a16:creationId xmlns:a16="http://schemas.microsoft.com/office/drawing/2014/main" id="{4D47787A-388B-4704-8CB8-DEC1F00C7277}"/>
            </a:ext>
          </a:extLst>
        </xdr:cNvPr>
        <xdr:cNvSpPr txBox="1">
          <a:spLocks noChangeArrowheads="1"/>
        </xdr:cNvSpPr>
      </xdr:nvSpPr>
      <xdr:spPr bwMode="auto">
        <a:xfrm>
          <a:off x="0"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5752" name="Text Box 4">
          <a:extLst>
            <a:ext uri="{FF2B5EF4-FFF2-40B4-BE49-F238E27FC236}">
              <a16:creationId xmlns:a16="http://schemas.microsoft.com/office/drawing/2014/main" id="{2F714DB7-4575-41CF-B67C-F0DB1D92FC97}"/>
            </a:ext>
          </a:extLst>
        </xdr:cNvPr>
        <xdr:cNvSpPr txBox="1">
          <a:spLocks noChangeArrowheads="1"/>
        </xdr:cNvSpPr>
      </xdr:nvSpPr>
      <xdr:spPr bwMode="auto">
        <a:xfrm>
          <a:off x="3971585" y="94535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5753" name="Text Box 6">
          <a:extLst>
            <a:ext uri="{FF2B5EF4-FFF2-40B4-BE49-F238E27FC236}">
              <a16:creationId xmlns:a16="http://schemas.microsoft.com/office/drawing/2014/main" id="{34BE52C0-1EA7-450D-8C6C-F2892B808EE5}"/>
            </a:ext>
          </a:extLst>
        </xdr:cNvPr>
        <xdr:cNvSpPr txBox="1">
          <a:spLocks noChangeArrowheads="1"/>
        </xdr:cNvSpPr>
      </xdr:nvSpPr>
      <xdr:spPr bwMode="auto">
        <a:xfrm>
          <a:off x="3971585" y="94535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464</xdr:row>
      <xdr:rowOff>428625</xdr:rowOff>
    </xdr:from>
    <xdr:ext cx="85725" cy="156322"/>
    <xdr:sp macro="" textlink="">
      <xdr:nvSpPr>
        <xdr:cNvPr id="5754" name="Text Box 4">
          <a:extLst>
            <a:ext uri="{FF2B5EF4-FFF2-40B4-BE49-F238E27FC236}">
              <a16:creationId xmlns:a16="http://schemas.microsoft.com/office/drawing/2014/main" id="{E442ED79-5AA6-42C8-8A15-65AD95BCEBF4}"/>
            </a:ext>
          </a:extLst>
        </xdr:cNvPr>
        <xdr:cNvSpPr txBox="1">
          <a:spLocks noChangeArrowheads="1"/>
        </xdr:cNvSpPr>
      </xdr:nvSpPr>
      <xdr:spPr bwMode="auto">
        <a:xfrm>
          <a:off x="314325" y="10240089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464</xdr:row>
      <xdr:rowOff>428625</xdr:rowOff>
    </xdr:from>
    <xdr:ext cx="85725" cy="156322"/>
    <xdr:sp macro="" textlink="">
      <xdr:nvSpPr>
        <xdr:cNvPr id="5755" name="Text Box 4">
          <a:extLst>
            <a:ext uri="{FF2B5EF4-FFF2-40B4-BE49-F238E27FC236}">
              <a16:creationId xmlns:a16="http://schemas.microsoft.com/office/drawing/2014/main" id="{49DF02D5-DC64-4345-A471-D801509B3322}"/>
            </a:ext>
          </a:extLst>
        </xdr:cNvPr>
        <xdr:cNvSpPr txBox="1">
          <a:spLocks noChangeArrowheads="1"/>
        </xdr:cNvSpPr>
      </xdr:nvSpPr>
      <xdr:spPr bwMode="auto">
        <a:xfrm>
          <a:off x="314325" y="102400894"/>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440</xdr:row>
      <xdr:rowOff>428625</xdr:rowOff>
    </xdr:from>
    <xdr:ext cx="85725" cy="150329"/>
    <xdr:sp macro="" textlink="">
      <xdr:nvSpPr>
        <xdr:cNvPr id="5756" name="Text Box 4">
          <a:extLst>
            <a:ext uri="{FF2B5EF4-FFF2-40B4-BE49-F238E27FC236}">
              <a16:creationId xmlns:a16="http://schemas.microsoft.com/office/drawing/2014/main" id="{EB3C009D-7400-490A-8A94-AA639C173AD8}"/>
            </a:ext>
          </a:extLst>
        </xdr:cNvPr>
        <xdr:cNvSpPr txBox="1">
          <a:spLocks noChangeArrowheads="1"/>
        </xdr:cNvSpPr>
      </xdr:nvSpPr>
      <xdr:spPr bwMode="auto">
        <a:xfrm>
          <a:off x="314325" y="9701382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14300"/>
    <xdr:sp macro="" textlink="">
      <xdr:nvSpPr>
        <xdr:cNvPr id="5757" name="Text Box 4">
          <a:extLst>
            <a:ext uri="{FF2B5EF4-FFF2-40B4-BE49-F238E27FC236}">
              <a16:creationId xmlns:a16="http://schemas.microsoft.com/office/drawing/2014/main" id="{11816580-B24C-4465-99BC-7C2782150394}"/>
            </a:ext>
          </a:extLst>
        </xdr:cNvPr>
        <xdr:cNvSpPr txBox="1">
          <a:spLocks noChangeArrowheads="1"/>
        </xdr:cNvSpPr>
      </xdr:nvSpPr>
      <xdr:spPr bwMode="auto">
        <a:xfrm>
          <a:off x="1207634" y="9971484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14300"/>
    <xdr:sp macro="" textlink="">
      <xdr:nvSpPr>
        <xdr:cNvPr id="5758" name="Text Box 6">
          <a:extLst>
            <a:ext uri="{FF2B5EF4-FFF2-40B4-BE49-F238E27FC236}">
              <a16:creationId xmlns:a16="http://schemas.microsoft.com/office/drawing/2014/main" id="{A24FCA31-CD71-40A9-A228-D8813951C37B}"/>
            </a:ext>
          </a:extLst>
        </xdr:cNvPr>
        <xdr:cNvSpPr txBox="1">
          <a:spLocks noChangeArrowheads="1"/>
        </xdr:cNvSpPr>
      </xdr:nvSpPr>
      <xdr:spPr bwMode="auto">
        <a:xfrm>
          <a:off x="1207634" y="9971484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5759" name="Text Box 4">
          <a:extLst>
            <a:ext uri="{FF2B5EF4-FFF2-40B4-BE49-F238E27FC236}">
              <a16:creationId xmlns:a16="http://schemas.microsoft.com/office/drawing/2014/main" id="{CE537A77-F5E2-46B2-95F6-3D0A2A59B924}"/>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5760" name="Text Box 6">
          <a:extLst>
            <a:ext uri="{FF2B5EF4-FFF2-40B4-BE49-F238E27FC236}">
              <a16:creationId xmlns:a16="http://schemas.microsoft.com/office/drawing/2014/main" id="{E30F6A8C-D937-4DD1-82A1-01A2181581F3}"/>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5761" name="Text Box 4">
          <a:extLst>
            <a:ext uri="{FF2B5EF4-FFF2-40B4-BE49-F238E27FC236}">
              <a16:creationId xmlns:a16="http://schemas.microsoft.com/office/drawing/2014/main" id="{A129C9DD-3A8C-4A6E-93A0-BDEAB81DDAEA}"/>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5762" name="Text Box 6">
          <a:extLst>
            <a:ext uri="{FF2B5EF4-FFF2-40B4-BE49-F238E27FC236}">
              <a16:creationId xmlns:a16="http://schemas.microsoft.com/office/drawing/2014/main" id="{9CEDBDFA-8521-4B17-9BFB-F880F7789249}"/>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5763" name="Text Box 4">
          <a:extLst>
            <a:ext uri="{FF2B5EF4-FFF2-40B4-BE49-F238E27FC236}">
              <a16:creationId xmlns:a16="http://schemas.microsoft.com/office/drawing/2014/main" id="{6D9B986F-4DFF-4541-8FF3-4E9777054098}"/>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5764" name="Text Box 6">
          <a:extLst>
            <a:ext uri="{FF2B5EF4-FFF2-40B4-BE49-F238E27FC236}">
              <a16:creationId xmlns:a16="http://schemas.microsoft.com/office/drawing/2014/main" id="{F3BE7783-BF38-47FB-8361-1E8B68EB6253}"/>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459</xdr:row>
      <xdr:rowOff>0</xdr:rowOff>
    </xdr:from>
    <xdr:ext cx="85725" cy="114300"/>
    <xdr:sp macro="" textlink="">
      <xdr:nvSpPr>
        <xdr:cNvPr id="5765" name="Text Box 4">
          <a:extLst>
            <a:ext uri="{FF2B5EF4-FFF2-40B4-BE49-F238E27FC236}">
              <a16:creationId xmlns:a16="http://schemas.microsoft.com/office/drawing/2014/main" id="{6A01D431-3DA5-4278-B9B6-D132A7261B12}"/>
            </a:ext>
          </a:extLst>
        </xdr:cNvPr>
        <xdr:cNvSpPr txBox="1">
          <a:spLocks noChangeArrowheads="1"/>
        </xdr:cNvSpPr>
      </xdr:nvSpPr>
      <xdr:spPr bwMode="auto">
        <a:xfrm>
          <a:off x="2602366"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459</xdr:row>
      <xdr:rowOff>0</xdr:rowOff>
    </xdr:from>
    <xdr:ext cx="85725" cy="114300"/>
    <xdr:sp macro="" textlink="">
      <xdr:nvSpPr>
        <xdr:cNvPr id="5766" name="Text Box 6">
          <a:extLst>
            <a:ext uri="{FF2B5EF4-FFF2-40B4-BE49-F238E27FC236}">
              <a16:creationId xmlns:a16="http://schemas.microsoft.com/office/drawing/2014/main" id="{66BEA977-C7AA-43A3-AA53-5AA4958CE022}"/>
            </a:ext>
          </a:extLst>
        </xdr:cNvPr>
        <xdr:cNvSpPr txBox="1">
          <a:spLocks noChangeArrowheads="1"/>
        </xdr:cNvSpPr>
      </xdr:nvSpPr>
      <xdr:spPr bwMode="auto">
        <a:xfrm>
          <a:off x="2602366"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5767" name="Text Box 4">
          <a:extLst>
            <a:ext uri="{FF2B5EF4-FFF2-40B4-BE49-F238E27FC236}">
              <a16:creationId xmlns:a16="http://schemas.microsoft.com/office/drawing/2014/main" id="{99C95AD0-28B1-46C8-AB15-81D7CD9C0975}"/>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5768" name="Text Box 6">
          <a:extLst>
            <a:ext uri="{FF2B5EF4-FFF2-40B4-BE49-F238E27FC236}">
              <a16:creationId xmlns:a16="http://schemas.microsoft.com/office/drawing/2014/main" id="{9B2C5152-45FA-470E-B57E-74DC43478A92}"/>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459</xdr:row>
      <xdr:rowOff>0</xdr:rowOff>
    </xdr:from>
    <xdr:ext cx="85725" cy="114300"/>
    <xdr:sp macro="" textlink="">
      <xdr:nvSpPr>
        <xdr:cNvPr id="5769" name="Text Box 4">
          <a:extLst>
            <a:ext uri="{FF2B5EF4-FFF2-40B4-BE49-F238E27FC236}">
              <a16:creationId xmlns:a16="http://schemas.microsoft.com/office/drawing/2014/main" id="{93ED37AC-2394-4C73-86D1-116550F0114A}"/>
            </a:ext>
          </a:extLst>
        </xdr:cNvPr>
        <xdr:cNvSpPr txBox="1">
          <a:spLocks noChangeArrowheads="1"/>
        </xdr:cNvSpPr>
      </xdr:nvSpPr>
      <xdr:spPr bwMode="auto">
        <a:xfrm>
          <a:off x="0"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459</xdr:row>
      <xdr:rowOff>0</xdr:rowOff>
    </xdr:from>
    <xdr:ext cx="85725" cy="114300"/>
    <xdr:sp macro="" textlink="">
      <xdr:nvSpPr>
        <xdr:cNvPr id="5770" name="Text Box 6">
          <a:extLst>
            <a:ext uri="{FF2B5EF4-FFF2-40B4-BE49-F238E27FC236}">
              <a16:creationId xmlns:a16="http://schemas.microsoft.com/office/drawing/2014/main" id="{9A6C3F64-B074-408A-969B-AA871F501662}"/>
            </a:ext>
          </a:extLst>
        </xdr:cNvPr>
        <xdr:cNvSpPr txBox="1">
          <a:spLocks noChangeArrowheads="1"/>
        </xdr:cNvSpPr>
      </xdr:nvSpPr>
      <xdr:spPr bwMode="auto">
        <a:xfrm>
          <a:off x="0"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459</xdr:row>
      <xdr:rowOff>0</xdr:rowOff>
    </xdr:from>
    <xdr:ext cx="85725" cy="114300"/>
    <xdr:sp macro="" textlink="">
      <xdr:nvSpPr>
        <xdr:cNvPr id="5771" name="Text Box 6">
          <a:extLst>
            <a:ext uri="{FF2B5EF4-FFF2-40B4-BE49-F238E27FC236}">
              <a16:creationId xmlns:a16="http://schemas.microsoft.com/office/drawing/2014/main" id="{529F4CDC-CDE3-4A3F-A8FC-8BFD982C696C}"/>
            </a:ext>
          </a:extLst>
        </xdr:cNvPr>
        <xdr:cNvSpPr txBox="1">
          <a:spLocks noChangeArrowheads="1"/>
        </xdr:cNvSpPr>
      </xdr:nvSpPr>
      <xdr:spPr bwMode="auto">
        <a:xfrm>
          <a:off x="3971585"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816348"/>
    <xdr:sp macro="" textlink="">
      <xdr:nvSpPr>
        <xdr:cNvPr id="5772" name="Text Box 4">
          <a:extLst>
            <a:ext uri="{FF2B5EF4-FFF2-40B4-BE49-F238E27FC236}">
              <a16:creationId xmlns:a16="http://schemas.microsoft.com/office/drawing/2014/main" id="{4F25D056-BEC6-41A5-B020-B8EC84AFCBA5}"/>
            </a:ext>
          </a:extLst>
        </xdr:cNvPr>
        <xdr:cNvSpPr txBox="1">
          <a:spLocks noChangeArrowheads="1"/>
        </xdr:cNvSpPr>
      </xdr:nvSpPr>
      <xdr:spPr bwMode="auto">
        <a:xfrm>
          <a:off x="1207634" y="99714844"/>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816348"/>
    <xdr:sp macro="" textlink="">
      <xdr:nvSpPr>
        <xdr:cNvPr id="5773" name="Text Box 6">
          <a:extLst>
            <a:ext uri="{FF2B5EF4-FFF2-40B4-BE49-F238E27FC236}">
              <a16:creationId xmlns:a16="http://schemas.microsoft.com/office/drawing/2014/main" id="{C8DACF5F-3E51-4880-9805-5D3A8AE74B22}"/>
            </a:ext>
          </a:extLst>
        </xdr:cNvPr>
        <xdr:cNvSpPr txBox="1">
          <a:spLocks noChangeArrowheads="1"/>
        </xdr:cNvSpPr>
      </xdr:nvSpPr>
      <xdr:spPr bwMode="auto">
        <a:xfrm>
          <a:off x="1207634" y="99714844"/>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5153"/>
    <xdr:sp macro="" textlink="">
      <xdr:nvSpPr>
        <xdr:cNvPr id="5774" name="Text Box 6">
          <a:extLst>
            <a:ext uri="{FF2B5EF4-FFF2-40B4-BE49-F238E27FC236}">
              <a16:creationId xmlns:a16="http://schemas.microsoft.com/office/drawing/2014/main" id="{6614B30B-0C5B-44B6-AC2B-A110F35C2F7F}"/>
            </a:ext>
          </a:extLst>
        </xdr:cNvPr>
        <xdr:cNvSpPr txBox="1">
          <a:spLocks noChangeArrowheads="1"/>
        </xdr:cNvSpPr>
      </xdr:nvSpPr>
      <xdr:spPr bwMode="auto">
        <a:xfrm>
          <a:off x="1207634" y="9971484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016373"/>
    <xdr:sp macro="" textlink="">
      <xdr:nvSpPr>
        <xdr:cNvPr id="5775" name="Text Box 4">
          <a:extLst>
            <a:ext uri="{FF2B5EF4-FFF2-40B4-BE49-F238E27FC236}">
              <a16:creationId xmlns:a16="http://schemas.microsoft.com/office/drawing/2014/main" id="{0C7EF347-A9F1-410B-8305-2C3F4A8544C2}"/>
            </a:ext>
          </a:extLst>
        </xdr:cNvPr>
        <xdr:cNvSpPr txBox="1">
          <a:spLocks noChangeArrowheads="1"/>
        </xdr:cNvSpPr>
      </xdr:nvSpPr>
      <xdr:spPr bwMode="auto">
        <a:xfrm>
          <a:off x="1207634" y="99714844"/>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016373"/>
    <xdr:sp macro="" textlink="">
      <xdr:nvSpPr>
        <xdr:cNvPr id="5776" name="Text Box 6">
          <a:extLst>
            <a:ext uri="{FF2B5EF4-FFF2-40B4-BE49-F238E27FC236}">
              <a16:creationId xmlns:a16="http://schemas.microsoft.com/office/drawing/2014/main" id="{CFAC383E-3E04-41A0-ADA6-83EDCDCEB111}"/>
            </a:ext>
          </a:extLst>
        </xdr:cNvPr>
        <xdr:cNvSpPr txBox="1">
          <a:spLocks noChangeArrowheads="1"/>
        </xdr:cNvSpPr>
      </xdr:nvSpPr>
      <xdr:spPr bwMode="auto">
        <a:xfrm>
          <a:off x="1207634" y="99714844"/>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5153"/>
    <xdr:sp macro="" textlink="">
      <xdr:nvSpPr>
        <xdr:cNvPr id="5777" name="Text Box 4">
          <a:extLst>
            <a:ext uri="{FF2B5EF4-FFF2-40B4-BE49-F238E27FC236}">
              <a16:creationId xmlns:a16="http://schemas.microsoft.com/office/drawing/2014/main" id="{B4B7B67B-5AE7-4E9B-BC78-60C437B2AF13}"/>
            </a:ext>
          </a:extLst>
        </xdr:cNvPr>
        <xdr:cNvSpPr txBox="1">
          <a:spLocks noChangeArrowheads="1"/>
        </xdr:cNvSpPr>
      </xdr:nvSpPr>
      <xdr:spPr bwMode="auto">
        <a:xfrm>
          <a:off x="1207634" y="9971484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5153"/>
    <xdr:sp macro="" textlink="">
      <xdr:nvSpPr>
        <xdr:cNvPr id="5778" name="Text Box 6">
          <a:extLst>
            <a:ext uri="{FF2B5EF4-FFF2-40B4-BE49-F238E27FC236}">
              <a16:creationId xmlns:a16="http://schemas.microsoft.com/office/drawing/2014/main" id="{FD37EA1D-C2AB-41DA-B32D-3A964324D9A8}"/>
            </a:ext>
          </a:extLst>
        </xdr:cNvPr>
        <xdr:cNvSpPr txBox="1">
          <a:spLocks noChangeArrowheads="1"/>
        </xdr:cNvSpPr>
      </xdr:nvSpPr>
      <xdr:spPr bwMode="auto">
        <a:xfrm>
          <a:off x="1207634" y="9971484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455</xdr:row>
      <xdr:rowOff>0</xdr:rowOff>
    </xdr:from>
    <xdr:ext cx="85725" cy="675153"/>
    <xdr:sp macro="" textlink="">
      <xdr:nvSpPr>
        <xdr:cNvPr id="5779" name="Text Box 4">
          <a:extLst>
            <a:ext uri="{FF2B5EF4-FFF2-40B4-BE49-F238E27FC236}">
              <a16:creationId xmlns:a16="http://schemas.microsoft.com/office/drawing/2014/main" id="{D86641AA-A82A-4EA5-B529-2B3A00CBD01E}"/>
            </a:ext>
          </a:extLst>
        </xdr:cNvPr>
        <xdr:cNvSpPr txBox="1">
          <a:spLocks noChangeArrowheads="1"/>
        </xdr:cNvSpPr>
      </xdr:nvSpPr>
      <xdr:spPr bwMode="auto">
        <a:xfrm>
          <a:off x="2602366" y="9971484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455</xdr:row>
      <xdr:rowOff>0</xdr:rowOff>
    </xdr:from>
    <xdr:ext cx="85725" cy="675153"/>
    <xdr:sp macro="" textlink="">
      <xdr:nvSpPr>
        <xdr:cNvPr id="5780" name="Text Box 6">
          <a:extLst>
            <a:ext uri="{FF2B5EF4-FFF2-40B4-BE49-F238E27FC236}">
              <a16:creationId xmlns:a16="http://schemas.microsoft.com/office/drawing/2014/main" id="{1B4931A8-80EF-4DA3-831A-2BADEAC01FED}"/>
            </a:ext>
          </a:extLst>
        </xdr:cNvPr>
        <xdr:cNvSpPr txBox="1">
          <a:spLocks noChangeArrowheads="1"/>
        </xdr:cNvSpPr>
      </xdr:nvSpPr>
      <xdr:spPr bwMode="auto">
        <a:xfrm>
          <a:off x="2602366" y="9971484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5153"/>
    <xdr:sp macro="" textlink="">
      <xdr:nvSpPr>
        <xdr:cNvPr id="5781" name="Text Box 4">
          <a:extLst>
            <a:ext uri="{FF2B5EF4-FFF2-40B4-BE49-F238E27FC236}">
              <a16:creationId xmlns:a16="http://schemas.microsoft.com/office/drawing/2014/main" id="{616DA6E2-5213-487C-A7C2-D9E68CE5C4FA}"/>
            </a:ext>
          </a:extLst>
        </xdr:cNvPr>
        <xdr:cNvSpPr txBox="1">
          <a:spLocks noChangeArrowheads="1"/>
        </xdr:cNvSpPr>
      </xdr:nvSpPr>
      <xdr:spPr bwMode="auto">
        <a:xfrm>
          <a:off x="1207634" y="9971484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5153"/>
    <xdr:sp macro="" textlink="">
      <xdr:nvSpPr>
        <xdr:cNvPr id="5782" name="Text Box 6">
          <a:extLst>
            <a:ext uri="{FF2B5EF4-FFF2-40B4-BE49-F238E27FC236}">
              <a16:creationId xmlns:a16="http://schemas.microsoft.com/office/drawing/2014/main" id="{0361BBA3-CD49-4857-B780-40F5FFC82E2A}"/>
            </a:ext>
          </a:extLst>
        </xdr:cNvPr>
        <xdr:cNvSpPr txBox="1">
          <a:spLocks noChangeArrowheads="1"/>
        </xdr:cNvSpPr>
      </xdr:nvSpPr>
      <xdr:spPr bwMode="auto">
        <a:xfrm>
          <a:off x="1207634" y="9971484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455</xdr:row>
      <xdr:rowOff>0</xdr:rowOff>
    </xdr:from>
    <xdr:ext cx="85725" cy="675153"/>
    <xdr:sp macro="" textlink="">
      <xdr:nvSpPr>
        <xdr:cNvPr id="5783" name="Text Box 4">
          <a:extLst>
            <a:ext uri="{FF2B5EF4-FFF2-40B4-BE49-F238E27FC236}">
              <a16:creationId xmlns:a16="http://schemas.microsoft.com/office/drawing/2014/main" id="{83FCC017-FD50-4091-84DE-34C0AA17D83D}"/>
            </a:ext>
          </a:extLst>
        </xdr:cNvPr>
        <xdr:cNvSpPr txBox="1">
          <a:spLocks noChangeArrowheads="1"/>
        </xdr:cNvSpPr>
      </xdr:nvSpPr>
      <xdr:spPr bwMode="auto">
        <a:xfrm>
          <a:off x="0" y="9971484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455</xdr:row>
      <xdr:rowOff>0</xdr:rowOff>
    </xdr:from>
    <xdr:ext cx="85725" cy="675153"/>
    <xdr:sp macro="" textlink="">
      <xdr:nvSpPr>
        <xdr:cNvPr id="5784" name="Text Box 6">
          <a:extLst>
            <a:ext uri="{FF2B5EF4-FFF2-40B4-BE49-F238E27FC236}">
              <a16:creationId xmlns:a16="http://schemas.microsoft.com/office/drawing/2014/main" id="{88D2EDFE-0BDD-4093-8686-8AF9E1C995C8}"/>
            </a:ext>
          </a:extLst>
        </xdr:cNvPr>
        <xdr:cNvSpPr txBox="1">
          <a:spLocks noChangeArrowheads="1"/>
        </xdr:cNvSpPr>
      </xdr:nvSpPr>
      <xdr:spPr bwMode="auto">
        <a:xfrm>
          <a:off x="0" y="9971484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444</xdr:row>
      <xdr:rowOff>428625</xdr:rowOff>
    </xdr:from>
    <xdr:ext cx="85725" cy="150329"/>
    <xdr:sp macro="" textlink="">
      <xdr:nvSpPr>
        <xdr:cNvPr id="5785" name="Text Box 4">
          <a:extLst>
            <a:ext uri="{FF2B5EF4-FFF2-40B4-BE49-F238E27FC236}">
              <a16:creationId xmlns:a16="http://schemas.microsoft.com/office/drawing/2014/main" id="{C4E1F3C0-84F2-4CC5-A995-A39050A04BC0}"/>
            </a:ext>
          </a:extLst>
        </xdr:cNvPr>
        <xdr:cNvSpPr txBox="1">
          <a:spLocks noChangeArrowheads="1"/>
        </xdr:cNvSpPr>
      </xdr:nvSpPr>
      <xdr:spPr bwMode="auto">
        <a:xfrm>
          <a:off x="314325" y="9788468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455</xdr:row>
      <xdr:rowOff>0</xdr:rowOff>
    </xdr:from>
    <xdr:ext cx="85725" cy="152400"/>
    <xdr:sp macro="" textlink="">
      <xdr:nvSpPr>
        <xdr:cNvPr id="5786" name="Text Box 4">
          <a:extLst>
            <a:ext uri="{FF2B5EF4-FFF2-40B4-BE49-F238E27FC236}">
              <a16:creationId xmlns:a16="http://schemas.microsoft.com/office/drawing/2014/main" id="{035CA956-E4FA-4A4C-9FA3-CB96BC2A0C7D}"/>
            </a:ext>
          </a:extLst>
        </xdr:cNvPr>
        <xdr:cNvSpPr txBox="1">
          <a:spLocks noChangeArrowheads="1"/>
        </xdr:cNvSpPr>
      </xdr:nvSpPr>
      <xdr:spPr bwMode="auto">
        <a:xfrm>
          <a:off x="3971585" y="99714844"/>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455</xdr:row>
      <xdr:rowOff>0</xdr:rowOff>
    </xdr:from>
    <xdr:ext cx="85725" cy="152400"/>
    <xdr:sp macro="" textlink="">
      <xdr:nvSpPr>
        <xdr:cNvPr id="5787" name="Text Box 6">
          <a:extLst>
            <a:ext uri="{FF2B5EF4-FFF2-40B4-BE49-F238E27FC236}">
              <a16:creationId xmlns:a16="http://schemas.microsoft.com/office/drawing/2014/main" id="{DD5DF346-2A93-4A2A-B924-1BE8025FAF00}"/>
            </a:ext>
          </a:extLst>
        </xdr:cNvPr>
        <xdr:cNvSpPr txBox="1">
          <a:spLocks noChangeArrowheads="1"/>
        </xdr:cNvSpPr>
      </xdr:nvSpPr>
      <xdr:spPr bwMode="auto">
        <a:xfrm>
          <a:off x="3971585" y="99714844"/>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6836"/>
    <xdr:sp macro="" textlink="">
      <xdr:nvSpPr>
        <xdr:cNvPr id="5788" name="Text Box 6">
          <a:extLst>
            <a:ext uri="{FF2B5EF4-FFF2-40B4-BE49-F238E27FC236}">
              <a16:creationId xmlns:a16="http://schemas.microsoft.com/office/drawing/2014/main" id="{35F1A8BA-11E7-40B4-A713-D3907EB832CE}"/>
            </a:ext>
          </a:extLst>
        </xdr:cNvPr>
        <xdr:cNvSpPr txBox="1">
          <a:spLocks noChangeArrowheads="1"/>
        </xdr:cNvSpPr>
      </xdr:nvSpPr>
      <xdr:spPr bwMode="auto">
        <a:xfrm>
          <a:off x="1207634" y="10113508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21416"/>
    <xdr:sp macro="" textlink="">
      <xdr:nvSpPr>
        <xdr:cNvPr id="5789" name="Text Box 4">
          <a:extLst>
            <a:ext uri="{FF2B5EF4-FFF2-40B4-BE49-F238E27FC236}">
              <a16:creationId xmlns:a16="http://schemas.microsoft.com/office/drawing/2014/main" id="{A159B52A-666C-404A-AF8E-A5ED8E313A77}"/>
            </a:ext>
          </a:extLst>
        </xdr:cNvPr>
        <xdr:cNvSpPr txBox="1">
          <a:spLocks noChangeArrowheads="1"/>
        </xdr:cNvSpPr>
      </xdr:nvSpPr>
      <xdr:spPr bwMode="auto">
        <a:xfrm>
          <a:off x="1207634" y="101135089"/>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21416"/>
    <xdr:sp macro="" textlink="">
      <xdr:nvSpPr>
        <xdr:cNvPr id="5790" name="Text Box 6">
          <a:extLst>
            <a:ext uri="{FF2B5EF4-FFF2-40B4-BE49-F238E27FC236}">
              <a16:creationId xmlns:a16="http://schemas.microsoft.com/office/drawing/2014/main" id="{CC52FF39-05A2-4F9C-8DAA-5B068DEF13C5}"/>
            </a:ext>
          </a:extLst>
        </xdr:cNvPr>
        <xdr:cNvSpPr txBox="1">
          <a:spLocks noChangeArrowheads="1"/>
        </xdr:cNvSpPr>
      </xdr:nvSpPr>
      <xdr:spPr bwMode="auto">
        <a:xfrm>
          <a:off x="1207634" y="101135089"/>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6836"/>
    <xdr:sp macro="" textlink="">
      <xdr:nvSpPr>
        <xdr:cNvPr id="5791" name="Text Box 4">
          <a:extLst>
            <a:ext uri="{FF2B5EF4-FFF2-40B4-BE49-F238E27FC236}">
              <a16:creationId xmlns:a16="http://schemas.microsoft.com/office/drawing/2014/main" id="{FDADD74C-D5A4-4396-BDF4-4F2CC0E67689}"/>
            </a:ext>
          </a:extLst>
        </xdr:cNvPr>
        <xdr:cNvSpPr txBox="1">
          <a:spLocks noChangeArrowheads="1"/>
        </xdr:cNvSpPr>
      </xdr:nvSpPr>
      <xdr:spPr bwMode="auto">
        <a:xfrm>
          <a:off x="1207634" y="10113508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6836"/>
    <xdr:sp macro="" textlink="">
      <xdr:nvSpPr>
        <xdr:cNvPr id="5792" name="Text Box 6">
          <a:extLst>
            <a:ext uri="{FF2B5EF4-FFF2-40B4-BE49-F238E27FC236}">
              <a16:creationId xmlns:a16="http://schemas.microsoft.com/office/drawing/2014/main" id="{5759F9A1-B1E8-4932-B9B3-989D583BB283}"/>
            </a:ext>
          </a:extLst>
        </xdr:cNvPr>
        <xdr:cNvSpPr txBox="1">
          <a:spLocks noChangeArrowheads="1"/>
        </xdr:cNvSpPr>
      </xdr:nvSpPr>
      <xdr:spPr bwMode="auto">
        <a:xfrm>
          <a:off x="1207634" y="10113508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6836"/>
    <xdr:sp macro="" textlink="">
      <xdr:nvSpPr>
        <xdr:cNvPr id="5793" name="Text Box 4">
          <a:extLst>
            <a:ext uri="{FF2B5EF4-FFF2-40B4-BE49-F238E27FC236}">
              <a16:creationId xmlns:a16="http://schemas.microsoft.com/office/drawing/2014/main" id="{ED0C1364-244B-4F88-A6B3-BC7B5E39CB00}"/>
            </a:ext>
          </a:extLst>
        </xdr:cNvPr>
        <xdr:cNvSpPr txBox="1">
          <a:spLocks noChangeArrowheads="1"/>
        </xdr:cNvSpPr>
      </xdr:nvSpPr>
      <xdr:spPr bwMode="auto">
        <a:xfrm>
          <a:off x="2602366" y="10113508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6836"/>
    <xdr:sp macro="" textlink="">
      <xdr:nvSpPr>
        <xdr:cNvPr id="5794" name="Text Box 6">
          <a:extLst>
            <a:ext uri="{FF2B5EF4-FFF2-40B4-BE49-F238E27FC236}">
              <a16:creationId xmlns:a16="http://schemas.microsoft.com/office/drawing/2014/main" id="{7E533ED0-1D76-4772-A424-ABAF612E3FB9}"/>
            </a:ext>
          </a:extLst>
        </xdr:cNvPr>
        <xdr:cNvSpPr txBox="1">
          <a:spLocks noChangeArrowheads="1"/>
        </xdr:cNvSpPr>
      </xdr:nvSpPr>
      <xdr:spPr bwMode="auto">
        <a:xfrm>
          <a:off x="2602366" y="10113508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6836"/>
    <xdr:sp macro="" textlink="">
      <xdr:nvSpPr>
        <xdr:cNvPr id="5795" name="Text Box 4">
          <a:extLst>
            <a:ext uri="{FF2B5EF4-FFF2-40B4-BE49-F238E27FC236}">
              <a16:creationId xmlns:a16="http://schemas.microsoft.com/office/drawing/2014/main" id="{7470F902-1F2D-4B57-9F22-04C8BA3B3337}"/>
            </a:ext>
          </a:extLst>
        </xdr:cNvPr>
        <xdr:cNvSpPr txBox="1">
          <a:spLocks noChangeArrowheads="1"/>
        </xdr:cNvSpPr>
      </xdr:nvSpPr>
      <xdr:spPr bwMode="auto">
        <a:xfrm>
          <a:off x="1207634" y="10113508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6836"/>
    <xdr:sp macro="" textlink="">
      <xdr:nvSpPr>
        <xdr:cNvPr id="5796" name="Text Box 6">
          <a:extLst>
            <a:ext uri="{FF2B5EF4-FFF2-40B4-BE49-F238E27FC236}">
              <a16:creationId xmlns:a16="http://schemas.microsoft.com/office/drawing/2014/main" id="{A3A387E4-94C2-42BF-A576-7141C155A767}"/>
            </a:ext>
          </a:extLst>
        </xdr:cNvPr>
        <xdr:cNvSpPr txBox="1">
          <a:spLocks noChangeArrowheads="1"/>
        </xdr:cNvSpPr>
      </xdr:nvSpPr>
      <xdr:spPr bwMode="auto">
        <a:xfrm>
          <a:off x="1207634" y="10113508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460</xdr:row>
      <xdr:rowOff>0</xdr:rowOff>
    </xdr:from>
    <xdr:ext cx="85725" cy="676836"/>
    <xdr:sp macro="" textlink="">
      <xdr:nvSpPr>
        <xdr:cNvPr id="5797" name="Text Box 4">
          <a:extLst>
            <a:ext uri="{FF2B5EF4-FFF2-40B4-BE49-F238E27FC236}">
              <a16:creationId xmlns:a16="http://schemas.microsoft.com/office/drawing/2014/main" id="{5619E0EA-D098-423E-BC71-C0CFC008D83F}"/>
            </a:ext>
          </a:extLst>
        </xdr:cNvPr>
        <xdr:cNvSpPr txBox="1">
          <a:spLocks noChangeArrowheads="1"/>
        </xdr:cNvSpPr>
      </xdr:nvSpPr>
      <xdr:spPr bwMode="auto">
        <a:xfrm>
          <a:off x="0" y="10113508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460</xdr:row>
      <xdr:rowOff>0</xdr:rowOff>
    </xdr:from>
    <xdr:ext cx="85725" cy="676836"/>
    <xdr:sp macro="" textlink="">
      <xdr:nvSpPr>
        <xdr:cNvPr id="5798" name="Text Box 6">
          <a:extLst>
            <a:ext uri="{FF2B5EF4-FFF2-40B4-BE49-F238E27FC236}">
              <a16:creationId xmlns:a16="http://schemas.microsoft.com/office/drawing/2014/main" id="{7C4DD9D9-E669-4BF1-8EF5-4CE632E605BF}"/>
            </a:ext>
          </a:extLst>
        </xdr:cNvPr>
        <xdr:cNvSpPr txBox="1">
          <a:spLocks noChangeArrowheads="1"/>
        </xdr:cNvSpPr>
      </xdr:nvSpPr>
      <xdr:spPr bwMode="auto">
        <a:xfrm>
          <a:off x="0" y="10113508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460</xdr:row>
      <xdr:rowOff>0</xdr:rowOff>
    </xdr:from>
    <xdr:ext cx="85725" cy="152400"/>
    <xdr:sp macro="" textlink="">
      <xdr:nvSpPr>
        <xdr:cNvPr id="5799" name="Text Box 4">
          <a:extLst>
            <a:ext uri="{FF2B5EF4-FFF2-40B4-BE49-F238E27FC236}">
              <a16:creationId xmlns:a16="http://schemas.microsoft.com/office/drawing/2014/main" id="{EA0C5DB2-6FA8-4FF3-95CC-1E935986336D}"/>
            </a:ext>
          </a:extLst>
        </xdr:cNvPr>
        <xdr:cNvSpPr txBox="1">
          <a:spLocks noChangeArrowheads="1"/>
        </xdr:cNvSpPr>
      </xdr:nvSpPr>
      <xdr:spPr bwMode="auto">
        <a:xfrm>
          <a:off x="3971585" y="10113508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460</xdr:row>
      <xdr:rowOff>0</xdr:rowOff>
    </xdr:from>
    <xdr:ext cx="85725" cy="152400"/>
    <xdr:sp macro="" textlink="">
      <xdr:nvSpPr>
        <xdr:cNvPr id="5800" name="Text Box 6">
          <a:extLst>
            <a:ext uri="{FF2B5EF4-FFF2-40B4-BE49-F238E27FC236}">
              <a16:creationId xmlns:a16="http://schemas.microsoft.com/office/drawing/2014/main" id="{B53FE760-5035-43FC-AFD4-D19622872D20}"/>
            </a:ext>
          </a:extLst>
        </xdr:cNvPr>
        <xdr:cNvSpPr txBox="1">
          <a:spLocks noChangeArrowheads="1"/>
        </xdr:cNvSpPr>
      </xdr:nvSpPr>
      <xdr:spPr bwMode="auto">
        <a:xfrm>
          <a:off x="3971585" y="10113508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14300"/>
    <xdr:sp macro="" textlink="">
      <xdr:nvSpPr>
        <xdr:cNvPr id="5801" name="Text Box 4">
          <a:extLst>
            <a:ext uri="{FF2B5EF4-FFF2-40B4-BE49-F238E27FC236}">
              <a16:creationId xmlns:a16="http://schemas.microsoft.com/office/drawing/2014/main" id="{A7DA3271-ED65-43A0-BF79-C3AFE0EF088C}"/>
            </a:ext>
          </a:extLst>
        </xdr:cNvPr>
        <xdr:cNvSpPr txBox="1">
          <a:spLocks noChangeArrowheads="1"/>
        </xdr:cNvSpPr>
      </xdr:nvSpPr>
      <xdr:spPr bwMode="auto">
        <a:xfrm>
          <a:off x="1207634" y="10113508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14300"/>
    <xdr:sp macro="" textlink="">
      <xdr:nvSpPr>
        <xdr:cNvPr id="5802" name="Text Box 6">
          <a:extLst>
            <a:ext uri="{FF2B5EF4-FFF2-40B4-BE49-F238E27FC236}">
              <a16:creationId xmlns:a16="http://schemas.microsoft.com/office/drawing/2014/main" id="{70D78BA6-CFAA-4121-863F-859C8268D50D}"/>
            </a:ext>
          </a:extLst>
        </xdr:cNvPr>
        <xdr:cNvSpPr txBox="1">
          <a:spLocks noChangeArrowheads="1"/>
        </xdr:cNvSpPr>
      </xdr:nvSpPr>
      <xdr:spPr bwMode="auto">
        <a:xfrm>
          <a:off x="1207634" y="10113508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816348"/>
    <xdr:sp macro="" textlink="">
      <xdr:nvSpPr>
        <xdr:cNvPr id="5803" name="Text Box 4">
          <a:extLst>
            <a:ext uri="{FF2B5EF4-FFF2-40B4-BE49-F238E27FC236}">
              <a16:creationId xmlns:a16="http://schemas.microsoft.com/office/drawing/2014/main" id="{C77C1069-CA3D-4F8E-BF86-D4916A56A775}"/>
            </a:ext>
          </a:extLst>
        </xdr:cNvPr>
        <xdr:cNvSpPr txBox="1">
          <a:spLocks noChangeArrowheads="1"/>
        </xdr:cNvSpPr>
      </xdr:nvSpPr>
      <xdr:spPr bwMode="auto">
        <a:xfrm>
          <a:off x="1207634" y="10113508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816348"/>
    <xdr:sp macro="" textlink="">
      <xdr:nvSpPr>
        <xdr:cNvPr id="5804" name="Text Box 6">
          <a:extLst>
            <a:ext uri="{FF2B5EF4-FFF2-40B4-BE49-F238E27FC236}">
              <a16:creationId xmlns:a16="http://schemas.microsoft.com/office/drawing/2014/main" id="{2117845D-720E-45A4-A5A1-3A01CF26B426}"/>
            </a:ext>
          </a:extLst>
        </xdr:cNvPr>
        <xdr:cNvSpPr txBox="1">
          <a:spLocks noChangeArrowheads="1"/>
        </xdr:cNvSpPr>
      </xdr:nvSpPr>
      <xdr:spPr bwMode="auto">
        <a:xfrm>
          <a:off x="1207634" y="10113508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5805" name="Text Box 6">
          <a:extLst>
            <a:ext uri="{FF2B5EF4-FFF2-40B4-BE49-F238E27FC236}">
              <a16:creationId xmlns:a16="http://schemas.microsoft.com/office/drawing/2014/main" id="{B77A2D92-6E7C-49FB-B471-88605EF3C1D3}"/>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16373"/>
    <xdr:sp macro="" textlink="">
      <xdr:nvSpPr>
        <xdr:cNvPr id="5806" name="Text Box 4">
          <a:extLst>
            <a:ext uri="{FF2B5EF4-FFF2-40B4-BE49-F238E27FC236}">
              <a16:creationId xmlns:a16="http://schemas.microsoft.com/office/drawing/2014/main" id="{156D4317-D84F-4F45-AC50-A6A243108E4C}"/>
            </a:ext>
          </a:extLst>
        </xdr:cNvPr>
        <xdr:cNvSpPr txBox="1">
          <a:spLocks noChangeArrowheads="1"/>
        </xdr:cNvSpPr>
      </xdr:nvSpPr>
      <xdr:spPr bwMode="auto">
        <a:xfrm>
          <a:off x="1207634" y="10113508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16373"/>
    <xdr:sp macro="" textlink="">
      <xdr:nvSpPr>
        <xdr:cNvPr id="5807" name="Text Box 6">
          <a:extLst>
            <a:ext uri="{FF2B5EF4-FFF2-40B4-BE49-F238E27FC236}">
              <a16:creationId xmlns:a16="http://schemas.microsoft.com/office/drawing/2014/main" id="{56182EFD-F22A-4A3A-B1C1-A5A43C83B070}"/>
            </a:ext>
          </a:extLst>
        </xdr:cNvPr>
        <xdr:cNvSpPr txBox="1">
          <a:spLocks noChangeArrowheads="1"/>
        </xdr:cNvSpPr>
      </xdr:nvSpPr>
      <xdr:spPr bwMode="auto">
        <a:xfrm>
          <a:off x="1207634" y="10113508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5808" name="Text Box 4">
          <a:extLst>
            <a:ext uri="{FF2B5EF4-FFF2-40B4-BE49-F238E27FC236}">
              <a16:creationId xmlns:a16="http://schemas.microsoft.com/office/drawing/2014/main" id="{C91FEE1D-3340-4472-B8DD-5B4AF61E4515}"/>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5809" name="Text Box 6">
          <a:extLst>
            <a:ext uri="{FF2B5EF4-FFF2-40B4-BE49-F238E27FC236}">
              <a16:creationId xmlns:a16="http://schemas.microsoft.com/office/drawing/2014/main" id="{3CD2CAD8-B55A-4CA9-B50E-73760D796DD0}"/>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5153"/>
    <xdr:sp macro="" textlink="">
      <xdr:nvSpPr>
        <xdr:cNvPr id="5810" name="Text Box 4">
          <a:extLst>
            <a:ext uri="{FF2B5EF4-FFF2-40B4-BE49-F238E27FC236}">
              <a16:creationId xmlns:a16="http://schemas.microsoft.com/office/drawing/2014/main" id="{4CFC706C-4542-4659-9AEF-CC51544BB63C}"/>
            </a:ext>
          </a:extLst>
        </xdr:cNvPr>
        <xdr:cNvSpPr txBox="1">
          <a:spLocks noChangeArrowheads="1"/>
        </xdr:cNvSpPr>
      </xdr:nvSpPr>
      <xdr:spPr bwMode="auto">
        <a:xfrm>
          <a:off x="2602366"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5153"/>
    <xdr:sp macro="" textlink="">
      <xdr:nvSpPr>
        <xdr:cNvPr id="5811" name="Text Box 6">
          <a:extLst>
            <a:ext uri="{FF2B5EF4-FFF2-40B4-BE49-F238E27FC236}">
              <a16:creationId xmlns:a16="http://schemas.microsoft.com/office/drawing/2014/main" id="{F52FFCF3-45B5-427D-94B4-5933452835DA}"/>
            </a:ext>
          </a:extLst>
        </xdr:cNvPr>
        <xdr:cNvSpPr txBox="1">
          <a:spLocks noChangeArrowheads="1"/>
        </xdr:cNvSpPr>
      </xdr:nvSpPr>
      <xdr:spPr bwMode="auto">
        <a:xfrm>
          <a:off x="2602366"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5812" name="Text Box 4">
          <a:extLst>
            <a:ext uri="{FF2B5EF4-FFF2-40B4-BE49-F238E27FC236}">
              <a16:creationId xmlns:a16="http://schemas.microsoft.com/office/drawing/2014/main" id="{9D71E49A-C56C-42A4-B643-07CF5EA9D2BE}"/>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5813" name="Text Box 6">
          <a:extLst>
            <a:ext uri="{FF2B5EF4-FFF2-40B4-BE49-F238E27FC236}">
              <a16:creationId xmlns:a16="http://schemas.microsoft.com/office/drawing/2014/main" id="{91060B03-B1D4-45B2-BD23-55A8D9FF975A}"/>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460</xdr:row>
      <xdr:rowOff>0</xdr:rowOff>
    </xdr:from>
    <xdr:ext cx="85725" cy="675153"/>
    <xdr:sp macro="" textlink="">
      <xdr:nvSpPr>
        <xdr:cNvPr id="5814" name="Text Box 4">
          <a:extLst>
            <a:ext uri="{FF2B5EF4-FFF2-40B4-BE49-F238E27FC236}">
              <a16:creationId xmlns:a16="http://schemas.microsoft.com/office/drawing/2014/main" id="{6CDAE0C1-D587-411A-BB47-F214024A2344}"/>
            </a:ext>
          </a:extLst>
        </xdr:cNvPr>
        <xdr:cNvSpPr txBox="1">
          <a:spLocks noChangeArrowheads="1"/>
        </xdr:cNvSpPr>
      </xdr:nvSpPr>
      <xdr:spPr bwMode="auto">
        <a:xfrm>
          <a:off x="0"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460</xdr:row>
      <xdr:rowOff>0</xdr:rowOff>
    </xdr:from>
    <xdr:ext cx="85725" cy="675153"/>
    <xdr:sp macro="" textlink="">
      <xdr:nvSpPr>
        <xdr:cNvPr id="5815" name="Text Box 6">
          <a:extLst>
            <a:ext uri="{FF2B5EF4-FFF2-40B4-BE49-F238E27FC236}">
              <a16:creationId xmlns:a16="http://schemas.microsoft.com/office/drawing/2014/main" id="{E47DB176-EDBB-4497-B9E2-5DD29AF7602E}"/>
            </a:ext>
          </a:extLst>
        </xdr:cNvPr>
        <xdr:cNvSpPr txBox="1">
          <a:spLocks noChangeArrowheads="1"/>
        </xdr:cNvSpPr>
      </xdr:nvSpPr>
      <xdr:spPr bwMode="auto">
        <a:xfrm>
          <a:off x="0"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460</xdr:row>
      <xdr:rowOff>0</xdr:rowOff>
    </xdr:from>
    <xdr:ext cx="85725" cy="152400"/>
    <xdr:sp macro="" textlink="">
      <xdr:nvSpPr>
        <xdr:cNvPr id="5816" name="Text Box 4">
          <a:extLst>
            <a:ext uri="{FF2B5EF4-FFF2-40B4-BE49-F238E27FC236}">
              <a16:creationId xmlns:a16="http://schemas.microsoft.com/office/drawing/2014/main" id="{9C52FB4E-4907-44EB-9614-6D01FE30A01C}"/>
            </a:ext>
          </a:extLst>
        </xdr:cNvPr>
        <xdr:cNvSpPr txBox="1">
          <a:spLocks noChangeArrowheads="1"/>
        </xdr:cNvSpPr>
      </xdr:nvSpPr>
      <xdr:spPr bwMode="auto">
        <a:xfrm>
          <a:off x="3971585" y="10113508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460</xdr:row>
      <xdr:rowOff>0</xdr:rowOff>
    </xdr:from>
    <xdr:ext cx="85725" cy="152400"/>
    <xdr:sp macro="" textlink="">
      <xdr:nvSpPr>
        <xdr:cNvPr id="5817" name="Text Box 6">
          <a:extLst>
            <a:ext uri="{FF2B5EF4-FFF2-40B4-BE49-F238E27FC236}">
              <a16:creationId xmlns:a16="http://schemas.microsoft.com/office/drawing/2014/main" id="{D6E7C406-97CA-4636-9A96-C89A0AD5FD06}"/>
            </a:ext>
          </a:extLst>
        </xdr:cNvPr>
        <xdr:cNvSpPr txBox="1">
          <a:spLocks noChangeArrowheads="1"/>
        </xdr:cNvSpPr>
      </xdr:nvSpPr>
      <xdr:spPr bwMode="auto">
        <a:xfrm>
          <a:off x="3971585" y="10113508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5818" name="Text Box 4">
          <a:extLst>
            <a:ext uri="{FF2B5EF4-FFF2-40B4-BE49-F238E27FC236}">
              <a16:creationId xmlns:a16="http://schemas.microsoft.com/office/drawing/2014/main" id="{3C9FC7B6-A273-4951-992A-0D3B4888F0AA}"/>
            </a:ext>
          </a:extLst>
        </xdr:cNvPr>
        <xdr:cNvSpPr txBox="1">
          <a:spLocks noChangeArrowheads="1"/>
        </xdr:cNvSpPr>
      </xdr:nvSpPr>
      <xdr:spPr bwMode="auto">
        <a:xfrm>
          <a:off x="1207634" y="7986542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5819" name="Text Box 6">
          <a:extLst>
            <a:ext uri="{FF2B5EF4-FFF2-40B4-BE49-F238E27FC236}">
              <a16:creationId xmlns:a16="http://schemas.microsoft.com/office/drawing/2014/main" id="{CA502205-3F87-432A-9875-5714AFF3949E}"/>
            </a:ext>
          </a:extLst>
        </xdr:cNvPr>
        <xdr:cNvSpPr txBox="1">
          <a:spLocks noChangeArrowheads="1"/>
        </xdr:cNvSpPr>
      </xdr:nvSpPr>
      <xdr:spPr bwMode="auto">
        <a:xfrm>
          <a:off x="1207634" y="7986542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820" name="Text Box 4">
          <a:extLst>
            <a:ext uri="{FF2B5EF4-FFF2-40B4-BE49-F238E27FC236}">
              <a16:creationId xmlns:a16="http://schemas.microsoft.com/office/drawing/2014/main" id="{22DF141E-94F7-42EC-B982-C6093D515928}"/>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821" name="Text Box 6">
          <a:extLst>
            <a:ext uri="{FF2B5EF4-FFF2-40B4-BE49-F238E27FC236}">
              <a16:creationId xmlns:a16="http://schemas.microsoft.com/office/drawing/2014/main" id="{B0DAD2FC-0101-4BDD-ACBA-2676F0FA4A80}"/>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822" name="Text Box 4">
          <a:extLst>
            <a:ext uri="{FF2B5EF4-FFF2-40B4-BE49-F238E27FC236}">
              <a16:creationId xmlns:a16="http://schemas.microsoft.com/office/drawing/2014/main" id="{10F3DD7D-16C0-4836-A9E2-68333E79E46C}"/>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823" name="Text Box 6">
          <a:extLst>
            <a:ext uri="{FF2B5EF4-FFF2-40B4-BE49-F238E27FC236}">
              <a16:creationId xmlns:a16="http://schemas.microsoft.com/office/drawing/2014/main" id="{8C80B43A-D165-408C-8227-B6A9E1F85511}"/>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824" name="Text Box 4">
          <a:extLst>
            <a:ext uri="{FF2B5EF4-FFF2-40B4-BE49-F238E27FC236}">
              <a16:creationId xmlns:a16="http://schemas.microsoft.com/office/drawing/2014/main" id="{FD586328-1700-471F-8F2D-1B2479FD1C17}"/>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825" name="Text Box 6">
          <a:extLst>
            <a:ext uri="{FF2B5EF4-FFF2-40B4-BE49-F238E27FC236}">
              <a16:creationId xmlns:a16="http://schemas.microsoft.com/office/drawing/2014/main" id="{9EA4E781-CA03-464B-A403-EFA7211FC3DF}"/>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5826" name="Text Box 4">
          <a:extLst>
            <a:ext uri="{FF2B5EF4-FFF2-40B4-BE49-F238E27FC236}">
              <a16:creationId xmlns:a16="http://schemas.microsoft.com/office/drawing/2014/main" id="{5CFB818A-8F9E-4183-8B53-D058818199C0}"/>
            </a:ext>
          </a:extLst>
        </xdr:cNvPr>
        <xdr:cNvSpPr txBox="1">
          <a:spLocks noChangeArrowheads="1"/>
        </xdr:cNvSpPr>
      </xdr:nvSpPr>
      <xdr:spPr bwMode="auto">
        <a:xfrm>
          <a:off x="2602366"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372</xdr:row>
      <xdr:rowOff>0</xdr:rowOff>
    </xdr:from>
    <xdr:ext cx="85725" cy="114300"/>
    <xdr:sp macro="" textlink="">
      <xdr:nvSpPr>
        <xdr:cNvPr id="5827" name="Text Box 6">
          <a:extLst>
            <a:ext uri="{FF2B5EF4-FFF2-40B4-BE49-F238E27FC236}">
              <a16:creationId xmlns:a16="http://schemas.microsoft.com/office/drawing/2014/main" id="{9AA265BC-27B4-4598-BFEC-B30DFFBCFD4E}"/>
            </a:ext>
          </a:extLst>
        </xdr:cNvPr>
        <xdr:cNvSpPr txBox="1">
          <a:spLocks noChangeArrowheads="1"/>
        </xdr:cNvSpPr>
      </xdr:nvSpPr>
      <xdr:spPr bwMode="auto">
        <a:xfrm>
          <a:off x="2602366"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828" name="Text Box 4">
          <a:extLst>
            <a:ext uri="{FF2B5EF4-FFF2-40B4-BE49-F238E27FC236}">
              <a16:creationId xmlns:a16="http://schemas.microsoft.com/office/drawing/2014/main" id="{E2F9382B-C193-4076-9E11-5D0C0D50490D}"/>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372</xdr:row>
      <xdr:rowOff>0</xdr:rowOff>
    </xdr:from>
    <xdr:ext cx="85725" cy="114300"/>
    <xdr:sp macro="" textlink="">
      <xdr:nvSpPr>
        <xdr:cNvPr id="5829" name="Text Box 6">
          <a:extLst>
            <a:ext uri="{FF2B5EF4-FFF2-40B4-BE49-F238E27FC236}">
              <a16:creationId xmlns:a16="http://schemas.microsoft.com/office/drawing/2014/main" id="{C421C00A-F3D1-4B40-8F38-5685FFD6BAA1}"/>
            </a:ext>
          </a:extLst>
        </xdr:cNvPr>
        <xdr:cNvSpPr txBox="1">
          <a:spLocks noChangeArrowheads="1"/>
        </xdr:cNvSpPr>
      </xdr:nvSpPr>
      <xdr:spPr bwMode="auto">
        <a:xfrm>
          <a:off x="1207634"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5830" name="Text Box 4">
          <a:extLst>
            <a:ext uri="{FF2B5EF4-FFF2-40B4-BE49-F238E27FC236}">
              <a16:creationId xmlns:a16="http://schemas.microsoft.com/office/drawing/2014/main" id="{D2BA6081-219D-438E-8AB7-B33967061A11}"/>
            </a:ext>
          </a:extLst>
        </xdr:cNvPr>
        <xdr:cNvSpPr txBox="1">
          <a:spLocks noChangeArrowheads="1"/>
        </xdr:cNvSpPr>
      </xdr:nvSpPr>
      <xdr:spPr bwMode="auto">
        <a:xfrm>
          <a:off x="0"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372</xdr:row>
      <xdr:rowOff>0</xdr:rowOff>
    </xdr:from>
    <xdr:ext cx="85725" cy="114300"/>
    <xdr:sp macro="" textlink="">
      <xdr:nvSpPr>
        <xdr:cNvPr id="5831" name="Text Box 6">
          <a:extLst>
            <a:ext uri="{FF2B5EF4-FFF2-40B4-BE49-F238E27FC236}">
              <a16:creationId xmlns:a16="http://schemas.microsoft.com/office/drawing/2014/main" id="{ECEBEEA1-39D8-4828-9364-3405B08C31F2}"/>
            </a:ext>
          </a:extLst>
        </xdr:cNvPr>
        <xdr:cNvSpPr txBox="1">
          <a:spLocks noChangeArrowheads="1"/>
        </xdr:cNvSpPr>
      </xdr:nvSpPr>
      <xdr:spPr bwMode="auto">
        <a:xfrm>
          <a:off x="0"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372</xdr:row>
      <xdr:rowOff>0</xdr:rowOff>
    </xdr:from>
    <xdr:ext cx="85725" cy="114300"/>
    <xdr:sp macro="" textlink="">
      <xdr:nvSpPr>
        <xdr:cNvPr id="5832" name="Text Box 6">
          <a:extLst>
            <a:ext uri="{FF2B5EF4-FFF2-40B4-BE49-F238E27FC236}">
              <a16:creationId xmlns:a16="http://schemas.microsoft.com/office/drawing/2014/main" id="{F96EB12A-D413-450A-8BEF-B94A333D093B}"/>
            </a:ext>
          </a:extLst>
        </xdr:cNvPr>
        <xdr:cNvSpPr txBox="1">
          <a:spLocks noChangeArrowheads="1"/>
        </xdr:cNvSpPr>
      </xdr:nvSpPr>
      <xdr:spPr bwMode="auto">
        <a:xfrm>
          <a:off x="3971585" y="8106455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9150"/>
    <xdr:sp macro="" textlink="">
      <xdr:nvSpPr>
        <xdr:cNvPr id="5833" name="Text Box 4">
          <a:extLst>
            <a:ext uri="{FF2B5EF4-FFF2-40B4-BE49-F238E27FC236}">
              <a16:creationId xmlns:a16="http://schemas.microsoft.com/office/drawing/2014/main" id="{8CF5EA4C-FDDE-4152-878F-31B69455969B}"/>
            </a:ext>
          </a:extLst>
        </xdr:cNvPr>
        <xdr:cNvSpPr txBox="1">
          <a:spLocks noChangeArrowheads="1"/>
        </xdr:cNvSpPr>
      </xdr:nvSpPr>
      <xdr:spPr bwMode="auto">
        <a:xfrm>
          <a:off x="1207634" y="7986542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9150"/>
    <xdr:sp macro="" textlink="">
      <xdr:nvSpPr>
        <xdr:cNvPr id="5834" name="Text Box 6">
          <a:extLst>
            <a:ext uri="{FF2B5EF4-FFF2-40B4-BE49-F238E27FC236}">
              <a16:creationId xmlns:a16="http://schemas.microsoft.com/office/drawing/2014/main" id="{784D7075-5CC2-48ED-A9EB-5C260C12A44F}"/>
            </a:ext>
          </a:extLst>
        </xdr:cNvPr>
        <xdr:cNvSpPr txBox="1">
          <a:spLocks noChangeArrowheads="1"/>
        </xdr:cNvSpPr>
      </xdr:nvSpPr>
      <xdr:spPr bwMode="auto">
        <a:xfrm>
          <a:off x="1207634" y="7986542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5835" name="Text Box 6">
          <a:extLst>
            <a:ext uri="{FF2B5EF4-FFF2-40B4-BE49-F238E27FC236}">
              <a16:creationId xmlns:a16="http://schemas.microsoft.com/office/drawing/2014/main" id="{796F9736-C13C-4926-BCC4-AF2A8C18EBCC}"/>
            </a:ext>
          </a:extLst>
        </xdr:cNvPr>
        <xdr:cNvSpPr txBox="1">
          <a:spLocks noChangeArrowheads="1"/>
        </xdr:cNvSpPr>
      </xdr:nvSpPr>
      <xdr:spPr bwMode="auto">
        <a:xfrm>
          <a:off x="1207634"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5836" name="Text Box 4">
          <a:extLst>
            <a:ext uri="{FF2B5EF4-FFF2-40B4-BE49-F238E27FC236}">
              <a16:creationId xmlns:a16="http://schemas.microsoft.com/office/drawing/2014/main" id="{5F8C4C3A-7BA3-450F-8FFD-B8702ABC1F2A}"/>
            </a:ext>
          </a:extLst>
        </xdr:cNvPr>
        <xdr:cNvSpPr txBox="1">
          <a:spLocks noChangeArrowheads="1"/>
        </xdr:cNvSpPr>
      </xdr:nvSpPr>
      <xdr:spPr bwMode="auto">
        <a:xfrm>
          <a:off x="1207634" y="79865424"/>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5837" name="Text Box 6">
          <a:extLst>
            <a:ext uri="{FF2B5EF4-FFF2-40B4-BE49-F238E27FC236}">
              <a16:creationId xmlns:a16="http://schemas.microsoft.com/office/drawing/2014/main" id="{46DC5FBB-ED27-4BD9-A872-3565940AF01A}"/>
            </a:ext>
          </a:extLst>
        </xdr:cNvPr>
        <xdr:cNvSpPr txBox="1">
          <a:spLocks noChangeArrowheads="1"/>
        </xdr:cNvSpPr>
      </xdr:nvSpPr>
      <xdr:spPr bwMode="auto">
        <a:xfrm>
          <a:off x="1207634" y="79865424"/>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5838" name="Text Box 4">
          <a:extLst>
            <a:ext uri="{FF2B5EF4-FFF2-40B4-BE49-F238E27FC236}">
              <a16:creationId xmlns:a16="http://schemas.microsoft.com/office/drawing/2014/main" id="{1F33CA01-262B-4477-9E59-0C9C1DE2752C}"/>
            </a:ext>
          </a:extLst>
        </xdr:cNvPr>
        <xdr:cNvSpPr txBox="1">
          <a:spLocks noChangeArrowheads="1"/>
        </xdr:cNvSpPr>
      </xdr:nvSpPr>
      <xdr:spPr bwMode="auto">
        <a:xfrm>
          <a:off x="1207634"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5839" name="Text Box 6">
          <a:extLst>
            <a:ext uri="{FF2B5EF4-FFF2-40B4-BE49-F238E27FC236}">
              <a16:creationId xmlns:a16="http://schemas.microsoft.com/office/drawing/2014/main" id="{0C7AEA1B-5C88-4192-B637-F1A2FBF8616F}"/>
            </a:ext>
          </a:extLst>
        </xdr:cNvPr>
        <xdr:cNvSpPr txBox="1">
          <a:spLocks noChangeArrowheads="1"/>
        </xdr:cNvSpPr>
      </xdr:nvSpPr>
      <xdr:spPr bwMode="auto">
        <a:xfrm>
          <a:off x="1207634"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5840" name="Text Box 4">
          <a:extLst>
            <a:ext uri="{FF2B5EF4-FFF2-40B4-BE49-F238E27FC236}">
              <a16:creationId xmlns:a16="http://schemas.microsoft.com/office/drawing/2014/main" id="{65D2565B-28C9-4AF5-8F75-153C1C56B5B6}"/>
            </a:ext>
          </a:extLst>
        </xdr:cNvPr>
        <xdr:cNvSpPr txBox="1">
          <a:spLocks noChangeArrowheads="1"/>
        </xdr:cNvSpPr>
      </xdr:nvSpPr>
      <xdr:spPr bwMode="auto">
        <a:xfrm>
          <a:off x="2602366"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5841" name="Text Box 6">
          <a:extLst>
            <a:ext uri="{FF2B5EF4-FFF2-40B4-BE49-F238E27FC236}">
              <a16:creationId xmlns:a16="http://schemas.microsoft.com/office/drawing/2014/main" id="{8E4A5005-BE9A-404B-9C30-9C1D40EC3679}"/>
            </a:ext>
          </a:extLst>
        </xdr:cNvPr>
        <xdr:cNvSpPr txBox="1">
          <a:spLocks noChangeArrowheads="1"/>
        </xdr:cNvSpPr>
      </xdr:nvSpPr>
      <xdr:spPr bwMode="auto">
        <a:xfrm>
          <a:off x="2602366"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5842" name="Text Box 4">
          <a:extLst>
            <a:ext uri="{FF2B5EF4-FFF2-40B4-BE49-F238E27FC236}">
              <a16:creationId xmlns:a16="http://schemas.microsoft.com/office/drawing/2014/main" id="{24584965-9363-41F7-B5FE-5561E72D559D}"/>
            </a:ext>
          </a:extLst>
        </xdr:cNvPr>
        <xdr:cNvSpPr txBox="1">
          <a:spLocks noChangeArrowheads="1"/>
        </xdr:cNvSpPr>
      </xdr:nvSpPr>
      <xdr:spPr bwMode="auto">
        <a:xfrm>
          <a:off x="1207634"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5843" name="Text Box 6">
          <a:extLst>
            <a:ext uri="{FF2B5EF4-FFF2-40B4-BE49-F238E27FC236}">
              <a16:creationId xmlns:a16="http://schemas.microsoft.com/office/drawing/2014/main" id="{640645A7-A69E-459C-BE22-411A7A900796}"/>
            </a:ext>
          </a:extLst>
        </xdr:cNvPr>
        <xdr:cNvSpPr txBox="1">
          <a:spLocks noChangeArrowheads="1"/>
        </xdr:cNvSpPr>
      </xdr:nvSpPr>
      <xdr:spPr bwMode="auto">
        <a:xfrm>
          <a:off x="1207634"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6274"/>
    <xdr:sp macro="" textlink="">
      <xdr:nvSpPr>
        <xdr:cNvPr id="5844" name="Text Box 4">
          <a:extLst>
            <a:ext uri="{FF2B5EF4-FFF2-40B4-BE49-F238E27FC236}">
              <a16:creationId xmlns:a16="http://schemas.microsoft.com/office/drawing/2014/main" id="{6E3622F4-50AB-49F6-8E8E-54DAE2871734}"/>
            </a:ext>
          </a:extLst>
        </xdr:cNvPr>
        <xdr:cNvSpPr txBox="1">
          <a:spLocks noChangeArrowheads="1"/>
        </xdr:cNvSpPr>
      </xdr:nvSpPr>
      <xdr:spPr bwMode="auto">
        <a:xfrm>
          <a:off x="0"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368</xdr:row>
      <xdr:rowOff>0</xdr:rowOff>
    </xdr:from>
    <xdr:ext cx="85725" cy="676274"/>
    <xdr:sp macro="" textlink="">
      <xdr:nvSpPr>
        <xdr:cNvPr id="5845" name="Text Box 6">
          <a:extLst>
            <a:ext uri="{FF2B5EF4-FFF2-40B4-BE49-F238E27FC236}">
              <a16:creationId xmlns:a16="http://schemas.microsoft.com/office/drawing/2014/main" id="{D2747733-7D83-40F1-A58D-CD484BB73D7D}"/>
            </a:ext>
          </a:extLst>
        </xdr:cNvPr>
        <xdr:cNvSpPr txBox="1">
          <a:spLocks noChangeArrowheads="1"/>
        </xdr:cNvSpPr>
      </xdr:nvSpPr>
      <xdr:spPr bwMode="auto">
        <a:xfrm>
          <a:off x="0"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357</xdr:row>
      <xdr:rowOff>428625</xdr:rowOff>
    </xdr:from>
    <xdr:ext cx="85725" cy="150329"/>
    <xdr:sp macro="" textlink="">
      <xdr:nvSpPr>
        <xdr:cNvPr id="5846" name="Text Box 4">
          <a:extLst>
            <a:ext uri="{FF2B5EF4-FFF2-40B4-BE49-F238E27FC236}">
              <a16:creationId xmlns:a16="http://schemas.microsoft.com/office/drawing/2014/main" id="{DA2D9C02-7BE4-4DF7-94F7-2FCBA78B50FE}"/>
            </a:ext>
          </a:extLst>
        </xdr:cNvPr>
        <xdr:cNvSpPr txBox="1">
          <a:spLocks noChangeArrowheads="1"/>
        </xdr:cNvSpPr>
      </xdr:nvSpPr>
      <xdr:spPr bwMode="auto">
        <a:xfrm>
          <a:off x="314325" y="780352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5847" name="Text Box 4">
          <a:extLst>
            <a:ext uri="{FF2B5EF4-FFF2-40B4-BE49-F238E27FC236}">
              <a16:creationId xmlns:a16="http://schemas.microsoft.com/office/drawing/2014/main" id="{B7090E57-2648-4DC4-8FC3-7EB430665F28}"/>
            </a:ext>
          </a:extLst>
        </xdr:cNvPr>
        <xdr:cNvSpPr txBox="1">
          <a:spLocks noChangeArrowheads="1"/>
        </xdr:cNvSpPr>
      </xdr:nvSpPr>
      <xdr:spPr bwMode="auto">
        <a:xfrm>
          <a:off x="3971585" y="79865424"/>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368</xdr:row>
      <xdr:rowOff>0</xdr:rowOff>
    </xdr:from>
    <xdr:ext cx="85725" cy="152400"/>
    <xdr:sp macro="" textlink="">
      <xdr:nvSpPr>
        <xdr:cNvPr id="5848" name="Text Box 6">
          <a:extLst>
            <a:ext uri="{FF2B5EF4-FFF2-40B4-BE49-F238E27FC236}">
              <a16:creationId xmlns:a16="http://schemas.microsoft.com/office/drawing/2014/main" id="{4CAC8714-A72A-4EA4-8AC2-B4E41129F365}"/>
            </a:ext>
          </a:extLst>
        </xdr:cNvPr>
        <xdr:cNvSpPr txBox="1">
          <a:spLocks noChangeArrowheads="1"/>
        </xdr:cNvSpPr>
      </xdr:nvSpPr>
      <xdr:spPr bwMode="auto">
        <a:xfrm>
          <a:off x="3971585" y="79865424"/>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5849" name="Text Box 6">
          <a:extLst>
            <a:ext uri="{FF2B5EF4-FFF2-40B4-BE49-F238E27FC236}">
              <a16:creationId xmlns:a16="http://schemas.microsoft.com/office/drawing/2014/main" id="{BD3AB7E5-F8C5-4DAA-890C-7B3892E9DCED}"/>
            </a:ext>
          </a:extLst>
        </xdr:cNvPr>
        <xdr:cNvSpPr txBox="1">
          <a:spLocks noChangeArrowheads="1"/>
        </xdr:cNvSpPr>
      </xdr:nvSpPr>
      <xdr:spPr bwMode="auto">
        <a:xfrm>
          <a:off x="1207634" y="8128567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4218"/>
    <xdr:sp macro="" textlink="">
      <xdr:nvSpPr>
        <xdr:cNvPr id="5850" name="Text Box 4">
          <a:extLst>
            <a:ext uri="{FF2B5EF4-FFF2-40B4-BE49-F238E27FC236}">
              <a16:creationId xmlns:a16="http://schemas.microsoft.com/office/drawing/2014/main" id="{2259922F-635F-423C-B797-386D232489DC}"/>
            </a:ext>
          </a:extLst>
        </xdr:cNvPr>
        <xdr:cNvSpPr txBox="1">
          <a:spLocks noChangeArrowheads="1"/>
        </xdr:cNvSpPr>
      </xdr:nvSpPr>
      <xdr:spPr bwMode="auto">
        <a:xfrm>
          <a:off x="1207634" y="8128567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24218"/>
    <xdr:sp macro="" textlink="">
      <xdr:nvSpPr>
        <xdr:cNvPr id="5851" name="Text Box 6">
          <a:extLst>
            <a:ext uri="{FF2B5EF4-FFF2-40B4-BE49-F238E27FC236}">
              <a16:creationId xmlns:a16="http://schemas.microsoft.com/office/drawing/2014/main" id="{A2B8DB59-09B0-4068-B0B9-9F89434AC792}"/>
            </a:ext>
          </a:extLst>
        </xdr:cNvPr>
        <xdr:cNvSpPr txBox="1">
          <a:spLocks noChangeArrowheads="1"/>
        </xdr:cNvSpPr>
      </xdr:nvSpPr>
      <xdr:spPr bwMode="auto">
        <a:xfrm>
          <a:off x="1207634" y="8128567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5852" name="Text Box 4">
          <a:extLst>
            <a:ext uri="{FF2B5EF4-FFF2-40B4-BE49-F238E27FC236}">
              <a16:creationId xmlns:a16="http://schemas.microsoft.com/office/drawing/2014/main" id="{D747CB5D-A957-4861-B788-DAB511A96DB5}"/>
            </a:ext>
          </a:extLst>
        </xdr:cNvPr>
        <xdr:cNvSpPr txBox="1">
          <a:spLocks noChangeArrowheads="1"/>
        </xdr:cNvSpPr>
      </xdr:nvSpPr>
      <xdr:spPr bwMode="auto">
        <a:xfrm>
          <a:off x="1207634" y="8128567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5853" name="Text Box 6">
          <a:extLst>
            <a:ext uri="{FF2B5EF4-FFF2-40B4-BE49-F238E27FC236}">
              <a16:creationId xmlns:a16="http://schemas.microsoft.com/office/drawing/2014/main" id="{FEEEA18B-7E43-4C52-974A-5E10CBF38321}"/>
            </a:ext>
          </a:extLst>
        </xdr:cNvPr>
        <xdr:cNvSpPr txBox="1">
          <a:spLocks noChangeArrowheads="1"/>
        </xdr:cNvSpPr>
      </xdr:nvSpPr>
      <xdr:spPr bwMode="auto">
        <a:xfrm>
          <a:off x="1207634" y="8128567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7957"/>
    <xdr:sp macro="" textlink="">
      <xdr:nvSpPr>
        <xdr:cNvPr id="5854" name="Text Box 4">
          <a:extLst>
            <a:ext uri="{FF2B5EF4-FFF2-40B4-BE49-F238E27FC236}">
              <a16:creationId xmlns:a16="http://schemas.microsoft.com/office/drawing/2014/main" id="{FDBC1DA2-90CD-434C-A7C5-D15F9F498BCF}"/>
            </a:ext>
          </a:extLst>
        </xdr:cNvPr>
        <xdr:cNvSpPr txBox="1">
          <a:spLocks noChangeArrowheads="1"/>
        </xdr:cNvSpPr>
      </xdr:nvSpPr>
      <xdr:spPr bwMode="auto">
        <a:xfrm>
          <a:off x="2602366" y="8128567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7957"/>
    <xdr:sp macro="" textlink="">
      <xdr:nvSpPr>
        <xdr:cNvPr id="5855" name="Text Box 6">
          <a:extLst>
            <a:ext uri="{FF2B5EF4-FFF2-40B4-BE49-F238E27FC236}">
              <a16:creationId xmlns:a16="http://schemas.microsoft.com/office/drawing/2014/main" id="{D2BC61EA-5D49-40B7-B8C2-E05AF9E51D70}"/>
            </a:ext>
          </a:extLst>
        </xdr:cNvPr>
        <xdr:cNvSpPr txBox="1">
          <a:spLocks noChangeArrowheads="1"/>
        </xdr:cNvSpPr>
      </xdr:nvSpPr>
      <xdr:spPr bwMode="auto">
        <a:xfrm>
          <a:off x="2602366" y="8128567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5856" name="Text Box 4">
          <a:extLst>
            <a:ext uri="{FF2B5EF4-FFF2-40B4-BE49-F238E27FC236}">
              <a16:creationId xmlns:a16="http://schemas.microsoft.com/office/drawing/2014/main" id="{FA40676E-8615-4D69-A00A-3306C027D078}"/>
            </a:ext>
          </a:extLst>
        </xdr:cNvPr>
        <xdr:cNvSpPr txBox="1">
          <a:spLocks noChangeArrowheads="1"/>
        </xdr:cNvSpPr>
      </xdr:nvSpPr>
      <xdr:spPr bwMode="auto">
        <a:xfrm>
          <a:off x="1207634" y="8128567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7957"/>
    <xdr:sp macro="" textlink="">
      <xdr:nvSpPr>
        <xdr:cNvPr id="5857" name="Text Box 6">
          <a:extLst>
            <a:ext uri="{FF2B5EF4-FFF2-40B4-BE49-F238E27FC236}">
              <a16:creationId xmlns:a16="http://schemas.microsoft.com/office/drawing/2014/main" id="{B74B0C95-4E8C-4B54-ADF3-98377EA8A5D8}"/>
            </a:ext>
          </a:extLst>
        </xdr:cNvPr>
        <xdr:cNvSpPr txBox="1">
          <a:spLocks noChangeArrowheads="1"/>
        </xdr:cNvSpPr>
      </xdr:nvSpPr>
      <xdr:spPr bwMode="auto">
        <a:xfrm>
          <a:off x="1207634" y="8128567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7957"/>
    <xdr:sp macro="" textlink="">
      <xdr:nvSpPr>
        <xdr:cNvPr id="5858" name="Text Box 4">
          <a:extLst>
            <a:ext uri="{FF2B5EF4-FFF2-40B4-BE49-F238E27FC236}">
              <a16:creationId xmlns:a16="http://schemas.microsoft.com/office/drawing/2014/main" id="{5DC40E18-CB50-4171-A0B5-90B4E385BD2D}"/>
            </a:ext>
          </a:extLst>
        </xdr:cNvPr>
        <xdr:cNvSpPr txBox="1">
          <a:spLocks noChangeArrowheads="1"/>
        </xdr:cNvSpPr>
      </xdr:nvSpPr>
      <xdr:spPr bwMode="auto">
        <a:xfrm>
          <a:off x="0" y="8128567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7957"/>
    <xdr:sp macro="" textlink="">
      <xdr:nvSpPr>
        <xdr:cNvPr id="5859" name="Text Box 6">
          <a:extLst>
            <a:ext uri="{FF2B5EF4-FFF2-40B4-BE49-F238E27FC236}">
              <a16:creationId xmlns:a16="http://schemas.microsoft.com/office/drawing/2014/main" id="{107FACAD-3FAF-43ED-835F-769743E86138}"/>
            </a:ext>
          </a:extLst>
        </xdr:cNvPr>
        <xdr:cNvSpPr txBox="1">
          <a:spLocks noChangeArrowheads="1"/>
        </xdr:cNvSpPr>
      </xdr:nvSpPr>
      <xdr:spPr bwMode="auto">
        <a:xfrm>
          <a:off x="0" y="8128567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5860" name="Text Box 4">
          <a:extLst>
            <a:ext uri="{FF2B5EF4-FFF2-40B4-BE49-F238E27FC236}">
              <a16:creationId xmlns:a16="http://schemas.microsoft.com/office/drawing/2014/main" id="{E31ECA57-78E8-4FC4-9F7B-436A91CD64CD}"/>
            </a:ext>
          </a:extLst>
        </xdr:cNvPr>
        <xdr:cNvSpPr txBox="1">
          <a:spLocks noChangeArrowheads="1"/>
        </xdr:cNvSpPr>
      </xdr:nvSpPr>
      <xdr:spPr bwMode="auto">
        <a:xfrm>
          <a:off x="3971585" y="8128567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5861" name="Text Box 6">
          <a:extLst>
            <a:ext uri="{FF2B5EF4-FFF2-40B4-BE49-F238E27FC236}">
              <a16:creationId xmlns:a16="http://schemas.microsoft.com/office/drawing/2014/main" id="{BF460B86-7084-45E9-88E8-A50E7F9AEAED}"/>
            </a:ext>
          </a:extLst>
        </xdr:cNvPr>
        <xdr:cNvSpPr txBox="1">
          <a:spLocks noChangeArrowheads="1"/>
        </xdr:cNvSpPr>
      </xdr:nvSpPr>
      <xdr:spPr bwMode="auto">
        <a:xfrm>
          <a:off x="3971585" y="8128567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5862" name="Text Box 4">
          <a:extLst>
            <a:ext uri="{FF2B5EF4-FFF2-40B4-BE49-F238E27FC236}">
              <a16:creationId xmlns:a16="http://schemas.microsoft.com/office/drawing/2014/main" id="{0F34DAA8-7D26-4900-83EF-9FCE0EE89905}"/>
            </a:ext>
          </a:extLst>
        </xdr:cNvPr>
        <xdr:cNvSpPr txBox="1">
          <a:spLocks noChangeArrowheads="1"/>
        </xdr:cNvSpPr>
      </xdr:nvSpPr>
      <xdr:spPr bwMode="auto">
        <a:xfrm>
          <a:off x="1207634" y="8128567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5863" name="Text Box 6">
          <a:extLst>
            <a:ext uri="{FF2B5EF4-FFF2-40B4-BE49-F238E27FC236}">
              <a16:creationId xmlns:a16="http://schemas.microsoft.com/office/drawing/2014/main" id="{EA8D1898-3CCD-48F1-ABE3-439D87840E3C}"/>
            </a:ext>
          </a:extLst>
        </xdr:cNvPr>
        <xdr:cNvSpPr txBox="1">
          <a:spLocks noChangeArrowheads="1"/>
        </xdr:cNvSpPr>
      </xdr:nvSpPr>
      <xdr:spPr bwMode="auto">
        <a:xfrm>
          <a:off x="1207634" y="8128567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5864" name="Text Box 4">
          <a:extLst>
            <a:ext uri="{FF2B5EF4-FFF2-40B4-BE49-F238E27FC236}">
              <a16:creationId xmlns:a16="http://schemas.microsoft.com/office/drawing/2014/main" id="{14C7C151-1EAC-4C9A-AF32-713E2F850B79}"/>
            </a:ext>
          </a:extLst>
        </xdr:cNvPr>
        <xdr:cNvSpPr txBox="1">
          <a:spLocks noChangeArrowheads="1"/>
        </xdr:cNvSpPr>
      </xdr:nvSpPr>
      <xdr:spPr bwMode="auto">
        <a:xfrm>
          <a:off x="1207634" y="8128567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6348"/>
    <xdr:sp macro="" textlink="">
      <xdr:nvSpPr>
        <xdr:cNvPr id="5865" name="Text Box 6">
          <a:extLst>
            <a:ext uri="{FF2B5EF4-FFF2-40B4-BE49-F238E27FC236}">
              <a16:creationId xmlns:a16="http://schemas.microsoft.com/office/drawing/2014/main" id="{667CF79F-BEC6-454C-A41C-72A8746FF172}"/>
            </a:ext>
          </a:extLst>
        </xdr:cNvPr>
        <xdr:cNvSpPr txBox="1">
          <a:spLocks noChangeArrowheads="1"/>
        </xdr:cNvSpPr>
      </xdr:nvSpPr>
      <xdr:spPr bwMode="auto">
        <a:xfrm>
          <a:off x="1207634" y="8128567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866" name="Text Box 6">
          <a:extLst>
            <a:ext uri="{FF2B5EF4-FFF2-40B4-BE49-F238E27FC236}">
              <a16:creationId xmlns:a16="http://schemas.microsoft.com/office/drawing/2014/main" id="{62F210FC-6766-49AC-BF2E-18BCF8E4261A}"/>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5867" name="Text Box 4">
          <a:extLst>
            <a:ext uri="{FF2B5EF4-FFF2-40B4-BE49-F238E27FC236}">
              <a16:creationId xmlns:a16="http://schemas.microsoft.com/office/drawing/2014/main" id="{746C5F06-A03D-4FF1-A90D-C5AA752B0D16}"/>
            </a:ext>
          </a:extLst>
        </xdr:cNvPr>
        <xdr:cNvSpPr txBox="1">
          <a:spLocks noChangeArrowheads="1"/>
        </xdr:cNvSpPr>
      </xdr:nvSpPr>
      <xdr:spPr bwMode="auto">
        <a:xfrm>
          <a:off x="1207634" y="8128567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6373"/>
    <xdr:sp macro="" textlink="">
      <xdr:nvSpPr>
        <xdr:cNvPr id="5868" name="Text Box 6">
          <a:extLst>
            <a:ext uri="{FF2B5EF4-FFF2-40B4-BE49-F238E27FC236}">
              <a16:creationId xmlns:a16="http://schemas.microsoft.com/office/drawing/2014/main" id="{48604BAB-3C76-4277-A83B-4E1E82D1DF48}"/>
            </a:ext>
          </a:extLst>
        </xdr:cNvPr>
        <xdr:cNvSpPr txBox="1">
          <a:spLocks noChangeArrowheads="1"/>
        </xdr:cNvSpPr>
      </xdr:nvSpPr>
      <xdr:spPr bwMode="auto">
        <a:xfrm>
          <a:off x="1207634" y="8128567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869" name="Text Box 4">
          <a:extLst>
            <a:ext uri="{FF2B5EF4-FFF2-40B4-BE49-F238E27FC236}">
              <a16:creationId xmlns:a16="http://schemas.microsoft.com/office/drawing/2014/main" id="{CE2F5B88-CB05-4949-A3A1-DE62E673741A}"/>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870" name="Text Box 6">
          <a:extLst>
            <a:ext uri="{FF2B5EF4-FFF2-40B4-BE49-F238E27FC236}">
              <a16:creationId xmlns:a16="http://schemas.microsoft.com/office/drawing/2014/main" id="{DCC8C0AD-54D0-4AA7-9286-9DA811299D1D}"/>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5871" name="Text Box 4">
          <a:extLst>
            <a:ext uri="{FF2B5EF4-FFF2-40B4-BE49-F238E27FC236}">
              <a16:creationId xmlns:a16="http://schemas.microsoft.com/office/drawing/2014/main" id="{A7A07EE9-F726-4C06-B65D-195C1534492C}"/>
            </a:ext>
          </a:extLst>
        </xdr:cNvPr>
        <xdr:cNvSpPr txBox="1">
          <a:spLocks noChangeArrowheads="1"/>
        </xdr:cNvSpPr>
      </xdr:nvSpPr>
      <xdr:spPr bwMode="auto">
        <a:xfrm>
          <a:off x="2602366"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5153"/>
    <xdr:sp macro="" textlink="">
      <xdr:nvSpPr>
        <xdr:cNvPr id="5872" name="Text Box 6">
          <a:extLst>
            <a:ext uri="{FF2B5EF4-FFF2-40B4-BE49-F238E27FC236}">
              <a16:creationId xmlns:a16="http://schemas.microsoft.com/office/drawing/2014/main" id="{6F504543-765B-416A-8695-43FB16E94318}"/>
            </a:ext>
          </a:extLst>
        </xdr:cNvPr>
        <xdr:cNvSpPr txBox="1">
          <a:spLocks noChangeArrowheads="1"/>
        </xdr:cNvSpPr>
      </xdr:nvSpPr>
      <xdr:spPr bwMode="auto">
        <a:xfrm>
          <a:off x="2602366"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873" name="Text Box 4">
          <a:extLst>
            <a:ext uri="{FF2B5EF4-FFF2-40B4-BE49-F238E27FC236}">
              <a16:creationId xmlns:a16="http://schemas.microsoft.com/office/drawing/2014/main" id="{B5C6AC5B-87CA-4900-9F5D-409BFBCAD3F5}"/>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5153"/>
    <xdr:sp macro="" textlink="">
      <xdr:nvSpPr>
        <xdr:cNvPr id="5874" name="Text Box 6">
          <a:extLst>
            <a:ext uri="{FF2B5EF4-FFF2-40B4-BE49-F238E27FC236}">
              <a16:creationId xmlns:a16="http://schemas.microsoft.com/office/drawing/2014/main" id="{03C8BFBC-A58A-4C7F-9583-3BE92C963483}"/>
            </a:ext>
          </a:extLst>
        </xdr:cNvPr>
        <xdr:cNvSpPr txBox="1">
          <a:spLocks noChangeArrowheads="1"/>
        </xdr:cNvSpPr>
      </xdr:nvSpPr>
      <xdr:spPr bwMode="auto">
        <a:xfrm>
          <a:off x="1207634"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5875" name="Text Box 4">
          <a:extLst>
            <a:ext uri="{FF2B5EF4-FFF2-40B4-BE49-F238E27FC236}">
              <a16:creationId xmlns:a16="http://schemas.microsoft.com/office/drawing/2014/main" id="{A7A76CD6-E728-4A96-8DB8-A0E23F28D730}"/>
            </a:ext>
          </a:extLst>
        </xdr:cNvPr>
        <xdr:cNvSpPr txBox="1">
          <a:spLocks noChangeArrowheads="1"/>
        </xdr:cNvSpPr>
      </xdr:nvSpPr>
      <xdr:spPr bwMode="auto">
        <a:xfrm>
          <a:off x="0"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373</xdr:row>
      <xdr:rowOff>0</xdr:rowOff>
    </xdr:from>
    <xdr:ext cx="85725" cy="675153"/>
    <xdr:sp macro="" textlink="">
      <xdr:nvSpPr>
        <xdr:cNvPr id="5876" name="Text Box 6">
          <a:extLst>
            <a:ext uri="{FF2B5EF4-FFF2-40B4-BE49-F238E27FC236}">
              <a16:creationId xmlns:a16="http://schemas.microsoft.com/office/drawing/2014/main" id="{1F63CAE3-C491-4355-A7F0-324DE9F9384A}"/>
            </a:ext>
          </a:extLst>
        </xdr:cNvPr>
        <xdr:cNvSpPr txBox="1">
          <a:spLocks noChangeArrowheads="1"/>
        </xdr:cNvSpPr>
      </xdr:nvSpPr>
      <xdr:spPr bwMode="auto">
        <a:xfrm>
          <a:off x="0" y="8128567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5877" name="Text Box 4">
          <a:extLst>
            <a:ext uri="{FF2B5EF4-FFF2-40B4-BE49-F238E27FC236}">
              <a16:creationId xmlns:a16="http://schemas.microsoft.com/office/drawing/2014/main" id="{7AE72276-3746-4D25-BDB7-F81237907905}"/>
            </a:ext>
          </a:extLst>
        </xdr:cNvPr>
        <xdr:cNvSpPr txBox="1">
          <a:spLocks noChangeArrowheads="1"/>
        </xdr:cNvSpPr>
      </xdr:nvSpPr>
      <xdr:spPr bwMode="auto">
        <a:xfrm>
          <a:off x="3971585" y="8128567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373</xdr:row>
      <xdr:rowOff>0</xdr:rowOff>
    </xdr:from>
    <xdr:ext cx="85725" cy="152400"/>
    <xdr:sp macro="" textlink="">
      <xdr:nvSpPr>
        <xdr:cNvPr id="5878" name="Text Box 6">
          <a:extLst>
            <a:ext uri="{FF2B5EF4-FFF2-40B4-BE49-F238E27FC236}">
              <a16:creationId xmlns:a16="http://schemas.microsoft.com/office/drawing/2014/main" id="{72595BC1-5F30-4BF8-8F5D-0FA1AB376449}"/>
            </a:ext>
          </a:extLst>
        </xdr:cNvPr>
        <xdr:cNvSpPr txBox="1">
          <a:spLocks noChangeArrowheads="1"/>
        </xdr:cNvSpPr>
      </xdr:nvSpPr>
      <xdr:spPr bwMode="auto">
        <a:xfrm>
          <a:off x="3971585" y="8128567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357</xdr:row>
      <xdr:rowOff>428625</xdr:rowOff>
    </xdr:from>
    <xdr:ext cx="85725" cy="150329"/>
    <xdr:sp macro="" textlink="">
      <xdr:nvSpPr>
        <xdr:cNvPr id="5879" name="Text Box 4">
          <a:extLst>
            <a:ext uri="{FF2B5EF4-FFF2-40B4-BE49-F238E27FC236}">
              <a16:creationId xmlns:a16="http://schemas.microsoft.com/office/drawing/2014/main" id="{BF78D4AA-427F-43BE-9AF9-CCD49A1F7C6B}"/>
            </a:ext>
          </a:extLst>
        </xdr:cNvPr>
        <xdr:cNvSpPr txBox="1">
          <a:spLocks noChangeArrowheads="1"/>
        </xdr:cNvSpPr>
      </xdr:nvSpPr>
      <xdr:spPr bwMode="auto">
        <a:xfrm>
          <a:off x="314325" y="780352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5880" name="Text Box 4">
          <a:extLst>
            <a:ext uri="{FF2B5EF4-FFF2-40B4-BE49-F238E27FC236}">
              <a16:creationId xmlns:a16="http://schemas.microsoft.com/office/drawing/2014/main" id="{DE4D854D-DC24-4EED-AFA6-A2C8FB27C5F2}"/>
            </a:ext>
          </a:extLst>
        </xdr:cNvPr>
        <xdr:cNvSpPr txBox="1">
          <a:spLocks noChangeArrowheads="1"/>
        </xdr:cNvSpPr>
      </xdr:nvSpPr>
      <xdr:spPr bwMode="auto">
        <a:xfrm>
          <a:off x="1207634" y="7986542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14300"/>
    <xdr:sp macro="" textlink="">
      <xdr:nvSpPr>
        <xdr:cNvPr id="5881" name="Text Box 6">
          <a:extLst>
            <a:ext uri="{FF2B5EF4-FFF2-40B4-BE49-F238E27FC236}">
              <a16:creationId xmlns:a16="http://schemas.microsoft.com/office/drawing/2014/main" id="{2E59660C-1449-4465-B6BD-8FF1C15D1299}"/>
            </a:ext>
          </a:extLst>
        </xdr:cNvPr>
        <xdr:cNvSpPr txBox="1">
          <a:spLocks noChangeArrowheads="1"/>
        </xdr:cNvSpPr>
      </xdr:nvSpPr>
      <xdr:spPr bwMode="auto">
        <a:xfrm>
          <a:off x="1207634" y="7986542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368</xdr:row>
      <xdr:rowOff>47625</xdr:rowOff>
    </xdr:from>
    <xdr:ext cx="85725" cy="819150"/>
    <xdr:sp macro="" textlink="">
      <xdr:nvSpPr>
        <xdr:cNvPr id="5882" name="Text Box 4">
          <a:extLst>
            <a:ext uri="{FF2B5EF4-FFF2-40B4-BE49-F238E27FC236}">
              <a16:creationId xmlns:a16="http://schemas.microsoft.com/office/drawing/2014/main" id="{DDD7A561-37B0-429D-B4A1-E9301497923E}"/>
            </a:ext>
          </a:extLst>
        </xdr:cNvPr>
        <xdr:cNvSpPr txBox="1">
          <a:spLocks noChangeArrowheads="1"/>
        </xdr:cNvSpPr>
      </xdr:nvSpPr>
      <xdr:spPr bwMode="auto">
        <a:xfrm>
          <a:off x="1798184" y="7991304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819150"/>
    <xdr:sp macro="" textlink="">
      <xdr:nvSpPr>
        <xdr:cNvPr id="5883" name="Text Box 6">
          <a:extLst>
            <a:ext uri="{FF2B5EF4-FFF2-40B4-BE49-F238E27FC236}">
              <a16:creationId xmlns:a16="http://schemas.microsoft.com/office/drawing/2014/main" id="{983BBCB9-0311-466C-8F44-26BFEC48C22D}"/>
            </a:ext>
          </a:extLst>
        </xdr:cNvPr>
        <xdr:cNvSpPr txBox="1">
          <a:spLocks noChangeArrowheads="1"/>
        </xdr:cNvSpPr>
      </xdr:nvSpPr>
      <xdr:spPr bwMode="auto">
        <a:xfrm>
          <a:off x="1207634" y="7986542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5884" name="Text Box 6">
          <a:extLst>
            <a:ext uri="{FF2B5EF4-FFF2-40B4-BE49-F238E27FC236}">
              <a16:creationId xmlns:a16="http://schemas.microsoft.com/office/drawing/2014/main" id="{6C8FDA4C-80A1-4C7D-BED3-1569A93C5411}"/>
            </a:ext>
          </a:extLst>
        </xdr:cNvPr>
        <xdr:cNvSpPr txBox="1">
          <a:spLocks noChangeArrowheads="1"/>
        </xdr:cNvSpPr>
      </xdr:nvSpPr>
      <xdr:spPr bwMode="auto">
        <a:xfrm>
          <a:off x="1207634"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5885" name="Text Box 4">
          <a:extLst>
            <a:ext uri="{FF2B5EF4-FFF2-40B4-BE49-F238E27FC236}">
              <a16:creationId xmlns:a16="http://schemas.microsoft.com/office/drawing/2014/main" id="{5C8750E7-F919-4F55-8205-52B775EA937A}"/>
            </a:ext>
          </a:extLst>
        </xdr:cNvPr>
        <xdr:cNvSpPr txBox="1">
          <a:spLocks noChangeArrowheads="1"/>
        </xdr:cNvSpPr>
      </xdr:nvSpPr>
      <xdr:spPr bwMode="auto">
        <a:xfrm>
          <a:off x="1207634" y="79865424"/>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1019175"/>
    <xdr:sp macro="" textlink="">
      <xdr:nvSpPr>
        <xdr:cNvPr id="5886" name="Text Box 6">
          <a:extLst>
            <a:ext uri="{FF2B5EF4-FFF2-40B4-BE49-F238E27FC236}">
              <a16:creationId xmlns:a16="http://schemas.microsoft.com/office/drawing/2014/main" id="{47CB2B59-3572-4A8E-BFF7-DDA4E155FAE9}"/>
            </a:ext>
          </a:extLst>
        </xdr:cNvPr>
        <xdr:cNvSpPr txBox="1">
          <a:spLocks noChangeArrowheads="1"/>
        </xdr:cNvSpPr>
      </xdr:nvSpPr>
      <xdr:spPr bwMode="auto">
        <a:xfrm>
          <a:off x="1207634" y="79865424"/>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5887" name="Text Box 4">
          <a:extLst>
            <a:ext uri="{FF2B5EF4-FFF2-40B4-BE49-F238E27FC236}">
              <a16:creationId xmlns:a16="http://schemas.microsoft.com/office/drawing/2014/main" id="{F3F15E2B-9ED8-416A-BE08-1B0840B65625}"/>
            </a:ext>
          </a:extLst>
        </xdr:cNvPr>
        <xdr:cNvSpPr txBox="1">
          <a:spLocks noChangeArrowheads="1"/>
        </xdr:cNvSpPr>
      </xdr:nvSpPr>
      <xdr:spPr bwMode="auto">
        <a:xfrm>
          <a:off x="1207634"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5888" name="Text Box 6">
          <a:extLst>
            <a:ext uri="{FF2B5EF4-FFF2-40B4-BE49-F238E27FC236}">
              <a16:creationId xmlns:a16="http://schemas.microsoft.com/office/drawing/2014/main" id="{1B24FFEA-493E-4E17-B75C-A067EEBFFC01}"/>
            </a:ext>
          </a:extLst>
        </xdr:cNvPr>
        <xdr:cNvSpPr txBox="1">
          <a:spLocks noChangeArrowheads="1"/>
        </xdr:cNvSpPr>
      </xdr:nvSpPr>
      <xdr:spPr bwMode="auto">
        <a:xfrm>
          <a:off x="1207634"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368</xdr:row>
      <xdr:rowOff>0</xdr:rowOff>
    </xdr:from>
    <xdr:ext cx="85725" cy="676274"/>
    <xdr:sp macro="" textlink="">
      <xdr:nvSpPr>
        <xdr:cNvPr id="5889" name="Text Box 4">
          <a:extLst>
            <a:ext uri="{FF2B5EF4-FFF2-40B4-BE49-F238E27FC236}">
              <a16:creationId xmlns:a16="http://schemas.microsoft.com/office/drawing/2014/main" id="{B9B46C5E-CF9D-4260-BC3F-A87CEC851C09}"/>
            </a:ext>
          </a:extLst>
        </xdr:cNvPr>
        <xdr:cNvSpPr txBox="1">
          <a:spLocks noChangeArrowheads="1"/>
        </xdr:cNvSpPr>
      </xdr:nvSpPr>
      <xdr:spPr bwMode="auto">
        <a:xfrm>
          <a:off x="2602366"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369</xdr:row>
      <xdr:rowOff>85725</xdr:rowOff>
    </xdr:from>
    <xdr:ext cx="85725" cy="676274"/>
    <xdr:sp macro="" textlink="">
      <xdr:nvSpPr>
        <xdr:cNvPr id="5890" name="Text Box 6">
          <a:extLst>
            <a:ext uri="{FF2B5EF4-FFF2-40B4-BE49-F238E27FC236}">
              <a16:creationId xmlns:a16="http://schemas.microsoft.com/office/drawing/2014/main" id="{4558C275-7FF8-4809-907E-863460D8248E}"/>
            </a:ext>
          </a:extLst>
        </xdr:cNvPr>
        <xdr:cNvSpPr txBox="1">
          <a:spLocks noChangeArrowheads="1"/>
        </xdr:cNvSpPr>
      </xdr:nvSpPr>
      <xdr:spPr bwMode="auto">
        <a:xfrm>
          <a:off x="2611891" y="8015525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368</xdr:row>
      <xdr:rowOff>0</xdr:rowOff>
    </xdr:from>
    <xdr:ext cx="85725" cy="676274"/>
    <xdr:sp macro="" textlink="">
      <xdr:nvSpPr>
        <xdr:cNvPr id="5891" name="Text Box 4">
          <a:extLst>
            <a:ext uri="{FF2B5EF4-FFF2-40B4-BE49-F238E27FC236}">
              <a16:creationId xmlns:a16="http://schemas.microsoft.com/office/drawing/2014/main" id="{4A812F24-61E8-4C3B-8873-33215525D72B}"/>
            </a:ext>
          </a:extLst>
        </xdr:cNvPr>
        <xdr:cNvSpPr txBox="1">
          <a:spLocks noChangeArrowheads="1"/>
        </xdr:cNvSpPr>
      </xdr:nvSpPr>
      <xdr:spPr bwMode="auto">
        <a:xfrm>
          <a:off x="1207634" y="7986542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5892" name="Text Box 4">
          <a:extLst>
            <a:ext uri="{FF2B5EF4-FFF2-40B4-BE49-F238E27FC236}">
              <a16:creationId xmlns:a16="http://schemas.microsoft.com/office/drawing/2014/main" id="{7435CDCA-10A7-469E-A593-DD35DEDFDA1C}"/>
            </a:ext>
          </a:extLst>
        </xdr:cNvPr>
        <xdr:cNvSpPr txBox="1">
          <a:spLocks noChangeArrowheads="1"/>
        </xdr:cNvSpPr>
      </xdr:nvSpPr>
      <xdr:spPr bwMode="auto">
        <a:xfrm>
          <a:off x="1207634" y="8128567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14300"/>
    <xdr:sp macro="" textlink="">
      <xdr:nvSpPr>
        <xdr:cNvPr id="5893" name="Text Box 6">
          <a:extLst>
            <a:ext uri="{FF2B5EF4-FFF2-40B4-BE49-F238E27FC236}">
              <a16:creationId xmlns:a16="http://schemas.microsoft.com/office/drawing/2014/main" id="{46BC780A-7916-4E86-A11D-57D46C86C002}"/>
            </a:ext>
          </a:extLst>
        </xdr:cNvPr>
        <xdr:cNvSpPr txBox="1">
          <a:spLocks noChangeArrowheads="1"/>
        </xdr:cNvSpPr>
      </xdr:nvSpPr>
      <xdr:spPr bwMode="auto">
        <a:xfrm>
          <a:off x="1207634" y="8128567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373</xdr:row>
      <xdr:rowOff>47625</xdr:rowOff>
    </xdr:from>
    <xdr:ext cx="85725" cy="819150"/>
    <xdr:sp macro="" textlink="">
      <xdr:nvSpPr>
        <xdr:cNvPr id="5894" name="Text Box 4">
          <a:extLst>
            <a:ext uri="{FF2B5EF4-FFF2-40B4-BE49-F238E27FC236}">
              <a16:creationId xmlns:a16="http://schemas.microsoft.com/office/drawing/2014/main" id="{83CAE169-43DF-4008-81C3-846D50ED0181}"/>
            </a:ext>
          </a:extLst>
        </xdr:cNvPr>
        <xdr:cNvSpPr txBox="1">
          <a:spLocks noChangeArrowheads="1"/>
        </xdr:cNvSpPr>
      </xdr:nvSpPr>
      <xdr:spPr bwMode="auto">
        <a:xfrm>
          <a:off x="1798184" y="8133329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819150"/>
    <xdr:sp macro="" textlink="">
      <xdr:nvSpPr>
        <xdr:cNvPr id="5895" name="Text Box 6">
          <a:extLst>
            <a:ext uri="{FF2B5EF4-FFF2-40B4-BE49-F238E27FC236}">
              <a16:creationId xmlns:a16="http://schemas.microsoft.com/office/drawing/2014/main" id="{1EB0C911-225D-46A1-A25A-0BFBB3DB9671}"/>
            </a:ext>
          </a:extLst>
        </xdr:cNvPr>
        <xdr:cNvSpPr txBox="1">
          <a:spLocks noChangeArrowheads="1"/>
        </xdr:cNvSpPr>
      </xdr:nvSpPr>
      <xdr:spPr bwMode="auto">
        <a:xfrm>
          <a:off x="1207634" y="8128567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5896" name="Text Box 6">
          <a:extLst>
            <a:ext uri="{FF2B5EF4-FFF2-40B4-BE49-F238E27FC236}">
              <a16:creationId xmlns:a16="http://schemas.microsoft.com/office/drawing/2014/main" id="{4A1077AE-60D8-48CB-A519-78B778DF4602}"/>
            </a:ext>
          </a:extLst>
        </xdr:cNvPr>
        <xdr:cNvSpPr txBox="1">
          <a:spLocks noChangeArrowheads="1"/>
        </xdr:cNvSpPr>
      </xdr:nvSpPr>
      <xdr:spPr bwMode="auto">
        <a:xfrm>
          <a:off x="1207634" y="8128567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9175"/>
    <xdr:sp macro="" textlink="">
      <xdr:nvSpPr>
        <xdr:cNvPr id="5897" name="Text Box 4">
          <a:extLst>
            <a:ext uri="{FF2B5EF4-FFF2-40B4-BE49-F238E27FC236}">
              <a16:creationId xmlns:a16="http://schemas.microsoft.com/office/drawing/2014/main" id="{FBC307F3-820C-46EF-879A-061A1EF2652D}"/>
            </a:ext>
          </a:extLst>
        </xdr:cNvPr>
        <xdr:cNvSpPr txBox="1">
          <a:spLocks noChangeArrowheads="1"/>
        </xdr:cNvSpPr>
      </xdr:nvSpPr>
      <xdr:spPr bwMode="auto">
        <a:xfrm>
          <a:off x="1207634" y="8128567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1019175"/>
    <xdr:sp macro="" textlink="">
      <xdr:nvSpPr>
        <xdr:cNvPr id="5898" name="Text Box 6">
          <a:extLst>
            <a:ext uri="{FF2B5EF4-FFF2-40B4-BE49-F238E27FC236}">
              <a16:creationId xmlns:a16="http://schemas.microsoft.com/office/drawing/2014/main" id="{9DF8C381-4A88-4B68-9E0D-B0F38E4D24F9}"/>
            </a:ext>
          </a:extLst>
        </xdr:cNvPr>
        <xdr:cNvSpPr txBox="1">
          <a:spLocks noChangeArrowheads="1"/>
        </xdr:cNvSpPr>
      </xdr:nvSpPr>
      <xdr:spPr bwMode="auto">
        <a:xfrm>
          <a:off x="1207634" y="8128567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5899" name="Text Box 4">
          <a:extLst>
            <a:ext uri="{FF2B5EF4-FFF2-40B4-BE49-F238E27FC236}">
              <a16:creationId xmlns:a16="http://schemas.microsoft.com/office/drawing/2014/main" id="{20C2757A-30D4-4B83-A7B4-58A918DD9907}"/>
            </a:ext>
          </a:extLst>
        </xdr:cNvPr>
        <xdr:cNvSpPr txBox="1">
          <a:spLocks noChangeArrowheads="1"/>
        </xdr:cNvSpPr>
      </xdr:nvSpPr>
      <xdr:spPr bwMode="auto">
        <a:xfrm>
          <a:off x="1207634" y="8128567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5900" name="Text Box 6">
          <a:extLst>
            <a:ext uri="{FF2B5EF4-FFF2-40B4-BE49-F238E27FC236}">
              <a16:creationId xmlns:a16="http://schemas.microsoft.com/office/drawing/2014/main" id="{8B239C5F-CED8-43EB-B5FD-9C2DA7880721}"/>
            </a:ext>
          </a:extLst>
        </xdr:cNvPr>
        <xdr:cNvSpPr txBox="1">
          <a:spLocks noChangeArrowheads="1"/>
        </xdr:cNvSpPr>
      </xdr:nvSpPr>
      <xdr:spPr bwMode="auto">
        <a:xfrm>
          <a:off x="1207634" y="8128567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274"/>
    <xdr:sp macro="" textlink="">
      <xdr:nvSpPr>
        <xdr:cNvPr id="5901" name="Text Box 4">
          <a:extLst>
            <a:ext uri="{FF2B5EF4-FFF2-40B4-BE49-F238E27FC236}">
              <a16:creationId xmlns:a16="http://schemas.microsoft.com/office/drawing/2014/main" id="{17AB10B1-123B-44F4-B622-99B71CE3F9CF}"/>
            </a:ext>
          </a:extLst>
        </xdr:cNvPr>
        <xdr:cNvSpPr txBox="1">
          <a:spLocks noChangeArrowheads="1"/>
        </xdr:cNvSpPr>
      </xdr:nvSpPr>
      <xdr:spPr bwMode="auto">
        <a:xfrm>
          <a:off x="2602366" y="8128567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373</xdr:row>
      <xdr:rowOff>0</xdr:rowOff>
    </xdr:from>
    <xdr:ext cx="85725" cy="676274"/>
    <xdr:sp macro="" textlink="">
      <xdr:nvSpPr>
        <xdr:cNvPr id="5902" name="Text Box 6">
          <a:extLst>
            <a:ext uri="{FF2B5EF4-FFF2-40B4-BE49-F238E27FC236}">
              <a16:creationId xmlns:a16="http://schemas.microsoft.com/office/drawing/2014/main" id="{F9EF21B3-6117-4FAD-9A28-10A17857BCE2}"/>
            </a:ext>
          </a:extLst>
        </xdr:cNvPr>
        <xdr:cNvSpPr txBox="1">
          <a:spLocks noChangeArrowheads="1"/>
        </xdr:cNvSpPr>
      </xdr:nvSpPr>
      <xdr:spPr bwMode="auto">
        <a:xfrm>
          <a:off x="2602366" y="8128567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373</xdr:row>
      <xdr:rowOff>0</xdr:rowOff>
    </xdr:from>
    <xdr:ext cx="85725" cy="676274"/>
    <xdr:sp macro="" textlink="">
      <xdr:nvSpPr>
        <xdr:cNvPr id="5903" name="Text Box 4">
          <a:extLst>
            <a:ext uri="{FF2B5EF4-FFF2-40B4-BE49-F238E27FC236}">
              <a16:creationId xmlns:a16="http://schemas.microsoft.com/office/drawing/2014/main" id="{41CF61FA-363D-4945-9F52-DEC44A3DD98C}"/>
            </a:ext>
          </a:extLst>
        </xdr:cNvPr>
        <xdr:cNvSpPr txBox="1">
          <a:spLocks noChangeArrowheads="1"/>
        </xdr:cNvSpPr>
      </xdr:nvSpPr>
      <xdr:spPr bwMode="auto">
        <a:xfrm>
          <a:off x="1207634" y="8128567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373</xdr:row>
      <xdr:rowOff>180975</xdr:rowOff>
    </xdr:from>
    <xdr:ext cx="85725" cy="676274"/>
    <xdr:sp macro="" textlink="">
      <xdr:nvSpPr>
        <xdr:cNvPr id="5904" name="Text Box 6">
          <a:extLst>
            <a:ext uri="{FF2B5EF4-FFF2-40B4-BE49-F238E27FC236}">
              <a16:creationId xmlns:a16="http://schemas.microsoft.com/office/drawing/2014/main" id="{C32A1410-59CF-43AB-9AB7-93EA91C004C1}"/>
            </a:ext>
          </a:extLst>
        </xdr:cNvPr>
        <xdr:cNvSpPr txBox="1">
          <a:spLocks noChangeArrowheads="1"/>
        </xdr:cNvSpPr>
      </xdr:nvSpPr>
      <xdr:spPr bwMode="auto">
        <a:xfrm>
          <a:off x="2141084" y="8146664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5905" name="Text Box 4">
          <a:extLst>
            <a:ext uri="{FF2B5EF4-FFF2-40B4-BE49-F238E27FC236}">
              <a16:creationId xmlns:a16="http://schemas.microsoft.com/office/drawing/2014/main" id="{B3F67732-F6CB-428D-AF7C-21D10993700F}"/>
            </a:ext>
          </a:extLst>
        </xdr:cNvPr>
        <xdr:cNvSpPr txBox="1">
          <a:spLocks noChangeArrowheads="1"/>
        </xdr:cNvSpPr>
      </xdr:nvSpPr>
      <xdr:spPr bwMode="auto">
        <a:xfrm>
          <a:off x="1207634" y="8649040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5906" name="Text Box 6">
          <a:extLst>
            <a:ext uri="{FF2B5EF4-FFF2-40B4-BE49-F238E27FC236}">
              <a16:creationId xmlns:a16="http://schemas.microsoft.com/office/drawing/2014/main" id="{6C59E80D-6F48-4026-B24A-9ABB10C0F7A5}"/>
            </a:ext>
          </a:extLst>
        </xdr:cNvPr>
        <xdr:cNvSpPr txBox="1">
          <a:spLocks noChangeArrowheads="1"/>
        </xdr:cNvSpPr>
      </xdr:nvSpPr>
      <xdr:spPr bwMode="auto">
        <a:xfrm>
          <a:off x="1207634" y="8649040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907" name="Text Box 4">
          <a:extLst>
            <a:ext uri="{FF2B5EF4-FFF2-40B4-BE49-F238E27FC236}">
              <a16:creationId xmlns:a16="http://schemas.microsoft.com/office/drawing/2014/main" id="{3C1C8EB4-F0FF-4123-9B7F-949AB8B11CA4}"/>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908" name="Text Box 6">
          <a:extLst>
            <a:ext uri="{FF2B5EF4-FFF2-40B4-BE49-F238E27FC236}">
              <a16:creationId xmlns:a16="http://schemas.microsoft.com/office/drawing/2014/main" id="{05031CB7-5C44-49FD-AFA3-71FEA11D256B}"/>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909" name="Text Box 4">
          <a:extLst>
            <a:ext uri="{FF2B5EF4-FFF2-40B4-BE49-F238E27FC236}">
              <a16:creationId xmlns:a16="http://schemas.microsoft.com/office/drawing/2014/main" id="{A666B4A0-B8BF-46C3-BAC5-78CCF11E8257}"/>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910" name="Text Box 6">
          <a:extLst>
            <a:ext uri="{FF2B5EF4-FFF2-40B4-BE49-F238E27FC236}">
              <a16:creationId xmlns:a16="http://schemas.microsoft.com/office/drawing/2014/main" id="{537456AF-A62B-4844-9230-99F7BDD5F8F7}"/>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911" name="Text Box 4">
          <a:extLst>
            <a:ext uri="{FF2B5EF4-FFF2-40B4-BE49-F238E27FC236}">
              <a16:creationId xmlns:a16="http://schemas.microsoft.com/office/drawing/2014/main" id="{FCD9765F-0F9C-423A-A27F-D8E945C185C3}"/>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912" name="Text Box 6">
          <a:extLst>
            <a:ext uri="{FF2B5EF4-FFF2-40B4-BE49-F238E27FC236}">
              <a16:creationId xmlns:a16="http://schemas.microsoft.com/office/drawing/2014/main" id="{B8D86A97-F8EB-4BE1-859C-BB84DCD4F93A}"/>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401</xdr:row>
      <xdr:rowOff>0</xdr:rowOff>
    </xdr:from>
    <xdr:ext cx="85725" cy="114300"/>
    <xdr:sp macro="" textlink="">
      <xdr:nvSpPr>
        <xdr:cNvPr id="5913" name="Text Box 4">
          <a:extLst>
            <a:ext uri="{FF2B5EF4-FFF2-40B4-BE49-F238E27FC236}">
              <a16:creationId xmlns:a16="http://schemas.microsoft.com/office/drawing/2014/main" id="{63B14EBA-DCD8-4656-9C12-E0BD132B1BB1}"/>
            </a:ext>
          </a:extLst>
        </xdr:cNvPr>
        <xdr:cNvSpPr txBox="1">
          <a:spLocks noChangeArrowheads="1"/>
        </xdr:cNvSpPr>
      </xdr:nvSpPr>
      <xdr:spPr bwMode="auto">
        <a:xfrm>
          <a:off x="2602366"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401</xdr:row>
      <xdr:rowOff>0</xdr:rowOff>
    </xdr:from>
    <xdr:ext cx="85725" cy="114300"/>
    <xdr:sp macro="" textlink="">
      <xdr:nvSpPr>
        <xdr:cNvPr id="5914" name="Text Box 6">
          <a:extLst>
            <a:ext uri="{FF2B5EF4-FFF2-40B4-BE49-F238E27FC236}">
              <a16:creationId xmlns:a16="http://schemas.microsoft.com/office/drawing/2014/main" id="{946BD52A-04A3-469F-AC90-8D641B92F2B4}"/>
            </a:ext>
          </a:extLst>
        </xdr:cNvPr>
        <xdr:cNvSpPr txBox="1">
          <a:spLocks noChangeArrowheads="1"/>
        </xdr:cNvSpPr>
      </xdr:nvSpPr>
      <xdr:spPr bwMode="auto">
        <a:xfrm>
          <a:off x="2602366"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915" name="Text Box 4">
          <a:extLst>
            <a:ext uri="{FF2B5EF4-FFF2-40B4-BE49-F238E27FC236}">
              <a16:creationId xmlns:a16="http://schemas.microsoft.com/office/drawing/2014/main" id="{E51AA52A-D321-4747-908E-745947537F32}"/>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401</xdr:row>
      <xdr:rowOff>0</xdr:rowOff>
    </xdr:from>
    <xdr:ext cx="85725" cy="114300"/>
    <xdr:sp macro="" textlink="">
      <xdr:nvSpPr>
        <xdr:cNvPr id="5916" name="Text Box 6">
          <a:extLst>
            <a:ext uri="{FF2B5EF4-FFF2-40B4-BE49-F238E27FC236}">
              <a16:creationId xmlns:a16="http://schemas.microsoft.com/office/drawing/2014/main" id="{8C05CC8B-465E-47B3-A64A-64942975A710}"/>
            </a:ext>
          </a:extLst>
        </xdr:cNvPr>
        <xdr:cNvSpPr txBox="1">
          <a:spLocks noChangeArrowheads="1"/>
        </xdr:cNvSpPr>
      </xdr:nvSpPr>
      <xdr:spPr bwMode="auto">
        <a:xfrm>
          <a:off x="1207634"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401</xdr:row>
      <xdr:rowOff>0</xdr:rowOff>
    </xdr:from>
    <xdr:ext cx="85725" cy="114300"/>
    <xdr:sp macro="" textlink="">
      <xdr:nvSpPr>
        <xdr:cNvPr id="5917" name="Text Box 4">
          <a:extLst>
            <a:ext uri="{FF2B5EF4-FFF2-40B4-BE49-F238E27FC236}">
              <a16:creationId xmlns:a16="http://schemas.microsoft.com/office/drawing/2014/main" id="{E0BF2E16-F636-4A07-93AE-3395A50B6BA0}"/>
            </a:ext>
          </a:extLst>
        </xdr:cNvPr>
        <xdr:cNvSpPr txBox="1">
          <a:spLocks noChangeArrowheads="1"/>
        </xdr:cNvSpPr>
      </xdr:nvSpPr>
      <xdr:spPr bwMode="auto">
        <a:xfrm>
          <a:off x="0"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401</xdr:row>
      <xdr:rowOff>0</xdr:rowOff>
    </xdr:from>
    <xdr:ext cx="85725" cy="114300"/>
    <xdr:sp macro="" textlink="">
      <xdr:nvSpPr>
        <xdr:cNvPr id="5918" name="Text Box 6">
          <a:extLst>
            <a:ext uri="{FF2B5EF4-FFF2-40B4-BE49-F238E27FC236}">
              <a16:creationId xmlns:a16="http://schemas.microsoft.com/office/drawing/2014/main" id="{93F2E078-92FC-4AD5-A0D2-514B9847C140}"/>
            </a:ext>
          </a:extLst>
        </xdr:cNvPr>
        <xdr:cNvSpPr txBox="1">
          <a:spLocks noChangeArrowheads="1"/>
        </xdr:cNvSpPr>
      </xdr:nvSpPr>
      <xdr:spPr bwMode="auto">
        <a:xfrm>
          <a:off x="0"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401</xdr:row>
      <xdr:rowOff>0</xdr:rowOff>
    </xdr:from>
    <xdr:ext cx="85725" cy="114300"/>
    <xdr:sp macro="" textlink="">
      <xdr:nvSpPr>
        <xdr:cNvPr id="5919" name="Text Box 6">
          <a:extLst>
            <a:ext uri="{FF2B5EF4-FFF2-40B4-BE49-F238E27FC236}">
              <a16:creationId xmlns:a16="http://schemas.microsoft.com/office/drawing/2014/main" id="{229CDCB4-F168-4540-8A5D-5F6FFE0D04D3}"/>
            </a:ext>
          </a:extLst>
        </xdr:cNvPr>
        <xdr:cNvSpPr txBox="1">
          <a:spLocks noChangeArrowheads="1"/>
        </xdr:cNvSpPr>
      </xdr:nvSpPr>
      <xdr:spPr bwMode="auto">
        <a:xfrm>
          <a:off x="3971585" y="8768953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9150"/>
    <xdr:sp macro="" textlink="">
      <xdr:nvSpPr>
        <xdr:cNvPr id="5920" name="Text Box 4">
          <a:extLst>
            <a:ext uri="{FF2B5EF4-FFF2-40B4-BE49-F238E27FC236}">
              <a16:creationId xmlns:a16="http://schemas.microsoft.com/office/drawing/2014/main" id="{0D87B738-B029-486F-9219-C976A3ED6B6C}"/>
            </a:ext>
          </a:extLst>
        </xdr:cNvPr>
        <xdr:cNvSpPr txBox="1">
          <a:spLocks noChangeArrowheads="1"/>
        </xdr:cNvSpPr>
      </xdr:nvSpPr>
      <xdr:spPr bwMode="auto">
        <a:xfrm>
          <a:off x="1207634" y="8649040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9150"/>
    <xdr:sp macro="" textlink="">
      <xdr:nvSpPr>
        <xdr:cNvPr id="5921" name="Text Box 6">
          <a:extLst>
            <a:ext uri="{FF2B5EF4-FFF2-40B4-BE49-F238E27FC236}">
              <a16:creationId xmlns:a16="http://schemas.microsoft.com/office/drawing/2014/main" id="{09620AB7-4B76-40BB-A1AC-C07DCADB2415}"/>
            </a:ext>
          </a:extLst>
        </xdr:cNvPr>
        <xdr:cNvSpPr txBox="1">
          <a:spLocks noChangeArrowheads="1"/>
        </xdr:cNvSpPr>
      </xdr:nvSpPr>
      <xdr:spPr bwMode="auto">
        <a:xfrm>
          <a:off x="1207634" y="8649040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5922" name="Text Box 6">
          <a:extLst>
            <a:ext uri="{FF2B5EF4-FFF2-40B4-BE49-F238E27FC236}">
              <a16:creationId xmlns:a16="http://schemas.microsoft.com/office/drawing/2014/main" id="{3873A671-7566-45B7-8246-DCBFF7FA2592}"/>
            </a:ext>
          </a:extLst>
        </xdr:cNvPr>
        <xdr:cNvSpPr txBox="1">
          <a:spLocks noChangeArrowheads="1"/>
        </xdr:cNvSpPr>
      </xdr:nvSpPr>
      <xdr:spPr bwMode="auto">
        <a:xfrm>
          <a:off x="12076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9175"/>
    <xdr:sp macro="" textlink="">
      <xdr:nvSpPr>
        <xdr:cNvPr id="5923" name="Text Box 4">
          <a:extLst>
            <a:ext uri="{FF2B5EF4-FFF2-40B4-BE49-F238E27FC236}">
              <a16:creationId xmlns:a16="http://schemas.microsoft.com/office/drawing/2014/main" id="{5F023954-5C50-4A2F-8417-CB526E57A0A6}"/>
            </a:ext>
          </a:extLst>
        </xdr:cNvPr>
        <xdr:cNvSpPr txBox="1">
          <a:spLocks noChangeArrowheads="1"/>
        </xdr:cNvSpPr>
      </xdr:nvSpPr>
      <xdr:spPr bwMode="auto">
        <a:xfrm>
          <a:off x="1207634" y="8649040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9175"/>
    <xdr:sp macro="" textlink="">
      <xdr:nvSpPr>
        <xdr:cNvPr id="5924" name="Text Box 6">
          <a:extLst>
            <a:ext uri="{FF2B5EF4-FFF2-40B4-BE49-F238E27FC236}">
              <a16:creationId xmlns:a16="http://schemas.microsoft.com/office/drawing/2014/main" id="{E98D6551-E01F-496F-BB29-CF56613D86DC}"/>
            </a:ext>
          </a:extLst>
        </xdr:cNvPr>
        <xdr:cNvSpPr txBox="1">
          <a:spLocks noChangeArrowheads="1"/>
        </xdr:cNvSpPr>
      </xdr:nvSpPr>
      <xdr:spPr bwMode="auto">
        <a:xfrm>
          <a:off x="1207634" y="8649040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5925" name="Text Box 4">
          <a:extLst>
            <a:ext uri="{FF2B5EF4-FFF2-40B4-BE49-F238E27FC236}">
              <a16:creationId xmlns:a16="http://schemas.microsoft.com/office/drawing/2014/main" id="{22F7DF47-AD42-4117-83A2-014BC13381A3}"/>
            </a:ext>
          </a:extLst>
        </xdr:cNvPr>
        <xdr:cNvSpPr txBox="1">
          <a:spLocks noChangeArrowheads="1"/>
        </xdr:cNvSpPr>
      </xdr:nvSpPr>
      <xdr:spPr bwMode="auto">
        <a:xfrm>
          <a:off x="12076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5926" name="Text Box 6">
          <a:extLst>
            <a:ext uri="{FF2B5EF4-FFF2-40B4-BE49-F238E27FC236}">
              <a16:creationId xmlns:a16="http://schemas.microsoft.com/office/drawing/2014/main" id="{F386EA27-3987-4E8D-933F-F1A0F754E696}"/>
            </a:ext>
          </a:extLst>
        </xdr:cNvPr>
        <xdr:cNvSpPr txBox="1">
          <a:spLocks noChangeArrowheads="1"/>
        </xdr:cNvSpPr>
      </xdr:nvSpPr>
      <xdr:spPr bwMode="auto">
        <a:xfrm>
          <a:off x="12076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6274"/>
    <xdr:sp macro="" textlink="">
      <xdr:nvSpPr>
        <xdr:cNvPr id="5927" name="Text Box 4">
          <a:extLst>
            <a:ext uri="{FF2B5EF4-FFF2-40B4-BE49-F238E27FC236}">
              <a16:creationId xmlns:a16="http://schemas.microsoft.com/office/drawing/2014/main" id="{0E2D711A-E545-4CB7-9EF6-88243F83917B}"/>
            </a:ext>
          </a:extLst>
        </xdr:cNvPr>
        <xdr:cNvSpPr txBox="1">
          <a:spLocks noChangeArrowheads="1"/>
        </xdr:cNvSpPr>
      </xdr:nvSpPr>
      <xdr:spPr bwMode="auto">
        <a:xfrm>
          <a:off x="2602366"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6274"/>
    <xdr:sp macro="" textlink="">
      <xdr:nvSpPr>
        <xdr:cNvPr id="5928" name="Text Box 6">
          <a:extLst>
            <a:ext uri="{FF2B5EF4-FFF2-40B4-BE49-F238E27FC236}">
              <a16:creationId xmlns:a16="http://schemas.microsoft.com/office/drawing/2014/main" id="{A0AD5853-6800-4476-86AD-697B00AFE3DC}"/>
            </a:ext>
          </a:extLst>
        </xdr:cNvPr>
        <xdr:cNvSpPr txBox="1">
          <a:spLocks noChangeArrowheads="1"/>
        </xdr:cNvSpPr>
      </xdr:nvSpPr>
      <xdr:spPr bwMode="auto">
        <a:xfrm>
          <a:off x="2602366"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5929" name="Text Box 4">
          <a:extLst>
            <a:ext uri="{FF2B5EF4-FFF2-40B4-BE49-F238E27FC236}">
              <a16:creationId xmlns:a16="http://schemas.microsoft.com/office/drawing/2014/main" id="{16BA2914-38DD-475A-A9F2-D59841DD70E1}"/>
            </a:ext>
          </a:extLst>
        </xdr:cNvPr>
        <xdr:cNvSpPr txBox="1">
          <a:spLocks noChangeArrowheads="1"/>
        </xdr:cNvSpPr>
      </xdr:nvSpPr>
      <xdr:spPr bwMode="auto">
        <a:xfrm>
          <a:off x="12076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5930" name="Text Box 6">
          <a:extLst>
            <a:ext uri="{FF2B5EF4-FFF2-40B4-BE49-F238E27FC236}">
              <a16:creationId xmlns:a16="http://schemas.microsoft.com/office/drawing/2014/main" id="{3FC1D11E-C823-4045-A02C-9C5198FC6230}"/>
            </a:ext>
          </a:extLst>
        </xdr:cNvPr>
        <xdr:cNvSpPr txBox="1">
          <a:spLocks noChangeArrowheads="1"/>
        </xdr:cNvSpPr>
      </xdr:nvSpPr>
      <xdr:spPr bwMode="auto">
        <a:xfrm>
          <a:off x="12076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397</xdr:row>
      <xdr:rowOff>0</xdr:rowOff>
    </xdr:from>
    <xdr:ext cx="85725" cy="676274"/>
    <xdr:sp macro="" textlink="">
      <xdr:nvSpPr>
        <xdr:cNvPr id="5931" name="Text Box 4">
          <a:extLst>
            <a:ext uri="{FF2B5EF4-FFF2-40B4-BE49-F238E27FC236}">
              <a16:creationId xmlns:a16="http://schemas.microsoft.com/office/drawing/2014/main" id="{998A85F4-F985-4DC1-9777-3A98B5150D21}"/>
            </a:ext>
          </a:extLst>
        </xdr:cNvPr>
        <xdr:cNvSpPr txBox="1">
          <a:spLocks noChangeArrowheads="1"/>
        </xdr:cNvSpPr>
      </xdr:nvSpPr>
      <xdr:spPr bwMode="auto">
        <a:xfrm>
          <a:off x="0"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397</xdr:row>
      <xdr:rowOff>0</xdr:rowOff>
    </xdr:from>
    <xdr:ext cx="85725" cy="676274"/>
    <xdr:sp macro="" textlink="">
      <xdr:nvSpPr>
        <xdr:cNvPr id="5932" name="Text Box 6">
          <a:extLst>
            <a:ext uri="{FF2B5EF4-FFF2-40B4-BE49-F238E27FC236}">
              <a16:creationId xmlns:a16="http://schemas.microsoft.com/office/drawing/2014/main" id="{FC01759F-7C23-4B82-B2CF-02A9CC723A90}"/>
            </a:ext>
          </a:extLst>
        </xdr:cNvPr>
        <xdr:cNvSpPr txBox="1">
          <a:spLocks noChangeArrowheads="1"/>
        </xdr:cNvSpPr>
      </xdr:nvSpPr>
      <xdr:spPr bwMode="auto">
        <a:xfrm>
          <a:off x="0"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386</xdr:row>
      <xdr:rowOff>428625</xdr:rowOff>
    </xdr:from>
    <xdr:ext cx="85725" cy="150329"/>
    <xdr:sp macro="" textlink="">
      <xdr:nvSpPr>
        <xdr:cNvPr id="5933" name="Text Box 4">
          <a:extLst>
            <a:ext uri="{FF2B5EF4-FFF2-40B4-BE49-F238E27FC236}">
              <a16:creationId xmlns:a16="http://schemas.microsoft.com/office/drawing/2014/main" id="{E59C1E50-5545-4827-9054-4EDC69F31CE3}"/>
            </a:ext>
          </a:extLst>
        </xdr:cNvPr>
        <xdr:cNvSpPr txBox="1">
          <a:spLocks noChangeArrowheads="1"/>
        </xdr:cNvSpPr>
      </xdr:nvSpPr>
      <xdr:spPr bwMode="auto">
        <a:xfrm>
          <a:off x="314325" y="8466024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397</xdr:row>
      <xdr:rowOff>0</xdr:rowOff>
    </xdr:from>
    <xdr:ext cx="85725" cy="152400"/>
    <xdr:sp macro="" textlink="">
      <xdr:nvSpPr>
        <xdr:cNvPr id="5934" name="Text Box 4">
          <a:extLst>
            <a:ext uri="{FF2B5EF4-FFF2-40B4-BE49-F238E27FC236}">
              <a16:creationId xmlns:a16="http://schemas.microsoft.com/office/drawing/2014/main" id="{DD0BD5CB-5757-49F8-BA50-F83B631F2C9E}"/>
            </a:ext>
          </a:extLst>
        </xdr:cNvPr>
        <xdr:cNvSpPr txBox="1">
          <a:spLocks noChangeArrowheads="1"/>
        </xdr:cNvSpPr>
      </xdr:nvSpPr>
      <xdr:spPr bwMode="auto">
        <a:xfrm>
          <a:off x="3971585" y="8649040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397</xdr:row>
      <xdr:rowOff>0</xdr:rowOff>
    </xdr:from>
    <xdr:ext cx="85725" cy="152400"/>
    <xdr:sp macro="" textlink="">
      <xdr:nvSpPr>
        <xdr:cNvPr id="5935" name="Text Box 6">
          <a:extLst>
            <a:ext uri="{FF2B5EF4-FFF2-40B4-BE49-F238E27FC236}">
              <a16:creationId xmlns:a16="http://schemas.microsoft.com/office/drawing/2014/main" id="{1089A12F-FBFA-4E12-B908-61E7C510E411}"/>
            </a:ext>
          </a:extLst>
        </xdr:cNvPr>
        <xdr:cNvSpPr txBox="1">
          <a:spLocks noChangeArrowheads="1"/>
        </xdr:cNvSpPr>
      </xdr:nvSpPr>
      <xdr:spPr bwMode="auto">
        <a:xfrm>
          <a:off x="3971585" y="8649040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5936" name="Text Box 6">
          <a:extLst>
            <a:ext uri="{FF2B5EF4-FFF2-40B4-BE49-F238E27FC236}">
              <a16:creationId xmlns:a16="http://schemas.microsoft.com/office/drawing/2014/main" id="{C7BBD42A-1FB6-463A-ADCD-838757146808}"/>
            </a:ext>
          </a:extLst>
        </xdr:cNvPr>
        <xdr:cNvSpPr txBox="1">
          <a:spLocks noChangeArrowheads="1"/>
        </xdr:cNvSpPr>
      </xdr:nvSpPr>
      <xdr:spPr bwMode="auto">
        <a:xfrm>
          <a:off x="1207634" y="8791064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24218"/>
    <xdr:sp macro="" textlink="">
      <xdr:nvSpPr>
        <xdr:cNvPr id="5937" name="Text Box 4">
          <a:extLst>
            <a:ext uri="{FF2B5EF4-FFF2-40B4-BE49-F238E27FC236}">
              <a16:creationId xmlns:a16="http://schemas.microsoft.com/office/drawing/2014/main" id="{09D3C6CD-C4C8-449C-8120-92BF7B936CF9}"/>
            </a:ext>
          </a:extLst>
        </xdr:cNvPr>
        <xdr:cNvSpPr txBox="1">
          <a:spLocks noChangeArrowheads="1"/>
        </xdr:cNvSpPr>
      </xdr:nvSpPr>
      <xdr:spPr bwMode="auto">
        <a:xfrm>
          <a:off x="1207634" y="8791064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24218"/>
    <xdr:sp macro="" textlink="">
      <xdr:nvSpPr>
        <xdr:cNvPr id="5938" name="Text Box 6">
          <a:extLst>
            <a:ext uri="{FF2B5EF4-FFF2-40B4-BE49-F238E27FC236}">
              <a16:creationId xmlns:a16="http://schemas.microsoft.com/office/drawing/2014/main" id="{1E0C4C88-A07F-4C33-9C87-4F1844D73168}"/>
            </a:ext>
          </a:extLst>
        </xdr:cNvPr>
        <xdr:cNvSpPr txBox="1">
          <a:spLocks noChangeArrowheads="1"/>
        </xdr:cNvSpPr>
      </xdr:nvSpPr>
      <xdr:spPr bwMode="auto">
        <a:xfrm>
          <a:off x="1207634" y="8791064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5939" name="Text Box 4">
          <a:extLst>
            <a:ext uri="{FF2B5EF4-FFF2-40B4-BE49-F238E27FC236}">
              <a16:creationId xmlns:a16="http://schemas.microsoft.com/office/drawing/2014/main" id="{BDFE5CEE-C03A-4276-970D-44ADBC2C3D25}"/>
            </a:ext>
          </a:extLst>
        </xdr:cNvPr>
        <xdr:cNvSpPr txBox="1">
          <a:spLocks noChangeArrowheads="1"/>
        </xdr:cNvSpPr>
      </xdr:nvSpPr>
      <xdr:spPr bwMode="auto">
        <a:xfrm>
          <a:off x="1207634" y="8791064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5940" name="Text Box 6">
          <a:extLst>
            <a:ext uri="{FF2B5EF4-FFF2-40B4-BE49-F238E27FC236}">
              <a16:creationId xmlns:a16="http://schemas.microsoft.com/office/drawing/2014/main" id="{650B2A5D-B1D2-4C7C-9A88-DC1B60F868F2}"/>
            </a:ext>
          </a:extLst>
        </xdr:cNvPr>
        <xdr:cNvSpPr txBox="1">
          <a:spLocks noChangeArrowheads="1"/>
        </xdr:cNvSpPr>
      </xdr:nvSpPr>
      <xdr:spPr bwMode="auto">
        <a:xfrm>
          <a:off x="1207634" y="8791064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7957"/>
    <xdr:sp macro="" textlink="">
      <xdr:nvSpPr>
        <xdr:cNvPr id="5941" name="Text Box 4">
          <a:extLst>
            <a:ext uri="{FF2B5EF4-FFF2-40B4-BE49-F238E27FC236}">
              <a16:creationId xmlns:a16="http://schemas.microsoft.com/office/drawing/2014/main" id="{19614F4E-0048-439D-899B-E63A61EA7A78}"/>
            </a:ext>
          </a:extLst>
        </xdr:cNvPr>
        <xdr:cNvSpPr txBox="1">
          <a:spLocks noChangeArrowheads="1"/>
        </xdr:cNvSpPr>
      </xdr:nvSpPr>
      <xdr:spPr bwMode="auto">
        <a:xfrm>
          <a:off x="2602366" y="8791064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7957"/>
    <xdr:sp macro="" textlink="">
      <xdr:nvSpPr>
        <xdr:cNvPr id="5942" name="Text Box 6">
          <a:extLst>
            <a:ext uri="{FF2B5EF4-FFF2-40B4-BE49-F238E27FC236}">
              <a16:creationId xmlns:a16="http://schemas.microsoft.com/office/drawing/2014/main" id="{4D3D81DC-B18B-478D-8F04-62EF77C30731}"/>
            </a:ext>
          </a:extLst>
        </xdr:cNvPr>
        <xdr:cNvSpPr txBox="1">
          <a:spLocks noChangeArrowheads="1"/>
        </xdr:cNvSpPr>
      </xdr:nvSpPr>
      <xdr:spPr bwMode="auto">
        <a:xfrm>
          <a:off x="2602366" y="8791064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5943" name="Text Box 4">
          <a:extLst>
            <a:ext uri="{FF2B5EF4-FFF2-40B4-BE49-F238E27FC236}">
              <a16:creationId xmlns:a16="http://schemas.microsoft.com/office/drawing/2014/main" id="{7444482A-8DB3-4E53-B044-9781CF3F14FA}"/>
            </a:ext>
          </a:extLst>
        </xdr:cNvPr>
        <xdr:cNvSpPr txBox="1">
          <a:spLocks noChangeArrowheads="1"/>
        </xdr:cNvSpPr>
      </xdr:nvSpPr>
      <xdr:spPr bwMode="auto">
        <a:xfrm>
          <a:off x="1207634" y="8791064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7957"/>
    <xdr:sp macro="" textlink="">
      <xdr:nvSpPr>
        <xdr:cNvPr id="5944" name="Text Box 6">
          <a:extLst>
            <a:ext uri="{FF2B5EF4-FFF2-40B4-BE49-F238E27FC236}">
              <a16:creationId xmlns:a16="http://schemas.microsoft.com/office/drawing/2014/main" id="{D4D8628E-943F-46E5-B092-24BEEFDB4BD8}"/>
            </a:ext>
          </a:extLst>
        </xdr:cNvPr>
        <xdr:cNvSpPr txBox="1">
          <a:spLocks noChangeArrowheads="1"/>
        </xdr:cNvSpPr>
      </xdr:nvSpPr>
      <xdr:spPr bwMode="auto">
        <a:xfrm>
          <a:off x="1207634" y="8791064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7957"/>
    <xdr:sp macro="" textlink="">
      <xdr:nvSpPr>
        <xdr:cNvPr id="5945" name="Text Box 4">
          <a:extLst>
            <a:ext uri="{FF2B5EF4-FFF2-40B4-BE49-F238E27FC236}">
              <a16:creationId xmlns:a16="http://schemas.microsoft.com/office/drawing/2014/main" id="{9DCA4268-D5E3-4D2E-B893-5865D8CDD36F}"/>
            </a:ext>
          </a:extLst>
        </xdr:cNvPr>
        <xdr:cNvSpPr txBox="1">
          <a:spLocks noChangeArrowheads="1"/>
        </xdr:cNvSpPr>
      </xdr:nvSpPr>
      <xdr:spPr bwMode="auto">
        <a:xfrm>
          <a:off x="0" y="8791064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7957"/>
    <xdr:sp macro="" textlink="">
      <xdr:nvSpPr>
        <xdr:cNvPr id="5946" name="Text Box 6">
          <a:extLst>
            <a:ext uri="{FF2B5EF4-FFF2-40B4-BE49-F238E27FC236}">
              <a16:creationId xmlns:a16="http://schemas.microsoft.com/office/drawing/2014/main" id="{1166A669-E086-4569-AEE6-FD54A894B4A1}"/>
            </a:ext>
          </a:extLst>
        </xdr:cNvPr>
        <xdr:cNvSpPr txBox="1">
          <a:spLocks noChangeArrowheads="1"/>
        </xdr:cNvSpPr>
      </xdr:nvSpPr>
      <xdr:spPr bwMode="auto">
        <a:xfrm>
          <a:off x="0" y="8791064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5947" name="Text Box 4">
          <a:extLst>
            <a:ext uri="{FF2B5EF4-FFF2-40B4-BE49-F238E27FC236}">
              <a16:creationId xmlns:a16="http://schemas.microsoft.com/office/drawing/2014/main" id="{426CBD1E-4164-42BC-B1FC-860A674FAA75}"/>
            </a:ext>
          </a:extLst>
        </xdr:cNvPr>
        <xdr:cNvSpPr txBox="1">
          <a:spLocks noChangeArrowheads="1"/>
        </xdr:cNvSpPr>
      </xdr:nvSpPr>
      <xdr:spPr bwMode="auto">
        <a:xfrm>
          <a:off x="3971585" y="879106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5948" name="Text Box 6">
          <a:extLst>
            <a:ext uri="{FF2B5EF4-FFF2-40B4-BE49-F238E27FC236}">
              <a16:creationId xmlns:a16="http://schemas.microsoft.com/office/drawing/2014/main" id="{1EBF83AD-DBD8-4002-ACDB-B030A79371DC}"/>
            </a:ext>
          </a:extLst>
        </xdr:cNvPr>
        <xdr:cNvSpPr txBox="1">
          <a:spLocks noChangeArrowheads="1"/>
        </xdr:cNvSpPr>
      </xdr:nvSpPr>
      <xdr:spPr bwMode="auto">
        <a:xfrm>
          <a:off x="3971585" y="879106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5949" name="Text Box 4">
          <a:extLst>
            <a:ext uri="{FF2B5EF4-FFF2-40B4-BE49-F238E27FC236}">
              <a16:creationId xmlns:a16="http://schemas.microsoft.com/office/drawing/2014/main" id="{39EE9B65-D284-4D0E-912D-D409A17A9E5E}"/>
            </a:ext>
          </a:extLst>
        </xdr:cNvPr>
        <xdr:cNvSpPr txBox="1">
          <a:spLocks noChangeArrowheads="1"/>
        </xdr:cNvSpPr>
      </xdr:nvSpPr>
      <xdr:spPr bwMode="auto">
        <a:xfrm>
          <a:off x="1207634" y="879106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5950" name="Text Box 6">
          <a:extLst>
            <a:ext uri="{FF2B5EF4-FFF2-40B4-BE49-F238E27FC236}">
              <a16:creationId xmlns:a16="http://schemas.microsoft.com/office/drawing/2014/main" id="{624966AA-D638-433F-8EAA-19A8D0585238}"/>
            </a:ext>
          </a:extLst>
        </xdr:cNvPr>
        <xdr:cNvSpPr txBox="1">
          <a:spLocks noChangeArrowheads="1"/>
        </xdr:cNvSpPr>
      </xdr:nvSpPr>
      <xdr:spPr bwMode="auto">
        <a:xfrm>
          <a:off x="1207634" y="879106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6348"/>
    <xdr:sp macro="" textlink="">
      <xdr:nvSpPr>
        <xdr:cNvPr id="5951" name="Text Box 4">
          <a:extLst>
            <a:ext uri="{FF2B5EF4-FFF2-40B4-BE49-F238E27FC236}">
              <a16:creationId xmlns:a16="http://schemas.microsoft.com/office/drawing/2014/main" id="{519AF711-9C63-463F-BD4B-95FEB38D1792}"/>
            </a:ext>
          </a:extLst>
        </xdr:cNvPr>
        <xdr:cNvSpPr txBox="1">
          <a:spLocks noChangeArrowheads="1"/>
        </xdr:cNvSpPr>
      </xdr:nvSpPr>
      <xdr:spPr bwMode="auto">
        <a:xfrm>
          <a:off x="1207634" y="8791064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6348"/>
    <xdr:sp macro="" textlink="">
      <xdr:nvSpPr>
        <xdr:cNvPr id="5952" name="Text Box 6">
          <a:extLst>
            <a:ext uri="{FF2B5EF4-FFF2-40B4-BE49-F238E27FC236}">
              <a16:creationId xmlns:a16="http://schemas.microsoft.com/office/drawing/2014/main" id="{1F0F2074-9C62-4D4E-9CBD-006D8B179022}"/>
            </a:ext>
          </a:extLst>
        </xdr:cNvPr>
        <xdr:cNvSpPr txBox="1">
          <a:spLocks noChangeArrowheads="1"/>
        </xdr:cNvSpPr>
      </xdr:nvSpPr>
      <xdr:spPr bwMode="auto">
        <a:xfrm>
          <a:off x="1207634" y="8791064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953" name="Text Box 6">
          <a:extLst>
            <a:ext uri="{FF2B5EF4-FFF2-40B4-BE49-F238E27FC236}">
              <a16:creationId xmlns:a16="http://schemas.microsoft.com/office/drawing/2014/main" id="{62675ADF-DB4F-4D67-ACED-D9FAC480FCC6}"/>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6373"/>
    <xdr:sp macro="" textlink="">
      <xdr:nvSpPr>
        <xdr:cNvPr id="5954" name="Text Box 4">
          <a:extLst>
            <a:ext uri="{FF2B5EF4-FFF2-40B4-BE49-F238E27FC236}">
              <a16:creationId xmlns:a16="http://schemas.microsoft.com/office/drawing/2014/main" id="{28193180-946F-4E36-9E27-8BFA50FD2010}"/>
            </a:ext>
          </a:extLst>
        </xdr:cNvPr>
        <xdr:cNvSpPr txBox="1">
          <a:spLocks noChangeArrowheads="1"/>
        </xdr:cNvSpPr>
      </xdr:nvSpPr>
      <xdr:spPr bwMode="auto">
        <a:xfrm>
          <a:off x="1207634" y="8791064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6373"/>
    <xdr:sp macro="" textlink="">
      <xdr:nvSpPr>
        <xdr:cNvPr id="5955" name="Text Box 6">
          <a:extLst>
            <a:ext uri="{FF2B5EF4-FFF2-40B4-BE49-F238E27FC236}">
              <a16:creationId xmlns:a16="http://schemas.microsoft.com/office/drawing/2014/main" id="{CE2E8EFC-4A11-4D0E-9F3F-8478BDDCC319}"/>
            </a:ext>
          </a:extLst>
        </xdr:cNvPr>
        <xdr:cNvSpPr txBox="1">
          <a:spLocks noChangeArrowheads="1"/>
        </xdr:cNvSpPr>
      </xdr:nvSpPr>
      <xdr:spPr bwMode="auto">
        <a:xfrm>
          <a:off x="1207634" y="8791064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956" name="Text Box 4">
          <a:extLst>
            <a:ext uri="{FF2B5EF4-FFF2-40B4-BE49-F238E27FC236}">
              <a16:creationId xmlns:a16="http://schemas.microsoft.com/office/drawing/2014/main" id="{991B62F9-49D7-45A7-8C27-B83CB6DAB777}"/>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957" name="Text Box 6">
          <a:extLst>
            <a:ext uri="{FF2B5EF4-FFF2-40B4-BE49-F238E27FC236}">
              <a16:creationId xmlns:a16="http://schemas.microsoft.com/office/drawing/2014/main" id="{2EB8EB85-AEDB-49D9-BC32-31CB90A83CBA}"/>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5153"/>
    <xdr:sp macro="" textlink="">
      <xdr:nvSpPr>
        <xdr:cNvPr id="5958" name="Text Box 4">
          <a:extLst>
            <a:ext uri="{FF2B5EF4-FFF2-40B4-BE49-F238E27FC236}">
              <a16:creationId xmlns:a16="http://schemas.microsoft.com/office/drawing/2014/main" id="{AC60625F-8E20-4AC0-AFB4-07ADDE79B45F}"/>
            </a:ext>
          </a:extLst>
        </xdr:cNvPr>
        <xdr:cNvSpPr txBox="1">
          <a:spLocks noChangeArrowheads="1"/>
        </xdr:cNvSpPr>
      </xdr:nvSpPr>
      <xdr:spPr bwMode="auto">
        <a:xfrm>
          <a:off x="2602366"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5153"/>
    <xdr:sp macro="" textlink="">
      <xdr:nvSpPr>
        <xdr:cNvPr id="5959" name="Text Box 6">
          <a:extLst>
            <a:ext uri="{FF2B5EF4-FFF2-40B4-BE49-F238E27FC236}">
              <a16:creationId xmlns:a16="http://schemas.microsoft.com/office/drawing/2014/main" id="{8859986B-9FDB-42CC-9E43-2F68EB3B03DF}"/>
            </a:ext>
          </a:extLst>
        </xdr:cNvPr>
        <xdr:cNvSpPr txBox="1">
          <a:spLocks noChangeArrowheads="1"/>
        </xdr:cNvSpPr>
      </xdr:nvSpPr>
      <xdr:spPr bwMode="auto">
        <a:xfrm>
          <a:off x="2602366"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960" name="Text Box 4">
          <a:extLst>
            <a:ext uri="{FF2B5EF4-FFF2-40B4-BE49-F238E27FC236}">
              <a16:creationId xmlns:a16="http://schemas.microsoft.com/office/drawing/2014/main" id="{802BE021-8216-43F7-8B04-812C65A0B4BB}"/>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5153"/>
    <xdr:sp macro="" textlink="">
      <xdr:nvSpPr>
        <xdr:cNvPr id="5961" name="Text Box 6">
          <a:extLst>
            <a:ext uri="{FF2B5EF4-FFF2-40B4-BE49-F238E27FC236}">
              <a16:creationId xmlns:a16="http://schemas.microsoft.com/office/drawing/2014/main" id="{AD29AF53-51E8-4A5A-B781-E4F04A6448AD}"/>
            </a:ext>
          </a:extLst>
        </xdr:cNvPr>
        <xdr:cNvSpPr txBox="1">
          <a:spLocks noChangeArrowheads="1"/>
        </xdr:cNvSpPr>
      </xdr:nvSpPr>
      <xdr:spPr bwMode="auto">
        <a:xfrm>
          <a:off x="1207634"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5153"/>
    <xdr:sp macro="" textlink="">
      <xdr:nvSpPr>
        <xdr:cNvPr id="5962" name="Text Box 4">
          <a:extLst>
            <a:ext uri="{FF2B5EF4-FFF2-40B4-BE49-F238E27FC236}">
              <a16:creationId xmlns:a16="http://schemas.microsoft.com/office/drawing/2014/main" id="{1D4CB7AC-38C5-4E9A-9E51-D76C79720710}"/>
            </a:ext>
          </a:extLst>
        </xdr:cNvPr>
        <xdr:cNvSpPr txBox="1">
          <a:spLocks noChangeArrowheads="1"/>
        </xdr:cNvSpPr>
      </xdr:nvSpPr>
      <xdr:spPr bwMode="auto">
        <a:xfrm>
          <a:off x="0"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402</xdr:row>
      <xdr:rowOff>0</xdr:rowOff>
    </xdr:from>
    <xdr:ext cx="85725" cy="675153"/>
    <xdr:sp macro="" textlink="">
      <xdr:nvSpPr>
        <xdr:cNvPr id="5963" name="Text Box 6">
          <a:extLst>
            <a:ext uri="{FF2B5EF4-FFF2-40B4-BE49-F238E27FC236}">
              <a16:creationId xmlns:a16="http://schemas.microsoft.com/office/drawing/2014/main" id="{3040E3DD-818C-4C9E-8087-2C50FF2237B3}"/>
            </a:ext>
          </a:extLst>
        </xdr:cNvPr>
        <xdr:cNvSpPr txBox="1">
          <a:spLocks noChangeArrowheads="1"/>
        </xdr:cNvSpPr>
      </xdr:nvSpPr>
      <xdr:spPr bwMode="auto">
        <a:xfrm>
          <a:off x="0" y="8791064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5964" name="Text Box 4">
          <a:extLst>
            <a:ext uri="{FF2B5EF4-FFF2-40B4-BE49-F238E27FC236}">
              <a16:creationId xmlns:a16="http://schemas.microsoft.com/office/drawing/2014/main" id="{B4C080F1-67DC-4D0F-AA4F-E9EF4CD367FB}"/>
            </a:ext>
          </a:extLst>
        </xdr:cNvPr>
        <xdr:cNvSpPr txBox="1">
          <a:spLocks noChangeArrowheads="1"/>
        </xdr:cNvSpPr>
      </xdr:nvSpPr>
      <xdr:spPr bwMode="auto">
        <a:xfrm>
          <a:off x="3971585" y="879106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402</xdr:row>
      <xdr:rowOff>0</xdr:rowOff>
    </xdr:from>
    <xdr:ext cx="85725" cy="152400"/>
    <xdr:sp macro="" textlink="">
      <xdr:nvSpPr>
        <xdr:cNvPr id="5965" name="Text Box 6">
          <a:extLst>
            <a:ext uri="{FF2B5EF4-FFF2-40B4-BE49-F238E27FC236}">
              <a16:creationId xmlns:a16="http://schemas.microsoft.com/office/drawing/2014/main" id="{78C863D5-43FA-4705-8A44-5AA01DAE5BB7}"/>
            </a:ext>
          </a:extLst>
        </xdr:cNvPr>
        <xdr:cNvSpPr txBox="1">
          <a:spLocks noChangeArrowheads="1"/>
        </xdr:cNvSpPr>
      </xdr:nvSpPr>
      <xdr:spPr bwMode="auto">
        <a:xfrm>
          <a:off x="3971585" y="8791064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386</xdr:row>
      <xdr:rowOff>428625</xdr:rowOff>
    </xdr:from>
    <xdr:ext cx="85725" cy="150329"/>
    <xdr:sp macro="" textlink="">
      <xdr:nvSpPr>
        <xdr:cNvPr id="5966" name="Text Box 4">
          <a:extLst>
            <a:ext uri="{FF2B5EF4-FFF2-40B4-BE49-F238E27FC236}">
              <a16:creationId xmlns:a16="http://schemas.microsoft.com/office/drawing/2014/main" id="{9AB41E5E-9CF8-4623-B89B-F5CD8E6C602C}"/>
            </a:ext>
          </a:extLst>
        </xdr:cNvPr>
        <xdr:cNvSpPr txBox="1">
          <a:spLocks noChangeArrowheads="1"/>
        </xdr:cNvSpPr>
      </xdr:nvSpPr>
      <xdr:spPr bwMode="auto">
        <a:xfrm>
          <a:off x="314325" y="8466024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5967" name="Text Box 4">
          <a:extLst>
            <a:ext uri="{FF2B5EF4-FFF2-40B4-BE49-F238E27FC236}">
              <a16:creationId xmlns:a16="http://schemas.microsoft.com/office/drawing/2014/main" id="{B4D194DB-EDAC-45FB-8E82-903E7CE0BE3B}"/>
            </a:ext>
          </a:extLst>
        </xdr:cNvPr>
        <xdr:cNvSpPr txBox="1">
          <a:spLocks noChangeArrowheads="1"/>
        </xdr:cNvSpPr>
      </xdr:nvSpPr>
      <xdr:spPr bwMode="auto">
        <a:xfrm>
          <a:off x="1207634" y="8649040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14300"/>
    <xdr:sp macro="" textlink="">
      <xdr:nvSpPr>
        <xdr:cNvPr id="5968" name="Text Box 6">
          <a:extLst>
            <a:ext uri="{FF2B5EF4-FFF2-40B4-BE49-F238E27FC236}">
              <a16:creationId xmlns:a16="http://schemas.microsoft.com/office/drawing/2014/main" id="{E11CFC9E-5106-4A50-BC89-F56A65E02771}"/>
            </a:ext>
          </a:extLst>
        </xdr:cNvPr>
        <xdr:cNvSpPr txBox="1">
          <a:spLocks noChangeArrowheads="1"/>
        </xdr:cNvSpPr>
      </xdr:nvSpPr>
      <xdr:spPr bwMode="auto">
        <a:xfrm>
          <a:off x="1207634" y="8649040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397</xdr:row>
      <xdr:rowOff>47625</xdr:rowOff>
    </xdr:from>
    <xdr:ext cx="85725" cy="819150"/>
    <xdr:sp macro="" textlink="">
      <xdr:nvSpPr>
        <xdr:cNvPr id="5969" name="Text Box 4">
          <a:extLst>
            <a:ext uri="{FF2B5EF4-FFF2-40B4-BE49-F238E27FC236}">
              <a16:creationId xmlns:a16="http://schemas.microsoft.com/office/drawing/2014/main" id="{24A9C333-A5F3-4D99-AB6F-B3FDF55F6E22}"/>
            </a:ext>
          </a:extLst>
        </xdr:cNvPr>
        <xdr:cNvSpPr txBox="1">
          <a:spLocks noChangeArrowheads="1"/>
        </xdr:cNvSpPr>
      </xdr:nvSpPr>
      <xdr:spPr bwMode="auto">
        <a:xfrm>
          <a:off x="1798184" y="8653802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819150"/>
    <xdr:sp macro="" textlink="">
      <xdr:nvSpPr>
        <xdr:cNvPr id="5970" name="Text Box 6">
          <a:extLst>
            <a:ext uri="{FF2B5EF4-FFF2-40B4-BE49-F238E27FC236}">
              <a16:creationId xmlns:a16="http://schemas.microsoft.com/office/drawing/2014/main" id="{E351EACD-C6C5-44BD-BE6E-86620DD55D2A}"/>
            </a:ext>
          </a:extLst>
        </xdr:cNvPr>
        <xdr:cNvSpPr txBox="1">
          <a:spLocks noChangeArrowheads="1"/>
        </xdr:cNvSpPr>
      </xdr:nvSpPr>
      <xdr:spPr bwMode="auto">
        <a:xfrm>
          <a:off x="1207634" y="8649040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5971" name="Text Box 6">
          <a:extLst>
            <a:ext uri="{FF2B5EF4-FFF2-40B4-BE49-F238E27FC236}">
              <a16:creationId xmlns:a16="http://schemas.microsoft.com/office/drawing/2014/main" id="{FAE8B401-A806-49EE-A797-DF606EFE9EE6}"/>
            </a:ext>
          </a:extLst>
        </xdr:cNvPr>
        <xdr:cNvSpPr txBox="1">
          <a:spLocks noChangeArrowheads="1"/>
        </xdr:cNvSpPr>
      </xdr:nvSpPr>
      <xdr:spPr bwMode="auto">
        <a:xfrm>
          <a:off x="12076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9175"/>
    <xdr:sp macro="" textlink="">
      <xdr:nvSpPr>
        <xdr:cNvPr id="5972" name="Text Box 4">
          <a:extLst>
            <a:ext uri="{FF2B5EF4-FFF2-40B4-BE49-F238E27FC236}">
              <a16:creationId xmlns:a16="http://schemas.microsoft.com/office/drawing/2014/main" id="{668F5CA2-6B4C-4A28-8E88-B689FF6A1671}"/>
            </a:ext>
          </a:extLst>
        </xdr:cNvPr>
        <xdr:cNvSpPr txBox="1">
          <a:spLocks noChangeArrowheads="1"/>
        </xdr:cNvSpPr>
      </xdr:nvSpPr>
      <xdr:spPr bwMode="auto">
        <a:xfrm>
          <a:off x="1207634" y="8649040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1019175"/>
    <xdr:sp macro="" textlink="">
      <xdr:nvSpPr>
        <xdr:cNvPr id="5973" name="Text Box 6">
          <a:extLst>
            <a:ext uri="{FF2B5EF4-FFF2-40B4-BE49-F238E27FC236}">
              <a16:creationId xmlns:a16="http://schemas.microsoft.com/office/drawing/2014/main" id="{F439FCA6-1B2C-4C00-BDF1-A7E84E9EDB52}"/>
            </a:ext>
          </a:extLst>
        </xdr:cNvPr>
        <xdr:cNvSpPr txBox="1">
          <a:spLocks noChangeArrowheads="1"/>
        </xdr:cNvSpPr>
      </xdr:nvSpPr>
      <xdr:spPr bwMode="auto">
        <a:xfrm>
          <a:off x="1207634" y="8649040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5974" name="Text Box 4">
          <a:extLst>
            <a:ext uri="{FF2B5EF4-FFF2-40B4-BE49-F238E27FC236}">
              <a16:creationId xmlns:a16="http://schemas.microsoft.com/office/drawing/2014/main" id="{4CD926A4-8792-462F-A3E9-6CD1CA0149A7}"/>
            </a:ext>
          </a:extLst>
        </xdr:cNvPr>
        <xdr:cNvSpPr txBox="1">
          <a:spLocks noChangeArrowheads="1"/>
        </xdr:cNvSpPr>
      </xdr:nvSpPr>
      <xdr:spPr bwMode="auto">
        <a:xfrm>
          <a:off x="12076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5975" name="Text Box 6">
          <a:extLst>
            <a:ext uri="{FF2B5EF4-FFF2-40B4-BE49-F238E27FC236}">
              <a16:creationId xmlns:a16="http://schemas.microsoft.com/office/drawing/2014/main" id="{9FA7CB14-301D-45F8-88B9-895C0968870F}"/>
            </a:ext>
          </a:extLst>
        </xdr:cNvPr>
        <xdr:cNvSpPr txBox="1">
          <a:spLocks noChangeArrowheads="1"/>
        </xdr:cNvSpPr>
      </xdr:nvSpPr>
      <xdr:spPr bwMode="auto">
        <a:xfrm>
          <a:off x="12076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6274"/>
    <xdr:sp macro="" textlink="">
      <xdr:nvSpPr>
        <xdr:cNvPr id="5976" name="Text Box 4">
          <a:extLst>
            <a:ext uri="{FF2B5EF4-FFF2-40B4-BE49-F238E27FC236}">
              <a16:creationId xmlns:a16="http://schemas.microsoft.com/office/drawing/2014/main" id="{0D0925CC-73A7-448E-82CC-4E5E38EA27EA}"/>
            </a:ext>
          </a:extLst>
        </xdr:cNvPr>
        <xdr:cNvSpPr txBox="1">
          <a:spLocks noChangeArrowheads="1"/>
        </xdr:cNvSpPr>
      </xdr:nvSpPr>
      <xdr:spPr bwMode="auto">
        <a:xfrm>
          <a:off x="2602366"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397</xdr:row>
      <xdr:rowOff>0</xdr:rowOff>
    </xdr:from>
    <xdr:ext cx="85725" cy="676274"/>
    <xdr:sp macro="" textlink="">
      <xdr:nvSpPr>
        <xdr:cNvPr id="5977" name="Text Box 6">
          <a:extLst>
            <a:ext uri="{FF2B5EF4-FFF2-40B4-BE49-F238E27FC236}">
              <a16:creationId xmlns:a16="http://schemas.microsoft.com/office/drawing/2014/main" id="{33E557D0-B670-46E7-8588-3F167150FB11}"/>
            </a:ext>
          </a:extLst>
        </xdr:cNvPr>
        <xdr:cNvSpPr txBox="1">
          <a:spLocks noChangeArrowheads="1"/>
        </xdr:cNvSpPr>
      </xdr:nvSpPr>
      <xdr:spPr bwMode="auto">
        <a:xfrm>
          <a:off x="2602366"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397</xdr:row>
      <xdr:rowOff>0</xdr:rowOff>
    </xdr:from>
    <xdr:ext cx="85725" cy="676274"/>
    <xdr:sp macro="" textlink="">
      <xdr:nvSpPr>
        <xdr:cNvPr id="5978" name="Text Box 4">
          <a:extLst>
            <a:ext uri="{FF2B5EF4-FFF2-40B4-BE49-F238E27FC236}">
              <a16:creationId xmlns:a16="http://schemas.microsoft.com/office/drawing/2014/main" id="{7F2B1CEC-4C66-40E7-BA55-EBFB9FE4C3C3}"/>
            </a:ext>
          </a:extLst>
        </xdr:cNvPr>
        <xdr:cNvSpPr txBox="1">
          <a:spLocks noChangeArrowheads="1"/>
        </xdr:cNvSpPr>
      </xdr:nvSpPr>
      <xdr:spPr bwMode="auto">
        <a:xfrm>
          <a:off x="12076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397</xdr:row>
      <xdr:rowOff>0</xdr:rowOff>
    </xdr:from>
    <xdr:ext cx="85725" cy="676274"/>
    <xdr:sp macro="" textlink="">
      <xdr:nvSpPr>
        <xdr:cNvPr id="5979" name="Text Box 6">
          <a:extLst>
            <a:ext uri="{FF2B5EF4-FFF2-40B4-BE49-F238E27FC236}">
              <a16:creationId xmlns:a16="http://schemas.microsoft.com/office/drawing/2014/main" id="{BD164F53-5719-4A64-9F47-B191F9AF1577}"/>
            </a:ext>
          </a:extLst>
        </xdr:cNvPr>
        <xdr:cNvSpPr txBox="1">
          <a:spLocks noChangeArrowheads="1"/>
        </xdr:cNvSpPr>
      </xdr:nvSpPr>
      <xdr:spPr bwMode="auto">
        <a:xfrm>
          <a:off x="2122034" y="864904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5980" name="Text Box 4">
          <a:extLst>
            <a:ext uri="{FF2B5EF4-FFF2-40B4-BE49-F238E27FC236}">
              <a16:creationId xmlns:a16="http://schemas.microsoft.com/office/drawing/2014/main" id="{18CE49E8-AF7C-4A09-904D-5C562C7AD99B}"/>
            </a:ext>
          </a:extLst>
        </xdr:cNvPr>
        <xdr:cNvSpPr txBox="1">
          <a:spLocks noChangeArrowheads="1"/>
        </xdr:cNvSpPr>
      </xdr:nvSpPr>
      <xdr:spPr bwMode="auto">
        <a:xfrm>
          <a:off x="1207634" y="879106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14300"/>
    <xdr:sp macro="" textlink="">
      <xdr:nvSpPr>
        <xdr:cNvPr id="5981" name="Text Box 6">
          <a:extLst>
            <a:ext uri="{FF2B5EF4-FFF2-40B4-BE49-F238E27FC236}">
              <a16:creationId xmlns:a16="http://schemas.microsoft.com/office/drawing/2014/main" id="{FFE977B7-752F-428A-81C0-9829AD4355A6}"/>
            </a:ext>
          </a:extLst>
        </xdr:cNvPr>
        <xdr:cNvSpPr txBox="1">
          <a:spLocks noChangeArrowheads="1"/>
        </xdr:cNvSpPr>
      </xdr:nvSpPr>
      <xdr:spPr bwMode="auto">
        <a:xfrm>
          <a:off x="1207634" y="8791064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402</xdr:row>
      <xdr:rowOff>47625</xdr:rowOff>
    </xdr:from>
    <xdr:ext cx="85725" cy="819150"/>
    <xdr:sp macro="" textlink="">
      <xdr:nvSpPr>
        <xdr:cNvPr id="5982" name="Text Box 4">
          <a:extLst>
            <a:ext uri="{FF2B5EF4-FFF2-40B4-BE49-F238E27FC236}">
              <a16:creationId xmlns:a16="http://schemas.microsoft.com/office/drawing/2014/main" id="{5CCA8C71-2FF6-4040-86B1-0217DAE1868D}"/>
            </a:ext>
          </a:extLst>
        </xdr:cNvPr>
        <xdr:cNvSpPr txBox="1">
          <a:spLocks noChangeArrowheads="1"/>
        </xdr:cNvSpPr>
      </xdr:nvSpPr>
      <xdr:spPr bwMode="auto">
        <a:xfrm>
          <a:off x="1798184" y="8795827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819150"/>
    <xdr:sp macro="" textlink="">
      <xdr:nvSpPr>
        <xdr:cNvPr id="5983" name="Text Box 6">
          <a:extLst>
            <a:ext uri="{FF2B5EF4-FFF2-40B4-BE49-F238E27FC236}">
              <a16:creationId xmlns:a16="http://schemas.microsoft.com/office/drawing/2014/main" id="{24CEBE86-4691-4491-8961-F13EAF5D7544}"/>
            </a:ext>
          </a:extLst>
        </xdr:cNvPr>
        <xdr:cNvSpPr txBox="1">
          <a:spLocks noChangeArrowheads="1"/>
        </xdr:cNvSpPr>
      </xdr:nvSpPr>
      <xdr:spPr bwMode="auto">
        <a:xfrm>
          <a:off x="1207634" y="8791064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274"/>
    <xdr:sp macro="" textlink="">
      <xdr:nvSpPr>
        <xdr:cNvPr id="5984" name="Text Box 6">
          <a:extLst>
            <a:ext uri="{FF2B5EF4-FFF2-40B4-BE49-F238E27FC236}">
              <a16:creationId xmlns:a16="http://schemas.microsoft.com/office/drawing/2014/main" id="{D323A6E5-E689-4198-A0F7-7CEDBE1BB17A}"/>
            </a:ext>
          </a:extLst>
        </xdr:cNvPr>
        <xdr:cNvSpPr txBox="1">
          <a:spLocks noChangeArrowheads="1"/>
        </xdr:cNvSpPr>
      </xdr:nvSpPr>
      <xdr:spPr bwMode="auto">
        <a:xfrm>
          <a:off x="1207634" y="879106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9175"/>
    <xdr:sp macro="" textlink="">
      <xdr:nvSpPr>
        <xdr:cNvPr id="5985" name="Text Box 4">
          <a:extLst>
            <a:ext uri="{FF2B5EF4-FFF2-40B4-BE49-F238E27FC236}">
              <a16:creationId xmlns:a16="http://schemas.microsoft.com/office/drawing/2014/main" id="{47DD46EB-CCE2-48CB-AB87-E45AF4594003}"/>
            </a:ext>
          </a:extLst>
        </xdr:cNvPr>
        <xdr:cNvSpPr txBox="1">
          <a:spLocks noChangeArrowheads="1"/>
        </xdr:cNvSpPr>
      </xdr:nvSpPr>
      <xdr:spPr bwMode="auto">
        <a:xfrm>
          <a:off x="1207634" y="8791064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1019175"/>
    <xdr:sp macro="" textlink="">
      <xdr:nvSpPr>
        <xdr:cNvPr id="5986" name="Text Box 6">
          <a:extLst>
            <a:ext uri="{FF2B5EF4-FFF2-40B4-BE49-F238E27FC236}">
              <a16:creationId xmlns:a16="http://schemas.microsoft.com/office/drawing/2014/main" id="{85D6AC07-4B47-4B7A-A5C0-D7624F4EFF72}"/>
            </a:ext>
          </a:extLst>
        </xdr:cNvPr>
        <xdr:cNvSpPr txBox="1">
          <a:spLocks noChangeArrowheads="1"/>
        </xdr:cNvSpPr>
      </xdr:nvSpPr>
      <xdr:spPr bwMode="auto">
        <a:xfrm>
          <a:off x="1207634" y="8791064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274"/>
    <xdr:sp macro="" textlink="">
      <xdr:nvSpPr>
        <xdr:cNvPr id="5987" name="Text Box 4">
          <a:extLst>
            <a:ext uri="{FF2B5EF4-FFF2-40B4-BE49-F238E27FC236}">
              <a16:creationId xmlns:a16="http://schemas.microsoft.com/office/drawing/2014/main" id="{00A23BE1-E5A4-41FE-8E68-82576E14D340}"/>
            </a:ext>
          </a:extLst>
        </xdr:cNvPr>
        <xdr:cNvSpPr txBox="1">
          <a:spLocks noChangeArrowheads="1"/>
        </xdr:cNvSpPr>
      </xdr:nvSpPr>
      <xdr:spPr bwMode="auto">
        <a:xfrm>
          <a:off x="1207634" y="879106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274"/>
    <xdr:sp macro="" textlink="">
      <xdr:nvSpPr>
        <xdr:cNvPr id="5988" name="Text Box 6">
          <a:extLst>
            <a:ext uri="{FF2B5EF4-FFF2-40B4-BE49-F238E27FC236}">
              <a16:creationId xmlns:a16="http://schemas.microsoft.com/office/drawing/2014/main" id="{98BA24A3-98E9-469F-B1BC-DAF1315AAFF0}"/>
            </a:ext>
          </a:extLst>
        </xdr:cNvPr>
        <xdr:cNvSpPr txBox="1">
          <a:spLocks noChangeArrowheads="1"/>
        </xdr:cNvSpPr>
      </xdr:nvSpPr>
      <xdr:spPr bwMode="auto">
        <a:xfrm>
          <a:off x="1207634" y="879106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6274"/>
    <xdr:sp macro="" textlink="">
      <xdr:nvSpPr>
        <xdr:cNvPr id="5989" name="Text Box 4">
          <a:extLst>
            <a:ext uri="{FF2B5EF4-FFF2-40B4-BE49-F238E27FC236}">
              <a16:creationId xmlns:a16="http://schemas.microsoft.com/office/drawing/2014/main" id="{E6003338-5DD6-495C-846D-154670CC17FC}"/>
            </a:ext>
          </a:extLst>
        </xdr:cNvPr>
        <xdr:cNvSpPr txBox="1">
          <a:spLocks noChangeArrowheads="1"/>
        </xdr:cNvSpPr>
      </xdr:nvSpPr>
      <xdr:spPr bwMode="auto">
        <a:xfrm>
          <a:off x="2602366" y="879106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402</xdr:row>
      <xdr:rowOff>0</xdr:rowOff>
    </xdr:from>
    <xdr:ext cx="85725" cy="676274"/>
    <xdr:sp macro="" textlink="">
      <xdr:nvSpPr>
        <xdr:cNvPr id="5990" name="Text Box 6">
          <a:extLst>
            <a:ext uri="{FF2B5EF4-FFF2-40B4-BE49-F238E27FC236}">
              <a16:creationId xmlns:a16="http://schemas.microsoft.com/office/drawing/2014/main" id="{ECF06817-5D3A-4B58-B043-51E6D71A24DA}"/>
            </a:ext>
          </a:extLst>
        </xdr:cNvPr>
        <xdr:cNvSpPr txBox="1">
          <a:spLocks noChangeArrowheads="1"/>
        </xdr:cNvSpPr>
      </xdr:nvSpPr>
      <xdr:spPr bwMode="auto">
        <a:xfrm>
          <a:off x="2602366" y="879106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402</xdr:row>
      <xdr:rowOff>0</xdr:rowOff>
    </xdr:from>
    <xdr:ext cx="85725" cy="676274"/>
    <xdr:sp macro="" textlink="">
      <xdr:nvSpPr>
        <xdr:cNvPr id="5991" name="Text Box 4">
          <a:extLst>
            <a:ext uri="{FF2B5EF4-FFF2-40B4-BE49-F238E27FC236}">
              <a16:creationId xmlns:a16="http://schemas.microsoft.com/office/drawing/2014/main" id="{ED7ADD9F-DC17-49A2-BEA8-842A1AAF6AE8}"/>
            </a:ext>
          </a:extLst>
        </xdr:cNvPr>
        <xdr:cNvSpPr txBox="1">
          <a:spLocks noChangeArrowheads="1"/>
        </xdr:cNvSpPr>
      </xdr:nvSpPr>
      <xdr:spPr bwMode="auto">
        <a:xfrm>
          <a:off x="1207634" y="879106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402</xdr:row>
      <xdr:rowOff>0</xdr:rowOff>
    </xdr:from>
    <xdr:ext cx="85725" cy="676274"/>
    <xdr:sp macro="" textlink="">
      <xdr:nvSpPr>
        <xdr:cNvPr id="5992" name="Text Box 6">
          <a:extLst>
            <a:ext uri="{FF2B5EF4-FFF2-40B4-BE49-F238E27FC236}">
              <a16:creationId xmlns:a16="http://schemas.microsoft.com/office/drawing/2014/main" id="{7109376C-0272-408F-9140-3A7E0CA55CCD}"/>
            </a:ext>
          </a:extLst>
        </xdr:cNvPr>
        <xdr:cNvSpPr txBox="1">
          <a:spLocks noChangeArrowheads="1"/>
        </xdr:cNvSpPr>
      </xdr:nvSpPr>
      <xdr:spPr bwMode="auto">
        <a:xfrm>
          <a:off x="2122034" y="8791064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5993" name="Text Box 4">
          <a:extLst>
            <a:ext uri="{FF2B5EF4-FFF2-40B4-BE49-F238E27FC236}">
              <a16:creationId xmlns:a16="http://schemas.microsoft.com/office/drawing/2014/main" id="{AC6D7875-B0BD-465C-A728-E21C4CC87A59}"/>
            </a:ext>
          </a:extLst>
        </xdr:cNvPr>
        <xdr:cNvSpPr txBox="1">
          <a:spLocks noChangeArrowheads="1"/>
        </xdr:cNvSpPr>
      </xdr:nvSpPr>
      <xdr:spPr bwMode="auto">
        <a:xfrm>
          <a:off x="1207634" y="931153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5994" name="Text Box 6">
          <a:extLst>
            <a:ext uri="{FF2B5EF4-FFF2-40B4-BE49-F238E27FC236}">
              <a16:creationId xmlns:a16="http://schemas.microsoft.com/office/drawing/2014/main" id="{EFB28796-E7BD-4630-B9FD-2882982B8616}"/>
            </a:ext>
          </a:extLst>
        </xdr:cNvPr>
        <xdr:cNvSpPr txBox="1">
          <a:spLocks noChangeArrowheads="1"/>
        </xdr:cNvSpPr>
      </xdr:nvSpPr>
      <xdr:spPr bwMode="auto">
        <a:xfrm>
          <a:off x="1207634" y="931153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995" name="Text Box 4">
          <a:extLst>
            <a:ext uri="{FF2B5EF4-FFF2-40B4-BE49-F238E27FC236}">
              <a16:creationId xmlns:a16="http://schemas.microsoft.com/office/drawing/2014/main" id="{5C8FE5F4-06B9-4D4A-9941-EF3CDE338901}"/>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996" name="Text Box 6">
          <a:extLst>
            <a:ext uri="{FF2B5EF4-FFF2-40B4-BE49-F238E27FC236}">
              <a16:creationId xmlns:a16="http://schemas.microsoft.com/office/drawing/2014/main" id="{DB2E2DD9-2103-4B13-A4D2-9847EB88E390}"/>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997" name="Text Box 4">
          <a:extLst>
            <a:ext uri="{FF2B5EF4-FFF2-40B4-BE49-F238E27FC236}">
              <a16:creationId xmlns:a16="http://schemas.microsoft.com/office/drawing/2014/main" id="{EF561569-7B3B-4E28-BF22-FB76EFF7AEFF}"/>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998" name="Text Box 6">
          <a:extLst>
            <a:ext uri="{FF2B5EF4-FFF2-40B4-BE49-F238E27FC236}">
              <a16:creationId xmlns:a16="http://schemas.microsoft.com/office/drawing/2014/main" id="{B4A3D826-FA83-4302-A048-CED5B62B0F21}"/>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5999" name="Text Box 4">
          <a:extLst>
            <a:ext uri="{FF2B5EF4-FFF2-40B4-BE49-F238E27FC236}">
              <a16:creationId xmlns:a16="http://schemas.microsoft.com/office/drawing/2014/main" id="{26E87B8B-3021-40A2-A130-70158BCE52BE}"/>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6000" name="Text Box 6">
          <a:extLst>
            <a:ext uri="{FF2B5EF4-FFF2-40B4-BE49-F238E27FC236}">
              <a16:creationId xmlns:a16="http://schemas.microsoft.com/office/drawing/2014/main" id="{3A98DBD5-C41A-422E-8D39-8E6B50002BE4}"/>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430</xdr:row>
      <xdr:rowOff>0</xdr:rowOff>
    </xdr:from>
    <xdr:ext cx="85725" cy="114300"/>
    <xdr:sp macro="" textlink="">
      <xdr:nvSpPr>
        <xdr:cNvPr id="6001" name="Text Box 4">
          <a:extLst>
            <a:ext uri="{FF2B5EF4-FFF2-40B4-BE49-F238E27FC236}">
              <a16:creationId xmlns:a16="http://schemas.microsoft.com/office/drawing/2014/main" id="{9143BEE1-2A98-4191-8E67-0954F754AEA7}"/>
            </a:ext>
          </a:extLst>
        </xdr:cNvPr>
        <xdr:cNvSpPr txBox="1">
          <a:spLocks noChangeArrowheads="1"/>
        </xdr:cNvSpPr>
      </xdr:nvSpPr>
      <xdr:spPr bwMode="auto">
        <a:xfrm>
          <a:off x="2602366"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430</xdr:row>
      <xdr:rowOff>0</xdr:rowOff>
    </xdr:from>
    <xdr:ext cx="85725" cy="114300"/>
    <xdr:sp macro="" textlink="">
      <xdr:nvSpPr>
        <xdr:cNvPr id="6002" name="Text Box 6">
          <a:extLst>
            <a:ext uri="{FF2B5EF4-FFF2-40B4-BE49-F238E27FC236}">
              <a16:creationId xmlns:a16="http://schemas.microsoft.com/office/drawing/2014/main" id="{0EEC4F31-8A7E-4E8D-82CB-122900FF0F85}"/>
            </a:ext>
          </a:extLst>
        </xdr:cNvPr>
        <xdr:cNvSpPr txBox="1">
          <a:spLocks noChangeArrowheads="1"/>
        </xdr:cNvSpPr>
      </xdr:nvSpPr>
      <xdr:spPr bwMode="auto">
        <a:xfrm>
          <a:off x="2602366"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6003" name="Text Box 4">
          <a:extLst>
            <a:ext uri="{FF2B5EF4-FFF2-40B4-BE49-F238E27FC236}">
              <a16:creationId xmlns:a16="http://schemas.microsoft.com/office/drawing/2014/main" id="{017C7144-155F-4CF5-8F63-D5262A7535D6}"/>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85725" cy="114300"/>
    <xdr:sp macro="" textlink="">
      <xdr:nvSpPr>
        <xdr:cNvPr id="6004" name="Text Box 6">
          <a:extLst>
            <a:ext uri="{FF2B5EF4-FFF2-40B4-BE49-F238E27FC236}">
              <a16:creationId xmlns:a16="http://schemas.microsoft.com/office/drawing/2014/main" id="{35B97AD1-5290-4DBE-A9E0-4494A691BBEF}"/>
            </a:ext>
          </a:extLst>
        </xdr:cNvPr>
        <xdr:cNvSpPr txBox="1">
          <a:spLocks noChangeArrowheads="1"/>
        </xdr:cNvSpPr>
      </xdr:nvSpPr>
      <xdr:spPr bwMode="auto">
        <a:xfrm>
          <a:off x="1207634"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430</xdr:row>
      <xdr:rowOff>0</xdr:rowOff>
    </xdr:from>
    <xdr:ext cx="85725" cy="114300"/>
    <xdr:sp macro="" textlink="">
      <xdr:nvSpPr>
        <xdr:cNvPr id="6005" name="Text Box 4">
          <a:extLst>
            <a:ext uri="{FF2B5EF4-FFF2-40B4-BE49-F238E27FC236}">
              <a16:creationId xmlns:a16="http://schemas.microsoft.com/office/drawing/2014/main" id="{4D42497A-E5A9-4274-BD7A-7DF20A5A4345}"/>
            </a:ext>
          </a:extLst>
        </xdr:cNvPr>
        <xdr:cNvSpPr txBox="1">
          <a:spLocks noChangeArrowheads="1"/>
        </xdr:cNvSpPr>
      </xdr:nvSpPr>
      <xdr:spPr bwMode="auto">
        <a:xfrm>
          <a:off x="0"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430</xdr:row>
      <xdr:rowOff>0</xdr:rowOff>
    </xdr:from>
    <xdr:ext cx="85725" cy="114300"/>
    <xdr:sp macro="" textlink="">
      <xdr:nvSpPr>
        <xdr:cNvPr id="6006" name="Text Box 6">
          <a:extLst>
            <a:ext uri="{FF2B5EF4-FFF2-40B4-BE49-F238E27FC236}">
              <a16:creationId xmlns:a16="http://schemas.microsoft.com/office/drawing/2014/main" id="{A74B436E-A930-446C-9E53-BB0E538B43A9}"/>
            </a:ext>
          </a:extLst>
        </xdr:cNvPr>
        <xdr:cNvSpPr txBox="1">
          <a:spLocks noChangeArrowheads="1"/>
        </xdr:cNvSpPr>
      </xdr:nvSpPr>
      <xdr:spPr bwMode="auto">
        <a:xfrm>
          <a:off x="0"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430</xdr:row>
      <xdr:rowOff>0</xdr:rowOff>
    </xdr:from>
    <xdr:ext cx="85725" cy="114300"/>
    <xdr:sp macro="" textlink="">
      <xdr:nvSpPr>
        <xdr:cNvPr id="6007" name="Text Box 6">
          <a:extLst>
            <a:ext uri="{FF2B5EF4-FFF2-40B4-BE49-F238E27FC236}">
              <a16:creationId xmlns:a16="http://schemas.microsoft.com/office/drawing/2014/main" id="{23128DD6-BC26-4206-8837-4B04BB4A0A9C}"/>
            </a:ext>
          </a:extLst>
        </xdr:cNvPr>
        <xdr:cNvSpPr txBox="1">
          <a:spLocks noChangeArrowheads="1"/>
        </xdr:cNvSpPr>
      </xdr:nvSpPr>
      <xdr:spPr bwMode="auto">
        <a:xfrm>
          <a:off x="3971585" y="9431450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9150"/>
    <xdr:sp macro="" textlink="">
      <xdr:nvSpPr>
        <xdr:cNvPr id="6008" name="Text Box 4">
          <a:extLst>
            <a:ext uri="{FF2B5EF4-FFF2-40B4-BE49-F238E27FC236}">
              <a16:creationId xmlns:a16="http://schemas.microsoft.com/office/drawing/2014/main" id="{3BBBF9C4-54BC-4D4B-ABB5-7C2AB4D68C82}"/>
            </a:ext>
          </a:extLst>
        </xdr:cNvPr>
        <xdr:cNvSpPr txBox="1">
          <a:spLocks noChangeArrowheads="1"/>
        </xdr:cNvSpPr>
      </xdr:nvSpPr>
      <xdr:spPr bwMode="auto">
        <a:xfrm>
          <a:off x="1207634" y="9311537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9150"/>
    <xdr:sp macro="" textlink="">
      <xdr:nvSpPr>
        <xdr:cNvPr id="6009" name="Text Box 6">
          <a:extLst>
            <a:ext uri="{FF2B5EF4-FFF2-40B4-BE49-F238E27FC236}">
              <a16:creationId xmlns:a16="http://schemas.microsoft.com/office/drawing/2014/main" id="{0297B5CC-3E61-4423-B208-02EE2E82D1F7}"/>
            </a:ext>
          </a:extLst>
        </xdr:cNvPr>
        <xdr:cNvSpPr txBox="1">
          <a:spLocks noChangeArrowheads="1"/>
        </xdr:cNvSpPr>
      </xdr:nvSpPr>
      <xdr:spPr bwMode="auto">
        <a:xfrm>
          <a:off x="1207634" y="9311537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6010" name="Text Box 6">
          <a:extLst>
            <a:ext uri="{FF2B5EF4-FFF2-40B4-BE49-F238E27FC236}">
              <a16:creationId xmlns:a16="http://schemas.microsoft.com/office/drawing/2014/main" id="{7FC14A71-8424-4C95-BF72-CD72A88893C1}"/>
            </a:ext>
          </a:extLst>
        </xdr:cNvPr>
        <xdr:cNvSpPr txBox="1">
          <a:spLocks noChangeArrowheads="1"/>
        </xdr:cNvSpPr>
      </xdr:nvSpPr>
      <xdr:spPr bwMode="auto">
        <a:xfrm>
          <a:off x="12076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9175"/>
    <xdr:sp macro="" textlink="">
      <xdr:nvSpPr>
        <xdr:cNvPr id="6011" name="Text Box 4">
          <a:extLst>
            <a:ext uri="{FF2B5EF4-FFF2-40B4-BE49-F238E27FC236}">
              <a16:creationId xmlns:a16="http://schemas.microsoft.com/office/drawing/2014/main" id="{FE35E68B-3351-4833-A803-8011B3352330}"/>
            </a:ext>
          </a:extLst>
        </xdr:cNvPr>
        <xdr:cNvSpPr txBox="1">
          <a:spLocks noChangeArrowheads="1"/>
        </xdr:cNvSpPr>
      </xdr:nvSpPr>
      <xdr:spPr bwMode="auto">
        <a:xfrm>
          <a:off x="1207634" y="9311537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9175"/>
    <xdr:sp macro="" textlink="">
      <xdr:nvSpPr>
        <xdr:cNvPr id="6012" name="Text Box 6">
          <a:extLst>
            <a:ext uri="{FF2B5EF4-FFF2-40B4-BE49-F238E27FC236}">
              <a16:creationId xmlns:a16="http://schemas.microsoft.com/office/drawing/2014/main" id="{0F31D8C6-07F2-4880-ABD7-9E17D4C5202D}"/>
            </a:ext>
          </a:extLst>
        </xdr:cNvPr>
        <xdr:cNvSpPr txBox="1">
          <a:spLocks noChangeArrowheads="1"/>
        </xdr:cNvSpPr>
      </xdr:nvSpPr>
      <xdr:spPr bwMode="auto">
        <a:xfrm>
          <a:off x="1207634" y="9311537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6013" name="Text Box 4">
          <a:extLst>
            <a:ext uri="{FF2B5EF4-FFF2-40B4-BE49-F238E27FC236}">
              <a16:creationId xmlns:a16="http://schemas.microsoft.com/office/drawing/2014/main" id="{DECB4D22-21F3-444C-B49F-EDB371D031E2}"/>
            </a:ext>
          </a:extLst>
        </xdr:cNvPr>
        <xdr:cNvSpPr txBox="1">
          <a:spLocks noChangeArrowheads="1"/>
        </xdr:cNvSpPr>
      </xdr:nvSpPr>
      <xdr:spPr bwMode="auto">
        <a:xfrm>
          <a:off x="12076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6014" name="Text Box 6">
          <a:extLst>
            <a:ext uri="{FF2B5EF4-FFF2-40B4-BE49-F238E27FC236}">
              <a16:creationId xmlns:a16="http://schemas.microsoft.com/office/drawing/2014/main" id="{7EFE36F3-BF24-45BC-8EB6-422E3FCC2B41}"/>
            </a:ext>
          </a:extLst>
        </xdr:cNvPr>
        <xdr:cNvSpPr txBox="1">
          <a:spLocks noChangeArrowheads="1"/>
        </xdr:cNvSpPr>
      </xdr:nvSpPr>
      <xdr:spPr bwMode="auto">
        <a:xfrm>
          <a:off x="12076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426</xdr:row>
      <xdr:rowOff>0</xdr:rowOff>
    </xdr:from>
    <xdr:ext cx="85725" cy="676274"/>
    <xdr:sp macro="" textlink="">
      <xdr:nvSpPr>
        <xdr:cNvPr id="6015" name="Text Box 4">
          <a:extLst>
            <a:ext uri="{FF2B5EF4-FFF2-40B4-BE49-F238E27FC236}">
              <a16:creationId xmlns:a16="http://schemas.microsoft.com/office/drawing/2014/main" id="{8E1FF903-F586-48A5-88EA-525A00E75ABD}"/>
            </a:ext>
          </a:extLst>
        </xdr:cNvPr>
        <xdr:cNvSpPr txBox="1">
          <a:spLocks noChangeArrowheads="1"/>
        </xdr:cNvSpPr>
      </xdr:nvSpPr>
      <xdr:spPr bwMode="auto">
        <a:xfrm>
          <a:off x="2602366"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426</xdr:row>
      <xdr:rowOff>0</xdr:rowOff>
    </xdr:from>
    <xdr:ext cx="85725" cy="676274"/>
    <xdr:sp macro="" textlink="">
      <xdr:nvSpPr>
        <xdr:cNvPr id="6016" name="Text Box 6">
          <a:extLst>
            <a:ext uri="{FF2B5EF4-FFF2-40B4-BE49-F238E27FC236}">
              <a16:creationId xmlns:a16="http://schemas.microsoft.com/office/drawing/2014/main" id="{897DD183-44AF-463D-B23F-677BAEF14CAC}"/>
            </a:ext>
          </a:extLst>
        </xdr:cNvPr>
        <xdr:cNvSpPr txBox="1">
          <a:spLocks noChangeArrowheads="1"/>
        </xdr:cNvSpPr>
      </xdr:nvSpPr>
      <xdr:spPr bwMode="auto">
        <a:xfrm>
          <a:off x="2602366"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6017" name="Text Box 4">
          <a:extLst>
            <a:ext uri="{FF2B5EF4-FFF2-40B4-BE49-F238E27FC236}">
              <a16:creationId xmlns:a16="http://schemas.microsoft.com/office/drawing/2014/main" id="{AC4950A1-48DD-4C16-BA60-6AAC3E1C09C4}"/>
            </a:ext>
          </a:extLst>
        </xdr:cNvPr>
        <xdr:cNvSpPr txBox="1">
          <a:spLocks noChangeArrowheads="1"/>
        </xdr:cNvSpPr>
      </xdr:nvSpPr>
      <xdr:spPr bwMode="auto">
        <a:xfrm>
          <a:off x="12076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6018" name="Text Box 6">
          <a:extLst>
            <a:ext uri="{FF2B5EF4-FFF2-40B4-BE49-F238E27FC236}">
              <a16:creationId xmlns:a16="http://schemas.microsoft.com/office/drawing/2014/main" id="{F3B58CF9-43F4-46A6-AA91-57C0767140B2}"/>
            </a:ext>
          </a:extLst>
        </xdr:cNvPr>
        <xdr:cNvSpPr txBox="1">
          <a:spLocks noChangeArrowheads="1"/>
        </xdr:cNvSpPr>
      </xdr:nvSpPr>
      <xdr:spPr bwMode="auto">
        <a:xfrm>
          <a:off x="12076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426</xdr:row>
      <xdr:rowOff>0</xdr:rowOff>
    </xdr:from>
    <xdr:ext cx="85725" cy="676274"/>
    <xdr:sp macro="" textlink="">
      <xdr:nvSpPr>
        <xdr:cNvPr id="6019" name="Text Box 4">
          <a:extLst>
            <a:ext uri="{FF2B5EF4-FFF2-40B4-BE49-F238E27FC236}">
              <a16:creationId xmlns:a16="http://schemas.microsoft.com/office/drawing/2014/main" id="{A169F97D-E77A-4AE1-A6B2-E0798C1671CF}"/>
            </a:ext>
          </a:extLst>
        </xdr:cNvPr>
        <xdr:cNvSpPr txBox="1">
          <a:spLocks noChangeArrowheads="1"/>
        </xdr:cNvSpPr>
      </xdr:nvSpPr>
      <xdr:spPr bwMode="auto">
        <a:xfrm>
          <a:off x="0"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426</xdr:row>
      <xdr:rowOff>0</xdr:rowOff>
    </xdr:from>
    <xdr:ext cx="85725" cy="676274"/>
    <xdr:sp macro="" textlink="">
      <xdr:nvSpPr>
        <xdr:cNvPr id="6020" name="Text Box 6">
          <a:extLst>
            <a:ext uri="{FF2B5EF4-FFF2-40B4-BE49-F238E27FC236}">
              <a16:creationId xmlns:a16="http://schemas.microsoft.com/office/drawing/2014/main" id="{754992CA-E151-4EE0-83F2-BF719A6582DF}"/>
            </a:ext>
          </a:extLst>
        </xdr:cNvPr>
        <xdr:cNvSpPr txBox="1">
          <a:spLocks noChangeArrowheads="1"/>
        </xdr:cNvSpPr>
      </xdr:nvSpPr>
      <xdr:spPr bwMode="auto">
        <a:xfrm>
          <a:off x="0"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415</xdr:row>
      <xdr:rowOff>428625</xdr:rowOff>
    </xdr:from>
    <xdr:ext cx="85725" cy="150329"/>
    <xdr:sp macro="" textlink="">
      <xdr:nvSpPr>
        <xdr:cNvPr id="6021" name="Text Box 4">
          <a:extLst>
            <a:ext uri="{FF2B5EF4-FFF2-40B4-BE49-F238E27FC236}">
              <a16:creationId xmlns:a16="http://schemas.microsoft.com/office/drawing/2014/main" id="{8EFF5BED-FA97-4164-802D-C6ECD9F638FD}"/>
            </a:ext>
          </a:extLst>
        </xdr:cNvPr>
        <xdr:cNvSpPr txBox="1">
          <a:spLocks noChangeArrowheads="1"/>
        </xdr:cNvSpPr>
      </xdr:nvSpPr>
      <xdr:spPr bwMode="auto">
        <a:xfrm>
          <a:off x="314325" y="9128521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426</xdr:row>
      <xdr:rowOff>0</xdr:rowOff>
    </xdr:from>
    <xdr:ext cx="85725" cy="152400"/>
    <xdr:sp macro="" textlink="">
      <xdr:nvSpPr>
        <xdr:cNvPr id="6022" name="Text Box 4">
          <a:extLst>
            <a:ext uri="{FF2B5EF4-FFF2-40B4-BE49-F238E27FC236}">
              <a16:creationId xmlns:a16="http://schemas.microsoft.com/office/drawing/2014/main" id="{9E3D5969-0624-4780-81D6-0B3CC62DF964}"/>
            </a:ext>
          </a:extLst>
        </xdr:cNvPr>
        <xdr:cNvSpPr txBox="1">
          <a:spLocks noChangeArrowheads="1"/>
        </xdr:cNvSpPr>
      </xdr:nvSpPr>
      <xdr:spPr bwMode="auto">
        <a:xfrm>
          <a:off x="3971585" y="931153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426</xdr:row>
      <xdr:rowOff>0</xdr:rowOff>
    </xdr:from>
    <xdr:ext cx="85725" cy="152400"/>
    <xdr:sp macro="" textlink="">
      <xdr:nvSpPr>
        <xdr:cNvPr id="6023" name="Text Box 6">
          <a:extLst>
            <a:ext uri="{FF2B5EF4-FFF2-40B4-BE49-F238E27FC236}">
              <a16:creationId xmlns:a16="http://schemas.microsoft.com/office/drawing/2014/main" id="{4AE9533E-EE8B-4739-91C0-8FCED1A15D29}"/>
            </a:ext>
          </a:extLst>
        </xdr:cNvPr>
        <xdr:cNvSpPr txBox="1">
          <a:spLocks noChangeArrowheads="1"/>
        </xdr:cNvSpPr>
      </xdr:nvSpPr>
      <xdr:spPr bwMode="auto">
        <a:xfrm>
          <a:off x="3971585" y="9311537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6024" name="Text Box 6">
          <a:extLst>
            <a:ext uri="{FF2B5EF4-FFF2-40B4-BE49-F238E27FC236}">
              <a16:creationId xmlns:a16="http://schemas.microsoft.com/office/drawing/2014/main" id="{19C34321-7E4D-491A-89D1-F376D7030D64}"/>
            </a:ext>
          </a:extLst>
        </xdr:cNvPr>
        <xdr:cNvSpPr txBox="1">
          <a:spLocks noChangeArrowheads="1"/>
        </xdr:cNvSpPr>
      </xdr:nvSpPr>
      <xdr:spPr bwMode="auto">
        <a:xfrm>
          <a:off x="1207634" y="94535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24218"/>
    <xdr:sp macro="" textlink="">
      <xdr:nvSpPr>
        <xdr:cNvPr id="6025" name="Text Box 4">
          <a:extLst>
            <a:ext uri="{FF2B5EF4-FFF2-40B4-BE49-F238E27FC236}">
              <a16:creationId xmlns:a16="http://schemas.microsoft.com/office/drawing/2014/main" id="{645EE9F4-443B-4740-9441-E4D15DEF10B9}"/>
            </a:ext>
          </a:extLst>
        </xdr:cNvPr>
        <xdr:cNvSpPr txBox="1">
          <a:spLocks noChangeArrowheads="1"/>
        </xdr:cNvSpPr>
      </xdr:nvSpPr>
      <xdr:spPr bwMode="auto">
        <a:xfrm>
          <a:off x="1207634" y="945356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24218"/>
    <xdr:sp macro="" textlink="">
      <xdr:nvSpPr>
        <xdr:cNvPr id="6026" name="Text Box 6">
          <a:extLst>
            <a:ext uri="{FF2B5EF4-FFF2-40B4-BE49-F238E27FC236}">
              <a16:creationId xmlns:a16="http://schemas.microsoft.com/office/drawing/2014/main" id="{294D2ABD-EF59-4324-8891-884BE6EAA17D}"/>
            </a:ext>
          </a:extLst>
        </xdr:cNvPr>
        <xdr:cNvSpPr txBox="1">
          <a:spLocks noChangeArrowheads="1"/>
        </xdr:cNvSpPr>
      </xdr:nvSpPr>
      <xdr:spPr bwMode="auto">
        <a:xfrm>
          <a:off x="1207634" y="945356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6027" name="Text Box 4">
          <a:extLst>
            <a:ext uri="{FF2B5EF4-FFF2-40B4-BE49-F238E27FC236}">
              <a16:creationId xmlns:a16="http://schemas.microsoft.com/office/drawing/2014/main" id="{6E17C622-8515-4E00-B95A-7D413E5E9007}"/>
            </a:ext>
          </a:extLst>
        </xdr:cNvPr>
        <xdr:cNvSpPr txBox="1">
          <a:spLocks noChangeArrowheads="1"/>
        </xdr:cNvSpPr>
      </xdr:nvSpPr>
      <xdr:spPr bwMode="auto">
        <a:xfrm>
          <a:off x="1207634" y="94535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6028" name="Text Box 6">
          <a:extLst>
            <a:ext uri="{FF2B5EF4-FFF2-40B4-BE49-F238E27FC236}">
              <a16:creationId xmlns:a16="http://schemas.microsoft.com/office/drawing/2014/main" id="{41820B22-A4BA-4F48-B727-6245F84709DD}"/>
            </a:ext>
          </a:extLst>
        </xdr:cNvPr>
        <xdr:cNvSpPr txBox="1">
          <a:spLocks noChangeArrowheads="1"/>
        </xdr:cNvSpPr>
      </xdr:nvSpPr>
      <xdr:spPr bwMode="auto">
        <a:xfrm>
          <a:off x="1207634" y="94535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7957"/>
    <xdr:sp macro="" textlink="">
      <xdr:nvSpPr>
        <xdr:cNvPr id="6029" name="Text Box 4">
          <a:extLst>
            <a:ext uri="{FF2B5EF4-FFF2-40B4-BE49-F238E27FC236}">
              <a16:creationId xmlns:a16="http://schemas.microsoft.com/office/drawing/2014/main" id="{D11DA338-7064-4B84-A629-8E0E06E6E5F8}"/>
            </a:ext>
          </a:extLst>
        </xdr:cNvPr>
        <xdr:cNvSpPr txBox="1">
          <a:spLocks noChangeArrowheads="1"/>
        </xdr:cNvSpPr>
      </xdr:nvSpPr>
      <xdr:spPr bwMode="auto">
        <a:xfrm>
          <a:off x="2602366" y="94535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7957"/>
    <xdr:sp macro="" textlink="">
      <xdr:nvSpPr>
        <xdr:cNvPr id="6030" name="Text Box 6">
          <a:extLst>
            <a:ext uri="{FF2B5EF4-FFF2-40B4-BE49-F238E27FC236}">
              <a16:creationId xmlns:a16="http://schemas.microsoft.com/office/drawing/2014/main" id="{113E4531-7101-48D2-962A-4B16E000355D}"/>
            </a:ext>
          </a:extLst>
        </xdr:cNvPr>
        <xdr:cNvSpPr txBox="1">
          <a:spLocks noChangeArrowheads="1"/>
        </xdr:cNvSpPr>
      </xdr:nvSpPr>
      <xdr:spPr bwMode="auto">
        <a:xfrm>
          <a:off x="2602366" y="94535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6031" name="Text Box 4">
          <a:extLst>
            <a:ext uri="{FF2B5EF4-FFF2-40B4-BE49-F238E27FC236}">
              <a16:creationId xmlns:a16="http://schemas.microsoft.com/office/drawing/2014/main" id="{9494EA5E-A0A2-47D7-A02D-FCC37479F2E7}"/>
            </a:ext>
          </a:extLst>
        </xdr:cNvPr>
        <xdr:cNvSpPr txBox="1">
          <a:spLocks noChangeArrowheads="1"/>
        </xdr:cNvSpPr>
      </xdr:nvSpPr>
      <xdr:spPr bwMode="auto">
        <a:xfrm>
          <a:off x="1207634" y="94535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7957"/>
    <xdr:sp macro="" textlink="">
      <xdr:nvSpPr>
        <xdr:cNvPr id="6032" name="Text Box 6">
          <a:extLst>
            <a:ext uri="{FF2B5EF4-FFF2-40B4-BE49-F238E27FC236}">
              <a16:creationId xmlns:a16="http://schemas.microsoft.com/office/drawing/2014/main" id="{BB5FF363-62B4-4E4D-A07C-F48AA34D428F}"/>
            </a:ext>
          </a:extLst>
        </xdr:cNvPr>
        <xdr:cNvSpPr txBox="1">
          <a:spLocks noChangeArrowheads="1"/>
        </xdr:cNvSpPr>
      </xdr:nvSpPr>
      <xdr:spPr bwMode="auto">
        <a:xfrm>
          <a:off x="1207634" y="94535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7957"/>
    <xdr:sp macro="" textlink="">
      <xdr:nvSpPr>
        <xdr:cNvPr id="6033" name="Text Box 4">
          <a:extLst>
            <a:ext uri="{FF2B5EF4-FFF2-40B4-BE49-F238E27FC236}">
              <a16:creationId xmlns:a16="http://schemas.microsoft.com/office/drawing/2014/main" id="{6A470D9B-0883-475A-953E-499741C87C46}"/>
            </a:ext>
          </a:extLst>
        </xdr:cNvPr>
        <xdr:cNvSpPr txBox="1">
          <a:spLocks noChangeArrowheads="1"/>
        </xdr:cNvSpPr>
      </xdr:nvSpPr>
      <xdr:spPr bwMode="auto">
        <a:xfrm>
          <a:off x="0" y="94535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7957"/>
    <xdr:sp macro="" textlink="">
      <xdr:nvSpPr>
        <xdr:cNvPr id="6034" name="Text Box 6">
          <a:extLst>
            <a:ext uri="{FF2B5EF4-FFF2-40B4-BE49-F238E27FC236}">
              <a16:creationId xmlns:a16="http://schemas.microsoft.com/office/drawing/2014/main" id="{4667B22F-B9E9-455E-96F1-1806595D421A}"/>
            </a:ext>
          </a:extLst>
        </xdr:cNvPr>
        <xdr:cNvSpPr txBox="1">
          <a:spLocks noChangeArrowheads="1"/>
        </xdr:cNvSpPr>
      </xdr:nvSpPr>
      <xdr:spPr bwMode="auto">
        <a:xfrm>
          <a:off x="0" y="94535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6035" name="Text Box 4">
          <a:extLst>
            <a:ext uri="{FF2B5EF4-FFF2-40B4-BE49-F238E27FC236}">
              <a16:creationId xmlns:a16="http://schemas.microsoft.com/office/drawing/2014/main" id="{CFB0FCBE-CE60-4C22-9D4E-1016B9567D1A}"/>
            </a:ext>
          </a:extLst>
        </xdr:cNvPr>
        <xdr:cNvSpPr txBox="1">
          <a:spLocks noChangeArrowheads="1"/>
        </xdr:cNvSpPr>
      </xdr:nvSpPr>
      <xdr:spPr bwMode="auto">
        <a:xfrm>
          <a:off x="3971585" y="94535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6036" name="Text Box 6">
          <a:extLst>
            <a:ext uri="{FF2B5EF4-FFF2-40B4-BE49-F238E27FC236}">
              <a16:creationId xmlns:a16="http://schemas.microsoft.com/office/drawing/2014/main" id="{2ABD5EF3-D258-490C-A476-F771DC3EC944}"/>
            </a:ext>
          </a:extLst>
        </xdr:cNvPr>
        <xdr:cNvSpPr txBox="1">
          <a:spLocks noChangeArrowheads="1"/>
        </xdr:cNvSpPr>
      </xdr:nvSpPr>
      <xdr:spPr bwMode="auto">
        <a:xfrm>
          <a:off x="3971585" y="94535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6037" name="Text Box 4">
          <a:extLst>
            <a:ext uri="{FF2B5EF4-FFF2-40B4-BE49-F238E27FC236}">
              <a16:creationId xmlns:a16="http://schemas.microsoft.com/office/drawing/2014/main" id="{BA9C7BCD-B99B-40F5-B122-A2BA4285430C}"/>
            </a:ext>
          </a:extLst>
        </xdr:cNvPr>
        <xdr:cNvSpPr txBox="1">
          <a:spLocks noChangeArrowheads="1"/>
        </xdr:cNvSpPr>
      </xdr:nvSpPr>
      <xdr:spPr bwMode="auto">
        <a:xfrm>
          <a:off x="1207634" y="94535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6038" name="Text Box 6">
          <a:extLst>
            <a:ext uri="{FF2B5EF4-FFF2-40B4-BE49-F238E27FC236}">
              <a16:creationId xmlns:a16="http://schemas.microsoft.com/office/drawing/2014/main" id="{FAF8A233-9B85-4A3C-80ED-FFAA90951427}"/>
            </a:ext>
          </a:extLst>
        </xdr:cNvPr>
        <xdr:cNvSpPr txBox="1">
          <a:spLocks noChangeArrowheads="1"/>
        </xdr:cNvSpPr>
      </xdr:nvSpPr>
      <xdr:spPr bwMode="auto">
        <a:xfrm>
          <a:off x="1207634" y="94535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6348"/>
    <xdr:sp macro="" textlink="">
      <xdr:nvSpPr>
        <xdr:cNvPr id="6039" name="Text Box 4">
          <a:extLst>
            <a:ext uri="{FF2B5EF4-FFF2-40B4-BE49-F238E27FC236}">
              <a16:creationId xmlns:a16="http://schemas.microsoft.com/office/drawing/2014/main" id="{C115418F-4D01-4EF7-A375-B6E140CBAFCE}"/>
            </a:ext>
          </a:extLst>
        </xdr:cNvPr>
        <xdr:cNvSpPr txBox="1">
          <a:spLocks noChangeArrowheads="1"/>
        </xdr:cNvSpPr>
      </xdr:nvSpPr>
      <xdr:spPr bwMode="auto">
        <a:xfrm>
          <a:off x="1207634" y="94535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6348"/>
    <xdr:sp macro="" textlink="">
      <xdr:nvSpPr>
        <xdr:cNvPr id="6040" name="Text Box 6">
          <a:extLst>
            <a:ext uri="{FF2B5EF4-FFF2-40B4-BE49-F238E27FC236}">
              <a16:creationId xmlns:a16="http://schemas.microsoft.com/office/drawing/2014/main" id="{52C36EEB-8029-44EB-8D42-689FC5285AE7}"/>
            </a:ext>
          </a:extLst>
        </xdr:cNvPr>
        <xdr:cNvSpPr txBox="1">
          <a:spLocks noChangeArrowheads="1"/>
        </xdr:cNvSpPr>
      </xdr:nvSpPr>
      <xdr:spPr bwMode="auto">
        <a:xfrm>
          <a:off x="1207634" y="94535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6041" name="Text Box 6">
          <a:extLst>
            <a:ext uri="{FF2B5EF4-FFF2-40B4-BE49-F238E27FC236}">
              <a16:creationId xmlns:a16="http://schemas.microsoft.com/office/drawing/2014/main" id="{B0D95D36-F97A-4EC2-8D13-2EB7F3779BCA}"/>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6373"/>
    <xdr:sp macro="" textlink="">
      <xdr:nvSpPr>
        <xdr:cNvPr id="6042" name="Text Box 4">
          <a:extLst>
            <a:ext uri="{FF2B5EF4-FFF2-40B4-BE49-F238E27FC236}">
              <a16:creationId xmlns:a16="http://schemas.microsoft.com/office/drawing/2014/main" id="{E78C6C3A-BC04-4062-A92B-50150B1AF25B}"/>
            </a:ext>
          </a:extLst>
        </xdr:cNvPr>
        <xdr:cNvSpPr txBox="1">
          <a:spLocks noChangeArrowheads="1"/>
        </xdr:cNvSpPr>
      </xdr:nvSpPr>
      <xdr:spPr bwMode="auto">
        <a:xfrm>
          <a:off x="1207634" y="94535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6373"/>
    <xdr:sp macro="" textlink="">
      <xdr:nvSpPr>
        <xdr:cNvPr id="6043" name="Text Box 6">
          <a:extLst>
            <a:ext uri="{FF2B5EF4-FFF2-40B4-BE49-F238E27FC236}">
              <a16:creationId xmlns:a16="http://schemas.microsoft.com/office/drawing/2014/main" id="{9A9DDE37-2700-4154-B96E-08DAB38AE064}"/>
            </a:ext>
          </a:extLst>
        </xdr:cNvPr>
        <xdr:cNvSpPr txBox="1">
          <a:spLocks noChangeArrowheads="1"/>
        </xdr:cNvSpPr>
      </xdr:nvSpPr>
      <xdr:spPr bwMode="auto">
        <a:xfrm>
          <a:off x="1207634" y="94535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6044" name="Text Box 4">
          <a:extLst>
            <a:ext uri="{FF2B5EF4-FFF2-40B4-BE49-F238E27FC236}">
              <a16:creationId xmlns:a16="http://schemas.microsoft.com/office/drawing/2014/main" id="{E7E78123-21F0-4266-B4B7-6F2D9C28C234}"/>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6045" name="Text Box 6">
          <a:extLst>
            <a:ext uri="{FF2B5EF4-FFF2-40B4-BE49-F238E27FC236}">
              <a16:creationId xmlns:a16="http://schemas.microsoft.com/office/drawing/2014/main" id="{44C8516F-7EAA-4674-875D-09DB24DDA1D7}"/>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5153"/>
    <xdr:sp macro="" textlink="">
      <xdr:nvSpPr>
        <xdr:cNvPr id="6046" name="Text Box 4">
          <a:extLst>
            <a:ext uri="{FF2B5EF4-FFF2-40B4-BE49-F238E27FC236}">
              <a16:creationId xmlns:a16="http://schemas.microsoft.com/office/drawing/2014/main" id="{0C2C9B57-56CB-4ADF-AAF5-31ED7BED2B6B}"/>
            </a:ext>
          </a:extLst>
        </xdr:cNvPr>
        <xdr:cNvSpPr txBox="1">
          <a:spLocks noChangeArrowheads="1"/>
        </xdr:cNvSpPr>
      </xdr:nvSpPr>
      <xdr:spPr bwMode="auto">
        <a:xfrm>
          <a:off x="2602366"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5153"/>
    <xdr:sp macro="" textlink="">
      <xdr:nvSpPr>
        <xdr:cNvPr id="6047" name="Text Box 6">
          <a:extLst>
            <a:ext uri="{FF2B5EF4-FFF2-40B4-BE49-F238E27FC236}">
              <a16:creationId xmlns:a16="http://schemas.microsoft.com/office/drawing/2014/main" id="{6FB34DE0-822A-4B18-9E28-8804B3B962D9}"/>
            </a:ext>
          </a:extLst>
        </xdr:cNvPr>
        <xdr:cNvSpPr txBox="1">
          <a:spLocks noChangeArrowheads="1"/>
        </xdr:cNvSpPr>
      </xdr:nvSpPr>
      <xdr:spPr bwMode="auto">
        <a:xfrm>
          <a:off x="2602366"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6048" name="Text Box 4">
          <a:extLst>
            <a:ext uri="{FF2B5EF4-FFF2-40B4-BE49-F238E27FC236}">
              <a16:creationId xmlns:a16="http://schemas.microsoft.com/office/drawing/2014/main" id="{C47FB18A-5B10-4486-A869-C1EA7FA2138E}"/>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5153"/>
    <xdr:sp macro="" textlink="">
      <xdr:nvSpPr>
        <xdr:cNvPr id="6049" name="Text Box 6">
          <a:extLst>
            <a:ext uri="{FF2B5EF4-FFF2-40B4-BE49-F238E27FC236}">
              <a16:creationId xmlns:a16="http://schemas.microsoft.com/office/drawing/2014/main" id="{78BAB3D0-B35C-4384-A15C-350BDA93B123}"/>
            </a:ext>
          </a:extLst>
        </xdr:cNvPr>
        <xdr:cNvSpPr txBox="1">
          <a:spLocks noChangeArrowheads="1"/>
        </xdr:cNvSpPr>
      </xdr:nvSpPr>
      <xdr:spPr bwMode="auto">
        <a:xfrm>
          <a:off x="1207634"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5153"/>
    <xdr:sp macro="" textlink="">
      <xdr:nvSpPr>
        <xdr:cNvPr id="6050" name="Text Box 4">
          <a:extLst>
            <a:ext uri="{FF2B5EF4-FFF2-40B4-BE49-F238E27FC236}">
              <a16:creationId xmlns:a16="http://schemas.microsoft.com/office/drawing/2014/main" id="{C47B96CC-3D7E-4FF3-8A34-8418D07B4B1C}"/>
            </a:ext>
          </a:extLst>
        </xdr:cNvPr>
        <xdr:cNvSpPr txBox="1">
          <a:spLocks noChangeArrowheads="1"/>
        </xdr:cNvSpPr>
      </xdr:nvSpPr>
      <xdr:spPr bwMode="auto">
        <a:xfrm>
          <a:off x="0"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431</xdr:row>
      <xdr:rowOff>0</xdr:rowOff>
    </xdr:from>
    <xdr:ext cx="85725" cy="675153"/>
    <xdr:sp macro="" textlink="">
      <xdr:nvSpPr>
        <xdr:cNvPr id="6051" name="Text Box 6">
          <a:extLst>
            <a:ext uri="{FF2B5EF4-FFF2-40B4-BE49-F238E27FC236}">
              <a16:creationId xmlns:a16="http://schemas.microsoft.com/office/drawing/2014/main" id="{5862BA4F-D8C3-4424-9BAA-D3FED6CC0A52}"/>
            </a:ext>
          </a:extLst>
        </xdr:cNvPr>
        <xdr:cNvSpPr txBox="1">
          <a:spLocks noChangeArrowheads="1"/>
        </xdr:cNvSpPr>
      </xdr:nvSpPr>
      <xdr:spPr bwMode="auto">
        <a:xfrm>
          <a:off x="0" y="94535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6052" name="Text Box 4">
          <a:extLst>
            <a:ext uri="{FF2B5EF4-FFF2-40B4-BE49-F238E27FC236}">
              <a16:creationId xmlns:a16="http://schemas.microsoft.com/office/drawing/2014/main" id="{DBC6E3F8-77E2-4463-8445-379F9D11C696}"/>
            </a:ext>
          </a:extLst>
        </xdr:cNvPr>
        <xdr:cNvSpPr txBox="1">
          <a:spLocks noChangeArrowheads="1"/>
        </xdr:cNvSpPr>
      </xdr:nvSpPr>
      <xdr:spPr bwMode="auto">
        <a:xfrm>
          <a:off x="3971585" y="94535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431</xdr:row>
      <xdr:rowOff>0</xdr:rowOff>
    </xdr:from>
    <xdr:ext cx="85725" cy="152400"/>
    <xdr:sp macro="" textlink="">
      <xdr:nvSpPr>
        <xdr:cNvPr id="6053" name="Text Box 6">
          <a:extLst>
            <a:ext uri="{FF2B5EF4-FFF2-40B4-BE49-F238E27FC236}">
              <a16:creationId xmlns:a16="http://schemas.microsoft.com/office/drawing/2014/main" id="{CBE3FD54-A4C7-4470-A897-45D6A1E633A3}"/>
            </a:ext>
          </a:extLst>
        </xdr:cNvPr>
        <xdr:cNvSpPr txBox="1">
          <a:spLocks noChangeArrowheads="1"/>
        </xdr:cNvSpPr>
      </xdr:nvSpPr>
      <xdr:spPr bwMode="auto">
        <a:xfrm>
          <a:off x="3971585" y="94535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415</xdr:row>
      <xdr:rowOff>428625</xdr:rowOff>
    </xdr:from>
    <xdr:ext cx="85725" cy="150329"/>
    <xdr:sp macro="" textlink="">
      <xdr:nvSpPr>
        <xdr:cNvPr id="6054" name="Text Box 4">
          <a:extLst>
            <a:ext uri="{FF2B5EF4-FFF2-40B4-BE49-F238E27FC236}">
              <a16:creationId xmlns:a16="http://schemas.microsoft.com/office/drawing/2014/main" id="{296A54E4-A8E6-4796-ADCC-516E90286D75}"/>
            </a:ext>
          </a:extLst>
        </xdr:cNvPr>
        <xdr:cNvSpPr txBox="1">
          <a:spLocks noChangeArrowheads="1"/>
        </xdr:cNvSpPr>
      </xdr:nvSpPr>
      <xdr:spPr bwMode="auto">
        <a:xfrm>
          <a:off x="314325" y="9128521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6055" name="Text Box 4">
          <a:extLst>
            <a:ext uri="{FF2B5EF4-FFF2-40B4-BE49-F238E27FC236}">
              <a16:creationId xmlns:a16="http://schemas.microsoft.com/office/drawing/2014/main" id="{AB284A46-7843-4C34-89A5-A73478A73E25}"/>
            </a:ext>
          </a:extLst>
        </xdr:cNvPr>
        <xdr:cNvSpPr txBox="1">
          <a:spLocks noChangeArrowheads="1"/>
        </xdr:cNvSpPr>
      </xdr:nvSpPr>
      <xdr:spPr bwMode="auto">
        <a:xfrm>
          <a:off x="1207634" y="931153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14300"/>
    <xdr:sp macro="" textlink="">
      <xdr:nvSpPr>
        <xdr:cNvPr id="6056" name="Text Box 6">
          <a:extLst>
            <a:ext uri="{FF2B5EF4-FFF2-40B4-BE49-F238E27FC236}">
              <a16:creationId xmlns:a16="http://schemas.microsoft.com/office/drawing/2014/main" id="{21986834-85E1-4414-8B29-CC5317DCE63B}"/>
            </a:ext>
          </a:extLst>
        </xdr:cNvPr>
        <xdr:cNvSpPr txBox="1">
          <a:spLocks noChangeArrowheads="1"/>
        </xdr:cNvSpPr>
      </xdr:nvSpPr>
      <xdr:spPr bwMode="auto">
        <a:xfrm>
          <a:off x="1207634" y="9311537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426</xdr:row>
      <xdr:rowOff>47625</xdr:rowOff>
    </xdr:from>
    <xdr:ext cx="85725" cy="819150"/>
    <xdr:sp macro="" textlink="">
      <xdr:nvSpPr>
        <xdr:cNvPr id="6057" name="Text Box 4">
          <a:extLst>
            <a:ext uri="{FF2B5EF4-FFF2-40B4-BE49-F238E27FC236}">
              <a16:creationId xmlns:a16="http://schemas.microsoft.com/office/drawing/2014/main" id="{D635CC82-DE0E-44AD-A2F6-C814BAB06CB5}"/>
            </a:ext>
          </a:extLst>
        </xdr:cNvPr>
        <xdr:cNvSpPr txBox="1">
          <a:spLocks noChangeArrowheads="1"/>
        </xdr:cNvSpPr>
      </xdr:nvSpPr>
      <xdr:spPr bwMode="auto">
        <a:xfrm>
          <a:off x="1798184" y="9316300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819150"/>
    <xdr:sp macro="" textlink="">
      <xdr:nvSpPr>
        <xdr:cNvPr id="6058" name="Text Box 6">
          <a:extLst>
            <a:ext uri="{FF2B5EF4-FFF2-40B4-BE49-F238E27FC236}">
              <a16:creationId xmlns:a16="http://schemas.microsoft.com/office/drawing/2014/main" id="{1FE5197E-C048-4844-80AF-23062A39FED8}"/>
            </a:ext>
          </a:extLst>
        </xdr:cNvPr>
        <xdr:cNvSpPr txBox="1">
          <a:spLocks noChangeArrowheads="1"/>
        </xdr:cNvSpPr>
      </xdr:nvSpPr>
      <xdr:spPr bwMode="auto">
        <a:xfrm>
          <a:off x="1207634" y="9311537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6059" name="Text Box 6">
          <a:extLst>
            <a:ext uri="{FF2B5EF4-FFF2-40B4-BE49-F238E27FC236}">
              <a16:creationId xmlns:a16="http://schemas.microsoft.com/office/drawing/2014/main" id="{D228EF61-A0CD-4AEA-B14B-9D560E3D1702}"/>
            </a:ext>
          </a:extLst>
        </xdr:cNvPr>
        <xdr:cNvSpPr txBox="1">
          <a:spLocks noChangeArrowheads="1"/>
        </xdr:cNvSpPr>
      </xdr:nvSpPr>
      <xdr:spPr bwMode="auto">
        <a:xfrm>
          <a:off x="12076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9175"/>
    <xdr:sp macro="" textlink="">
      <xdr:nvSpPr>
        <xdr:cNvPr id="6060" name="Text Box 4">
          <a:extLst>
            <a:ext uri="{FF2B5EF4-FFF2-40B4-BE49-F238E27FC236}">
              <a16:creationId xmlns:a16="http://schemas.microsoft.com/office/drawing/2014/main" id="{8EED8D77-BD23-456C-8338-4033196D4CA0}"/>
            </a:ext>
          </a:extLst>
        </xdr:cNvPr>
        <xdr:cNvSpPr txBox="1">
          <a:spLocks noChangeArrowheads="1"/>
        </xdr:cNvSpPr>
      </xdr:nvSpPr>
      <xdr:spPr bwMode="auto">
        <a:xfrm>
          <a:off x="1207634" y="9311537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1019175"/>
    <xdr:sp macro="" textlink="">
      <xdr:nvSpPr>
        <xdr:cNvPr id="6061" name="Text Box 6">
          <a:extLst>
            <a:ext uri="{FF2B5EF4-FFF2-40B4-BE49-F238E27FC236}">
              <a16:creationId xmlns:a16="http://schemas.microsoft.com/office/drawing/2014/main" id="{A9B1C5C1-D345-4913-A434-67974FD08C33}"/>
            </a:ext>
          </a:extLst>
        </xdr:cNvPr>
        <xdr:cNvSpPr txBox="1">
          <a:spLocks noChangeArrowheads="1"/>
        </xdr:cNvSpPr>
      </xdr:nvSpPr>
      <xdr:spPr bwMode="auto">
        <a:xfrm>
          <a:off x="1207634" y="9311537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6062" name="Text Box 4">
          <a:extLst>
            <a:ext uri="{FF2B5EF4-FFF2-40B4-BE49-F238E27FC236}">
              <a16:creationId xmlns:a16="http://schemas.microsoft.com/office/drawing/2014/main" id="{6596AC79-ED75-4A58-9476-EA4A884F21D1}"/>
            </a:ext>
          </a:extLst>
        </xdr:cNvPr>
        <xdr:cNvSpPr txBox="1">
          <a:spLocks noChangeArrowheads="1"/>
        </xdr:cNvSpPr>
      </xdr:nvSpPr>
      <xdr:spPr bwMode="auto">
        <a:xfrm>
          <a:off x="12076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6063" name="Text Box 6">
          <a:extLst>
            <a:ext uri="{FF2B5EF4-FFF2-40B4-BE49-F238E27FC236}">
              <a16:creationId xmlns:a16="http://schemas.microsoft.com/office/drawing/2014/main" id="{29C36B82-DE0B-4F40-9661-F980EAFB6583}"/>
            </a:ext>
          </a:extLst>
        </xdr:cNvPr>
        <xdr:cNvSpPr txBox="1">
          <a:spLocks noChangeArrowheads="1"/>
        </xdr:cNvSpPr>
      </xdr:nvSpPr>
      <xdr:spPr bwMode="auto">
        <a:xfrm>
          <a:off x="12076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426</xdr:row>
      <xdr:rowOff>0</xdr:rowOff>
    </xdr:from>
    <xdr:ext cx="85725" cy="676274"/>
    <xdr:sp macro="" textlink="">
      <xdr:nvSpPr>
        <xdr:cNvPr id="6064" name="Text Box 4">
          <a:extLst>
            <a:ext uri="{FF2B5EF4-FFF2-40B4-BE49-F238E27FC236}">
              <a16:creationId xmlns:a16="http://schemas.microsoft.com/office/drawing/2014/main" id="{C58D22AC-4431-4E14-B6A0-6D4B0D90B5B8}"/>
            </a:ext>
          </a:extLst>
        </xdr:cNvPr>
        <xdr:cNvSpPr txBox="1">
          <a:spLocks noChangeArrowheads="1"/>
        </xdr:cNvSpPr>
      </xdr:nvSpPr>
      <xdr:spPr bwMode="auto">
        <a:xfrm>
          <a:off x="2602366"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85725" cy="676274"/>
    <xdr:sp macro="" textlink="">
      <xdr:nvSpPr>
        <xdr:cNvPr id="6065" name="Text Box 4">
          <a:extLst>
            <a:ext uri="{FF2B5EF4-FFF2-40B4-BE49-F238E27FC236}">
              <a16:creationId xmlns:a16="http://schemas.microsoft.com/office/drawing/2014/main" id="{46DBE82E-ECC7-45B2-8E7D-DCE121420D2E}"/>
            </a:ext>
          </a:extLst>
        </xdr:cNvPr>
        <xdr:cNvSpPr txBox="1">
          <a:spLocks noChangeArrowheads="1"/>
        </xdr:cNvSpPr>
      </xdr:nvSpPr>
      <xdr:spPr bwMode="auto">
        <a:xfrm>
          <a:off x="12076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426</xdr:row>
      <xdr:rowOff>0</xdr:rowOff>
    </xdr:from>
    <xdr:ext cx="85725" cy="676274"/>
    <xdr:sp macro="" textlink="">
      <xdr:nvSpPr>
        <xdr:cNvPr id="6066" name="Text Box 6">
          <a:extLst>
            <a:ext uri="{FF2B5EF4-FFF2-40B4-BE49-F238E27FC236}">
              <a16:creationId xmlns:a16="http://schemas.microsoft.com/office/drawing/2014/main" id="{09944823-576A-49F3-A27E-AACF8BE0460C}"/>
            </a:ext>
          </a:extLst>
        </xdr:cNvPr>
        <xdr:cNvSpPr txBox="1">
          <a:spLocks noChangeArrowheads="1"/>
        </xdr:cNvSpPr>
      </xdr:nvSpPr>
      <xdr:spPr bwMode="auto">
        <a:xfrm>
          <a:off x="2122034" y="931153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6067" name="Text Box 4">
          <a:extLst>
            <a:ext uri="{FF2B5EF4-FFF2-40B4-BE49-F238E27FC236}">
              <a16:creationId xmlns:a16="http://schemas.microsoft.com/office/drawing/2014/main" id="{298EA473-6391-4B0A-943F-582F384892F0}"/>
            </a:ext>
          </a:extLst>
        </xdr:cNvPr>
        <xdr:cNvSpPr txBox="1">
          <a:spLocks noChangeArrowheads="1"/>
        </xdr:cNvSpPr>
      </xdr:nvSpPr>
      <xdr:spPr bwMode="auto">
        <a:xfrm>
          <a:off x="1207634" y="94535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14300"/>
    <xdr:sp macro="" textlink="">
      <xdr:nvSpPr>
        <xdr:cNvPr id="6068" name="Text Box 6">
          <a:extLst>
            <a:ext uri="{FF2B5EF4-FFF2-40B4-BE49-F238E27FC236}">
              <a16:creationId xmlns:a16="http://schemas.microsoft.com/office/drawing/2014/main" id="{2FF95397-DB48-4754-91FA-BA59372B3789}"/>
            </a:ext>
          </a:extLst>
        </xdr:cNvPr>
        <xdr:cNvSpPr txBox="1">
          <a:spLocks noChangeArrowheads="1"/>
        </xdr:cNvSpPr>
      </xdr:nvSpPr>
      <xdr:spPr bwMode="auto">
        <a:xfrm>
          <a:off x="1207634" y="94535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431</xdr:row>
      <xdr:rowOff>47625</xdr:rowOff>
    </xdr:from>
    <xdr:ext cx="85725" cy="819150"/>
    <xdr:sp macro="" textlink="">
      <xdr:nvSpPr>
        <xdr:cNvPr id="6069" name="Text Box 4">
          <a:extLst>
            <a:ext uri="{FF2B5EF4-FFF2-40B4-BE49-F238E27FC236}">
              <a16:creationId xmlns:a16="http://schemas.microsoft.com/office/drawing/2014/main" id="{2C5CA3C0-1497-481C-91CD-162F67A03E02}"/>
            </a:ext>
          </a:extLst>
        </xdr:cNvPr>
        <xdr:cNvSpPr txBox="1">
          <a:spLocks noChangeArrowheads="1"/>
        </xdr:cNvSpPr>
      </xdr:nvSpPr>
      <xdr:spPr bwMode="auto">
        <a:xfrm>
          <a:off x="1798184" y="94583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819150"/>
    <xdr:sp macro="" textlink="">
      <xdr:nvSpPr>
        <xdr:cNvPr id="6070" name="Text Box 6">
          <a:extLst>
            <a:ext uri="{FF2B5EF4-FFF2-40B4-BE49-F238E27FC236}">
              <a16:creationId xmlns:a16="http://schemas.microsoft.com/office/drawing/2014/main" id="{B9F972F7-4A0B-4778-8375-5EFCC0D59003}"/>
            </a:ext>
          </a:extLst>
        </xdr:cNvPr>
        <xdr:cNvSpPr txBox="1">
          <a:spLocks noChangeArrowheads="1"/>
        </xdr:cNvSpPr>
      </xdr:nvSpPr>
      <xdr:spPr bwMode="auto">
        <a:xfrm>
          <a:off x="1207634" y="94535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274"/>
    <xdr:sp macro="" textlink="">
      <xdr:nvSpPr>
        <xdr:cNvPr id="6071" name="Text Box 6">
          <a:extLst>
            <a:ext uri="{FF2B5EF4-FFF2-40B4-BE49-F238E27FC236}">
              <a16:creationId xmlns:a16="http://schemas.microsoft.com/office/drawing/2014/main" id="{B19658CA-6727-4FB3-85B3-02FD8756C0B7}"/>
            </a:ext>
          </a:extLst>
        </xdr:cNvPr>
        <xdr:cNvSpPr txBox="1">
          <a:spLocks noChangeArrowheads="1"/>
        </xdr:cNvSpPr>
      </xdr:nvSpPr>
      <xdr:spPr bwMode="auto">
        <a:xfrm>
          <a:off x="1207634" y="94535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9175"/>
    <xdr:sp macro="" textlink="">
      <xdr:nvSpPr>
        <xdr:cNvPr id="6072" name="Text Box 4">
          <a:extLst>
            <a:ext uri="{FF2B5EF4-FFF2-40B4-BE49-F238E27FC236}">
              <a16:creationId xmlns:a16="http://schemas.microsoft.com/office/drawing/2014/main" id="{2E0DD894-B4FF-4B0E-9CC6-BFCD393AB87C}"/>
            </a:ext>
          </a:extLst>
        </xdr:cNvPr>
        <xdr:cNvSpPr txBox="1">
          <a:spLocks noChangeArrowheads="1"/>
        </xdr:cNvSpPr>
      </xdr:nvSpPr>
      <xdr:spPr bwMode="auto">
        <a:xfrm>
          <a:off x="1207634" y="94535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1019175"/>
    <xdr:sp macro="" textlink="">
      <xdr:nvSpPr>
        <xdr:cNvPr id="6073" name="Text Box 6">
          <a:extLst>
            <a:ext uri="{FF2B5EF4-FFF2-40B4-BE49-F238E27FC236}">
              <a16:creationId xmlns:a16="http://schemas.microsoft.com/office/drawing/2014/main" id="{ED2FDCAD-5FFC-40C9-821C-39948A519967}"/>
            </a:ext>
          </a:extLst>
        </xdr:cNvPr>
        <xdr:cNvSpPr txBox="1">
          <a:spLocks noChangeArrowheads="1"/>
        </xdr:cNvSpPr>
      </xdr:nvSpPr>
      <xdr:spPr bwMode="auto">
        <a:xfrm>
          <a:off x="1207634" y="94535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274"/>
    <xdr:sp macro="" textlink="">
      <xdr:nvSpPr>
        <xdr:cNvPr id="6074" name="Text Box 4">
          <a:extLst>
            <a:ext uri="{FF2B5EF4-FFF2-40B4-BE49-F238E27FC236}">
              <a16:creationId xmlns:a16="http://schemas.microsoft.com/office/drawing/2014/main" id="{9F4543B0-3F5B-4D3D-8D76-017E46800226}"/>
            </a:ext>
          </a:extLst>
        </xdr:cNvPr>
        <xdr:cNvSpPr txBox="1">
          <a:spLocks noChangeArrowheads="1"/>
        </xdr:cNvSpPr>
      </xdr:nvSpPr>
      <xdr:spPr bwMode="auto">
        <a:xfrm>
          <a:off x="1207634" y="94535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274"/>
    <xdr:sp macro="" textlink="">
      <xdr:nvSpPr>
        <xdr:cNvPr id="6075" name="Text Box 6">
          <a:extLst>
            <a:ext uri="{FF2B5EF4-FFF2-40B4-BE49-F238E27FC236}">
              <a16:creationId xmlns:a16="http://schemas.microsoft.com/office/drawing/2014/main" id="{0F0E41D5-C203-42E6-9F33-5822B7D82F9D}"/>
            </a:ext>
          </a:extLst>
        </xdr:cNvPr>
        <xdr:cNvSpPr txBox="1">
          <a:spLocks noChangeArrowheads="1"/>
        </xdr:cNvSpPr>
      </xdr:nvSpPr>
      <xdr:spPr bwMode="auto">
        <a:xfrm>
          <a:off x="1207634" y="94535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6274"/>
    <xdr:sp macro="" textlink="">
      <xdr:nvSpPr>
        <xdr:cNvPr id="6076" name="Text Box 4">
          <a:extLst>
            <a:ext uri="{FF2B5EF4-FFF2-40B4-BE49-F238E27FC236}">
              <a16:creationId xmlns:a16="http://schemas.microsoft.com/office/drawing/2014/main" id="{728395D7-EAE8-499E-9586-91E022135A88}"/>
            </a:ext>
          </a:extLst>
        </xdr:cNvPr>
        <xdr:cNvSpPr txBox="1">
          <a:spLocks noChangeArrowheads="1"/>
        </xdr:cNvSpPr>
      </xdr:nvSpPr>
      <xdr:spPr bwMode="auto">
        <a:xfrm>
          <a:off x="2602366" y="94535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431</xdr:row>
      <xdr:rowOff>0</xdr:rowOff>
    </xdr:from>
    <xdr:ext cx="85725" cy="676274"/>
    <xdr:sp macro="" textlink="">
      <xdr:nvSpPr>
        <xdr:cNvPr id="6077" name="Text Box 6">
          <a:extLst>
            <a:ext uri="{FF2B5EF4-FFF2-40B4-BE49-F238E27FC236}">
              <a16:creationId xmlns:a16="http://schemas.microsoft.com/office/drawing/2014/main" id="{A3CF5774-262F-4FBA-821B-5F34D5C80542}"/>
            </a:ext>
          </a:extLst>
        </xdr:cNvPr>
        <xdr:cNvSpPr txBox="1">
          <a:spLocks noChangeArrowheads="1"/>
        </xdr:cNvSpPr>
      </xdr:nvSpPr>
      <xdr:spPr bwMode="auto">
        <a:xfrm>
          <a:off x="2602366" y="94535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0</xdr:rowOff>
    </xdr:from>
    <xdr:ext cx="85725" cy="676274"/>
    <xdr:sp macro="" textlink="">
      <xdr:nvSpPr>
        <xdr:cNvPr id="6078" name="Text Box 4">
          <a:extLst>
            <a:ext uri="{FF2B5EF4-FFF2-40B4-BE49-F238E27FC236}">
              <a16:creationId xmlns:a16="http://schemas.microsoft.com/office/drawing/2014/main" id="{70E628B3-0D87-493A-B04D-58C64C49ACD3}"/>
            </a:ext>
          </a:extLst>
        </xdr:cNvPr>
        <xdr:cNvSpPr txBox="1">
          <a:spLocks noChangeArrowheads="1"/>
        </xdr:cNvSpPr>
      </xdr:nvSpPr>
      <xdr:spPr bwMode="auto">
        <a:xfrm>
          <a:off x="1207634" y="94535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14300"/>
    <xdr:sp macro="" textlink="">
      <xdr:nvSpPr>
        <xdr:cNvPr id="6079" name="Text Box 4">
          <a:extLst>
            <a:ext uri="{FF2B5EF4-FFF2-40B4-BE49-F238E27FC236}">
              <a16:creationId xmlns:a16="http://schemas.microsoft.com/office/drawing/2014/main" id="{F9EB912F-A710-4EC1-AF2C-61CEEABD7ED7}"/>
            </a:ext>
          </a:extLst>
        </xdr:cNvPr>
        <xdr:cNvSpPr txBox="1">
          <a:spLocks noChangeArrowheads="1"/>
        </xdr:cNvSpPr>
      </xdr:nvSpPr>
      <xdr:spPr bwMode="auto">
        <a:xfrm>
          <a:off x="1207634" y="9971484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14300"/>
    <xdr:sp macro="" textlink="">
      <xdr:nvSpPr>
        <xdr:cNvPr id="6080" name="Text Box 6">
          <a:extLst>
            <a:ext uri="{FF2B5EF4-FFF2-40B4-BE49-F238E27FC236}">
              <a16:creationId xmlns:a16="http://schemas.microsoft.com/office/drawing/2014/main" id="{0C581ED5-C462-4143-A25F-A54D798235F4}"/>
            </a:ext>
          </a:extLst>
        </xdr:cNvPr>
        <xdr:cNvSpPr txBox="1">
          <a:spLocks noChangeArrowheads="1"/>
        </xdr:cNvSpPr>
      </xdr:nvSpPr>
      <xdr:spPr bwMode="auto">
        <a:xfrm>
          <a:off x="1207634" y="9971484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6081" name="Text Box 4">
          <a:extLst>
            <a:ext uri="{FF2B5EF4-FFF2-40B4-BE49-F238E27FC236}">
              <a16:creationId xmlns:a16="http://schemas.microsoft.com/office/drawing/2014/main" id="{C0E98234-FA4B-4694-9C43-CD0D41FBA065}"/>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6082" name="Text Box 6">
          <a:extLst>
            <a:ext uri="{FF2B5EF4-FFF2-40B4-BE49-F238E27FC236}">
              <a16:creationId xmlns:a16="http://schemas.microsoft.com/office/drawing/2014/main" id="{202DBEB3-17F6-4912-A18C-640B8C9973EB}"/>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6083" name="Text Box 4">
          <a:extLst>
            <a:ext uri="{FF2B5EF4-FFF2-40B4-BE49-F238E27FC236}">
              <a16:creationId xmlns:a16="http://schemas.microsoft.com/office/drawing/2014/main" id="{7B8E717E-C73C-40F8-A86C-BF2E5C527F32}"/>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6084" name="Text Box 6">
          <a:extLst>
            <a:ext uri="{FF2B5EF4-FFF2-40B4-BE49-F238E27FC236}">
              <a16:creationId xmlns:a16="http://schemas.microsoft.com/office/drawing/2014/main" id="{90E84658-17F0-4617-B6A3-5E3B7DA4383F}"/>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6085" name="Text Box 4">
          <a:extLst>
            <a:ext uri="{FF2B5EF4-FFF2-40B4-BE49-F238E27FC236}">
              <a16:creationId xmlns:a16="http://schemas.microsoft.com/office/drawing/2014/main" id="{AC5F80DC-C662-4384-B916-D3A2062B94F9}"/>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6086" name="Text Box 6">
          <a:extLst>
            <a:ext uri="{FF2B5EF4-FFF2-40B4-BE49-F238E27FC236}">
              <a16:creationId xmlns:a16="http://schemas.microsoft.com/office/drawing/2014/main" id="{ED5AA754-75C7-4BC4-A8A2-71BE03326C9A}"/>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459</xdr:row>
      <xdr:rowOff>0</xdr:rowOff>
    </xdr:from>
    <xdr:ext cx="85725" cy="114300"/>
    <xdr:sp macro="" textlink="">
      <xdr:nvSpPr>
        <xdr:cNvPr id="6087" name="Text Box 4">
          <a:extLst>
            <a:ext uri="{FF2B5EF4-FFF2-40B4-BE49-F238E27FC236}">
              <a16:creationId xmlns:a16="http://schemas.microsoft.com/office/drawing/2014/main" id="{CCF8BE03-6136-4B15-807A-BDE4622F8D0D}"/>
            </a:ext>
          </a:extLst>
        </xdr:cNvPr>
        <xdr:cNvSpPr txBox="1">
          <a:spLocks noChangeArrowheads="1"/>
        </xdr:cNvSpPr>
      </xdr:nvSpPr>
      <xdr:spPr bwMode="auto">
        <a:xfrm>
          <a:off x="2602366"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459</xdr:row>
      <xdr:rowOff>0</xdr:rowOff>
    </xdr:from>
    <xdr:ext cx="85725" cy="114300"/>
    <xdr:sp macro="" textlink="">
      <xdr:nvSpPr>
        <xdr:cNvPr id="6088" name="Text Box 6">
          <a:extLst>
            <a:ext uri="{FF2B5EF4-FFF2-40B4-BE49-F238E27FC236}">
              <a16:creationId xmlns:a16="http://schemas.microsoft.com/office/drawing/2014/main" id="{AD25B29E-4612-4FFE-9065-9DFED85FC35E}"/>
            </a:ext>
          </a:extLst>
        </xdr:cNvPr>
        <xdr:cNvSpPr txBox="1">
          <a:spLocks noChangeArrowheads="1"/>
        </xdr:cNvSpPr>
      </xdr:nvSpPr>
      <xdr:spPr bwMode="auto">
        <a:xfrm>
          <a:off x="2602366"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6089" name="Text Box 4">
          <a:extLst>
            <a:ext uri="{FF2B5EF4-FFF2-40B4-BE49-F238E27FC236}">
              <a16:creationId xmlns:a16="http://schemas.microsoft.com/office/drawing/2014/main" id="{09442A63-467A-4B82-8E51-90F61032C578}"/>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459</xdr:row>
      <xdr:rowOff>0</xdr:rowOff>
    </xdr:from>
    <xdr:ext cx="85725" cy="114300"/>
    <xdr:sp macro="" textlink="">
      <xdr:nvSpPr>
        <xdr:cNvPr id="6090" name="Text Box 6">
          <a:extLst>
            <a:ext uri="{FF2B5EF4-FFF2-40B4-BE49-F238E27FC236}">
              <a16:creationId xmlns:a16="http://schemas.microsoft.com/office/drawing/2014/main" id="{072AFDAB-7C0C-474F-82B8-58E06668A9A0}"/>
            </a:ext>
          </a:extLst>
        </xdr:cNvPr>
        <xdr:cNvSpPr txBox="1">
          <a:spLocks noChangeArrowheads="1"/>
        </xdr:cNvSpPr>
      </xdr:nvSpPr>
      <xdr:spPr bwMode="auto">
        <a:xfrm>
          <a:off x="1207634"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459</xdr:row>
      <xdr:rowOff>0</xdr:rowOff>
    </xdr:from>
    <xdr:ext cx="85725" cy="114300"/>
    <xdr:sp macro="" textlink="">
      <xdr:nvSpPr>
        <xdr:cNvPr id="6091" name="Text Box 4">
          <a:extLst>
            <a:ext uri="{FF2B5EF4-FFF2-40B4-BE49-F238E27FC236}">
              <a16:creationId xmlns:a16="http://schemas.microsoft.com/office/drawing/2014/main" id="{81ECBB48-3F96-4116-8078-FCB7D1747332}"/>
            </a:ext>
          </a:extLst>
        </xdr:cNvPr>
        <xdr:cNvSpPr txBox="1">
          <a:spLocks noChangeArrowheads="1"/>
        </xdr:cNvSpPr>
      </xdr:nvSpPr>
      <xdr:spPr bwMode="auto">
        <a:xfrm>
          <a:off x="0"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459</xdr:row>
      <xdr:rowOff>0</xdr:rowOff>
    </xdr:from>
    <xdr:ext cx="85725" cy="114300"/>
    <xdr:sp macro="" textlink="">
      <xdr:nvSpPr>
        <xdr:cNvPr id="6092" name="Text Box 6">
          <a:extLst>
            <a:ext uri="{FF2B5EF4-FFF2-40B4-BE49-F238E27FC236}">
              <a16:creationId xmlns:a16="http://schemas.microsoft.com/office/drawing/2014/main" id="{70298C29-2CAC-479F-ABB2-1EF4C07E60E4}"/>
            </a:ext>
          </a:extLst>
        </xdr:cNvPr>
        <xdr:cNvSpPr txBox="1">
          <a:spLocks noChangeArrowheads="1"/>
        </xdr:cNvSpPr>
      </xdr:nvSpPr>
      <xdr:spPr bwMode="auto">
        <a:xfrm>
          <a:off x="0"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459</xdr:row>
      <xdr:rowOff>0</xdr:rowOff>
    </xdr:from>
    <xdr:ext cx="85725" cy="114300"/>
    <xdr:sp macro="" textlink="">
      <xdr:nvSpPr>
        <xdr:cNvPr id="6093" name="Text Box 6">
          <a:extLst>
            <a:ext uri="{FF2B5EF4-FFF2-40B4-BE49-F238E27FC236}">
              <a16:creationId xmlns:a16="http://schemas.microsoft.com/office/drawing/2014/main" id="{DDB9EE55-0DE8-4663-A146-693AB2B94EE9}"/>
            </a:ext>
          </a:extLst>
        </xdr:cNvPr>
        <xdr:cNvSpPr txBox="1">
          <a:spLocks noChangeArrowheads="1"/>
        </xdr:cNvSpPr>
      </xdr:nvSpPr>
      <xdr:spPr bwMode="auto">
        <a:xfrm>
          <a:off x="3971585" y="10091397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819150"/>
    <xdr:sp macro="" textlink="">
      <xdr:nvSpPr>
        <xdr:cNvPr id="6094" name="Text Box 4">
          <a:extLst>
            <a:ext uri="{FF2B5EF4-FFF2-40B4-BE49-F238E27FC236}">
              <a16:creationId xmlns:a16="http://schemas.microsoft.com/office/drawing/2014/main" id="{766A87DA-1F4D-409C-A624-4FA34AF467F9}"/>
            </a:ext>
          </a:extLst>
        </xdr:cNvPr>
        <xdr:cNvSpPr txBox="1">
          <a:spLocks noChangeArrowheads="1"/>
        </xdr:cNvSpPr>
      </xdr:nvSpPr>
      <xdr:spPr bwMode="auto">
        <a:xfrm>
          <a:off x="1207634" y="9971484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819150"/>
    <xdr:sp macro="" textlink="">
      <xdr:nvSpPr>
        <xdr:cNvPr id="6095" name="Text Box 6">
          <a:extLst>
            <a:ext uri="{FF2B5EF4-FFF2-40B4-BE49-F238E27FC236}">
              <a16:creationId xmlns:a16="http://schemas.microsoft.com/office/drawing/2014/main" id="{4E0CD0C3-1F06-4B9E-A031-83516A417317}"/>
            </a:ext>
          </a:extLst>
        </xdr:cNvPr>
        <xdr:cNvSpPr txBox="1">
          <a:spLocks noChangeArrowheads="1"/>
        </xdr:cNvSpPr>
      </xdr:nvSpPr>
      <xdr:spPr bwMode="auto">
        <a:xfrm>
          <a:off x="1207634" y="9971484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6274"/>
    <xdr:sp macro="" textlink="">
      <xdr:nvSpPr>
        <xdr:cNvPr id="6096" name="Text Box 6">
          <a:extLst>
            <a:ext uri="{FF2B5EF4-FFF2-40B4-BE49-F238E27FC236}">
              <a16:creationId xmlns:a16="http://schemas.microsoft.com/office/drawing/2014/main" id="{CABBCA7D-81B0-4359-B8E0-1A89B057B4F7}"/>
            </a:ext>
          </a:extLst>
        </xdr:cNvPr>
        <xdr:cNvSpPr txBox="1">
          <a:spLocks noChangeArrowheads="1"/>
        </xdr:cNvSpPr>
      </xdr:nvSpPr>
      <xdr:spPr bwMode="auto">
        <a:xfrm>
          <a:off x="12076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019175"/>
    <xdr:sp macro="" textlink="">
      <xdr:nvSpPr>
        <xdr:cNvPr id="6097" name="Text Box 4">
          <a:extLst>
            <a:ext uri="{FF2B5EF4-FFF2-40B4-BE49-F238E27FC236}">
              <a16:creationId xmlns:a16="http://schemas.microsoft.com/office/drawing/2014/main" id="{8633A8B2-95A5-495F-B288-7650C89468EB}"/>
            </a:ext>
          </a:extLst>
        </xdr:cNvPr>
        <xdr:cNvSpPr txBox="1">
          <a:spLocks noChangeArrowheads="1"/>
        </xdr:cNvSpPr>
      </xdr:nvSpPr>
      <xdr:spPr bwMode="auto">
        <a:xfrm>
          <a:off x="1207634" y="99714844"/>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019175"/>
    <xdr:sp macro="" textlink="">
      <xdr:nvSpPr>
        <xdr:cNvPr id="6098" name="Text Box 6">
          <a:extLst>
            <a:ext uri="{FF2B5EF4-FFF2-40B4-BE49-F238E27FC236}">
              <a16:creationId xmlns:a16="http://schemas.microsoft.com/office/drawing/2014/main" id="{E41591D4-4DA2-46D0-9C9B-6807BF8CDD9F}"/>
            </a:ext>
          </a:extLst>
        </xdr:cNvPr>
        <xdr:cNvSpPr txBox="1">
          <a:spLocks noChangeArrowheads="1"/>
        </xdr:cNvSpPr>
      </xdr:nvSpPr>
      <xdr:spPr bwMode="auto">
        <a:xfrm>
          <a:off x="1207634" y="99714844"/>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6274"/>
    <xdr:sp macro="" textlink="">
      <xdr:nvSpPr>
        <xdr:cNvPr id="6099" name="Text Box 4">
          <a:extLst>
            <a:ext uri="{FF2B5EF4-FFF2-40B4-BE49-F238E27FC236}">
              <a16:creationId xmlns:a16="http://schemas.microsoft.com/office/drawing/2014/main" id="{C9CF5756-D6A8-4EDC-847F-99518708A422}"/>
            </a:ext>
          </a:extLst>
        </xdr:cNvPr>
        <xdr:cNvSpPr txBox="1">
          <a:spLocks noChangeArrowheads="1"/>
        </xdr:cNvSpPr>
      </xdr:nvSpPr>
      <xdr:spPr bwMode="auto">
        <a:xfrm>
          <a:off x="12076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6274"/>
    <xdr:sp macro="" textlink="">
      <xdr:nvSpPr>
        <xdr:cNvPr id="6100" name="Text Box 6">
          <a:extLst>
            <a:ext uri="{FF2B5EF4-FFF2-40B4-BE49-F238E27FC236}">
              <a16:creationId xmlns:a16="http://schemas.microsoft.com/office/drawing/2014/main" id="{F7535EEA-1100-4A85-9C99-B78869F9EE87}"/>
            </a:ext>
          </a:extLst>
        </xdr:cNvPr>
        <xdr:cNvSpPr txBox="1">
          <a:spLocks noChangeArrowheads="1"/>
        </xdr:cNvSpPr>
      </xdr:nvSpPr>
      <xdr:spPr bwMode="auto">
        <a:xfrm>
          <a:off x="12076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455</xdr:row>
      <xdr:rowOff>0</xdr:rowOff>
    </xdr:from>
    <xdr:ext cx="85725" cy="676274"/>
    <xdr:sp macro="" textlink="">
      <xdr:nvSpPr>
        <xdr:cNvPr id="6101" name="Text Box 4">
          <a:extLst>
            <a:ext uri="{FF2B5EF4-FFF2-40B4-BE49-F238E27FC236}">
              <a16:creationId xmlns:a16="http://schemas.microsoft.com/office/drawing/2014/main" id="{69FB7086-8FF5-4966-B96A-434FFF0E79B8}"/>
            </a:ext>
          </a:extLst>
        </xdr:cNvPr>
        <xdr:cNvSpPr txBox="1">
          <a:spLocks noChangeArrowheads="1"/>
        </xdr:cNvSpPr>
      </xdr:nvSpPr>
      <xdr:spPr bwMode="auto">
        <a:xfrm>
          <a:off x="2602366"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455</xdr:row>
      <xdr:rowOff>0</xdr:rowOff>
    </xdr:from>
    <xdr:ext cx="85725" cy="676274"/>
    <xdr:sp macro="" textlink="">
      <xdr:nvSpPr>
        <xdr:cNvPr id="6102" name="Text Box 6">
          <a:extLst>
            <a:ext uri="{FF2B5EF4-FFF2-40B4-BE49-F238E27FC236}">
              <a16:creationId xmlns:a16="http://schemas.microsoft.com/office/drawing/2014/main" id="{12F822DA-FE06-4973-8F30-19B3831C54BB}"/>
            </a:ext>
          </a:extLst>
        </xdr:cNvPr>
        <xdr:cNvSpPr txBox="1">
          <a:spLocks noChangeArrowheads="1"/>
        </xdr:cNvSpPr>
      </xdr:nvSpPr>
      <xdr:spPr bwMode="auto">
        <a:xfrm>
          <a:off x="2602366"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6274"/>
    <xdr:sp macro="" textlink="">
      <xdr:nvSpPr>
        <xdr:cNvPr id="6103" name="Text Box 4">
          <a:extLst>
            <a:ext uri="{FF2B5EF4-FFF2-40B4-BE49-F238E27FC236}">
              <a16:creationId xmlns:a16="http://schemas.microsoft.com/office/drawing/2014/main" id="{8857EAD6-C3F9-411C-A046-18C7E061972A}"/>
            </a:ext>
          </a:extLst>
        </xdr:cNvPr>
        <xdr:cNvSpPr txBox="1">
          <a:spLocks noChangeArrowheads="1"/>
        </xdr:cNvSpPr>
      </xdr:nvSpPr>
      <xdr:spPr bwMode="auto">
        <a:xfrm>
          <a:off x="12076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6274"/>
    <xdr:sp macro="" textlink="">
      <xdr:nvSpPr>
        <xdr:cNvPr id="6104" name="Text Box 6">
          <a:extLst>
            <a:ext uri="{FF2B5EF4-FFF2-40B4-BE49-F238E27FC236}">
              <a16:creationId xmlns:a16="http://schemas.microsoft.com/office/drawing/2014/main" id="{26FF0D3A-F7AC-4168-80E5-D94279F5B450}"/>
            </a:ext>
          </a:extLst>
        </xdr:cNvPr>
        <xdr:cNvSpPr txBox="1">
          <a:spLocks noChangeArrowheads="1"/>
        </xdr:cNvSpPr>
      </xdr:nvSpPr>
      <xdr:spPr bwMode="auto">
        <a:xfrm>
          <a:off x="12076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455</xdr:row>
      <xdr:rowOff>0</xdr:rowOff>
    </xdr:from>
    <xdr:ext cx="85725" cy="676274"/>
    <xdr:sp macro="" textlink="">
      <xdr:nvSpPr>
        <xdr:cNvPr id="6105" name="Text Box 4">
          <a:extLst>
            <a:ext uri="{FF2B5EF4-FFF2-40B4-BE49-F238E27FC236}">
              <a16:creationId xmlns:a16="http://schemas.microsoft.com/office/drawing/2014/main" id="{383C9F06-10C3-42A8-8040-B801644C6C4B}"/>
            </a:ext>
          </a:extLst>
        </xdr:cNvPr>
        <xdr:cNvSpPr txBox="1">
          <a:spLocks noChangeArrowheads="1"/>
        </xdr:cNvSpPr>
      </xdr:nvSpPr>
      <xdr:spPr bwMode="auto">
        <a:xfrm>
          <a:off x="0"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455</xdr:row>
      <xdr:rowOff>0</xdr:rowOff>
    </xdr:from>
    <xdr:ext cx="85725" cy="676274"/>
    <xdr:sp macro="" textlink="">
      <xdr:nvSpPr>
        <xdr:cNvPr id="6106" name="Text Box 6">
          <a:extLst>
            <a:ext uri="{FF2B5EF4-FFF2-40B4-BE49-F238E27FC236}">
              <a16:creationId xmlns:a16="http://schemas.microsoft.com/office/drawing/2014/main" id="{A22D41E0-6966-4F27-92B9-93F7420E0A97}"/>
            </a:ext>
          </a:extLst>
        </xdr:cNvPr>
        <xdr:cNvSpPr txBox="1">
          <a:spLocks noChangeArrowheads="1"/>
        </xdr:cNvSpPr>
      </xdr:nvSpPr>
      <xdr:spPr bwMode="auto">
        <a:xfrm>
          <a:off x="0"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444</xdr:row>
      <xdr:rowOff>428625</xdr:rowOff>
    </xdr:from>
    <xdr:ext cx="85725" cy="150329"/>
    <xdr:sp macro="" textlink="">
      <xdr:nvSpPr>
        <xdr:cNvPr id="6107" name="Text Box 4">
          <a:extLst>
            <a:ext uri="{FF2B5EF4-FFF2-40B4-BE49-F238E27FC236}">
              <a16:creationId xmlns:a16="http://schemas.microsoft.com/office/drawing/2014/main" id="{3DD9219C-B0BB-4D14-B454-829AEA088FE6}"/>
            </a:ext>
          </a:extLst>
        </xdr:cNvPr>
        <xdr:cNvSpPr txBox="1">
          <a:spLocks noChangeArrowheads="1"/>
        </xdr:cNvSpPr>
      </xdr:nvSpPr>
      <xdr:spPr bwMode="auto">
        <a:xfrm>
          <a:off x="314325" y="9788468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455</xdr:row>
      <xdr:rowOff>0</xdr:rowOff>
    </xdr:from>
    <xdr:ext cx="85725" cy="152400"/>
    <xdr:sp macro="" textlink="">
      <xdr:nvSpPr>
        <xdr:cNvPr id="6108" name="Text Box 4">
          <a:extLst>
            <a:ext uri="{FF2B5EF4-FFF2-40B4-BE49-F238E27FC236}">
              <a16:creationId xmlns:a16="http://schemas.microsoft.com/office/drawing/2014/main" id="{86A7AB15-BC89-41B5-93BB-00FF83287C57}"/>
            </a:ext>
          </a:extLst>
        </xdr:cNvPr>
        <xdr:cNvSpPr txBox="1">
          <a:spLocks noChangeArrowheads="1"/>
        </xdr:cNvSpPr>
      </xdr:nvSpPr>
      <xdr:spPr bwMode="auto">
        <a:xfrm>
          <a:off x="3971585" y="99714844"/>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455</xdr:row>
      <xdr:rowOff>0</xdr:rowOff>
    </xdr:from>
    <xdr:ext cx="85725" cy="152400"/>
    <xdr:sp macro="" textlink="">
      <xdr:nvSpPr>
        <xdr:cNvPr id="6109" name="Text Box 6">
          <a:extLst>
            <a:ext uri="{FF2B5EF4-FFF2-40B4-BE49-F238E27FC236}">
              <a16:creationId xmlns:a16="http://schemas.microsoft.com/office/drawing/2014/main" id="{1DBE2046-6E99-4170-BBF5-A5DDC9A537DF}"/>
            </a:ext>
          </a:extLst>
        </xdr:cNvPr>
        <xdr:cNvSpPr txBox="1">
          <a:spLocks noChangeArrowheads="1"/>
        </xdr:cNvSpPr>
      </xdr:nvSpPr>
      <xdr:spPr bwMode="auto">
        <a:xfrm>
          <a:off x="3971585" y="99714844"/>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7957"/>
    <xdr:sp macro="" textlink="">
      <xdr:nvSpPr>
        <xdr:cNvPr id="6110" name="Text Box 6">
          <a:extLst>
            <a:ext uri="{FF2B5EF4-FFF2-40B4-BE49-F238E27FC236}">
              <a16:creationId xmlns:a16="http://schemas.microsoft.com/office/drawing/2014/main" id="{78816F85-84CA-4C20-B0C0-A8FEF0FC8152}"/>
            </a:ext>
          </a:extLst>
        </xdr:cNvPr>
        <xdr:cNvSpPr txBox="1">
          <a:spLocks noChangeArrowheads="1"/>
        </xdr:cNvSpPr>
      </xdr:nvSpPr>
      <xdr:spPr bwMode="auto">
        <a:xfrm>
          <a:off x="1207634" y="10113508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24218"/>
    <xdr:sp macro="" textlink="">
      <xdr:nvSpPr>
        <xdr:cNvPr id="6111" name="Text Box 4">
          <a:extLst>
            <a:ext uri="{FF2B5EF4-FFF2-40B4-BE49-F238E27FC236}">
              <a16:creationId xmlns:a16="http://schemas.microsoft.com/office/drawing/2014/main" id="{8802516C-F8F6-4427-A187-33E21CBCC7CF}"/>
            </a:ext>
          </a:extLst>
        </xdr:cNvPr>
        <xdr:cNvSpPr txBox="1">
          <a:spLocks noChangeArrowheads="1"/>
        </xdr:cNvSpPr>
      </xdr:nvSpPr>
      <xdr:spPr bwMode="auto">
        <a:xfrm>
          <a:off x="1207634" y="101135089"/>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24218"/>
    <xdr:sp macro="" textlink="">
      <xdr:nvSpPr>
        <xdr:cNvPr id="6112" name="Text Box 6">
          <a:extLst>
            <a:ext uri="{FF2B5EF4-FFF2-40B4-BE49-F238E27FC236}">
              <a16:creationId xmlns:a16="http://schemas.microsoft.com/office/drawing/2014/main" id="{9F4409C4-5742-4283-ABC8-8EB8FAC4CC4C}"/>
            </a:ext>
          </a:extLst>
        </xdr:cNvPr>
        <xdr:cNvSpPr txBox="1">
          <a:spLocks noChangeArrowheads="1"/>
        </xdr:cNvSpPr>
      </xdr:nvSpPr>
      <xdr:spPr bwMode="auto">
        <a:xfrm>
          <a:off x="1207634" y="101135089"/>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7957"/>
    <xdr:sp macro="" textlink="">
      <xdr:nvSpPr>
        <xdr:cNvPr id="6113" name="Text Box 4">
          <a:extLst>
            <a:ext uri="{FF2B5EF4-FFF2-40B4-BE49-F238E27FC236}">
              <a16:creationId xmlns:a16="http://schemas.microsoft.com/office/drawing/2014/main" id="{C00239EB-3BB1-4A82-B2E6-D476652EF6EE}"/>
            </a:ext>
          </a:extLst>
        </xdr:cNvPr>
        <xdr:cNvSpPr txBox="1">
          <a:spLocks noChangeArrowheads="1"/>
        </xdr:cNvSpPr>
      </xdr:nvSpPr>
      <xdr:spPr bwMode="auto">
        <a:xfrm>
          <a:off x="1207634" y="10113508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7957"/>
    <xdr:sp macro="" textlink="">
      <xdr:nvSpPr>
        <xdr:cNvPr id="6114" name="Text Box 6">
          <a:extLst>
            <a:ext uri="{FF2B5EF4-FFF2-40B4-BE49-F238E27FC236}">
              <a16:creationId xmlns:a16="http://schemas.microsoft.com/office/drawing/2014/main" id="{F6849317-EA24-4FAC-88EA-8909A56B089A}"/>
            </a:ext>
          </a:extLst>
        </xdr:cNvPr>
        <xdr:cNvSpPr txBox="1">
          <a:spLocks noChangeArrowheads="1"/>
        </xdr:cNvSpPr>
      </xdr:nvSpPr>
      <xdr:spPr bwMode="auto">
        <a:xfrm>
          <a:off x="1207634" y="10113508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7957"/>
    <xdr:sp macro="" textlink="">
      <xdr:nvSpPr>
        <xdr:cNvPr id="6115" name="Text Box 4">
          <a:extLst>
            <a:ext uri="{FF2B5EF4-FFF2-40B4-BE49-F238E27FC236}">
              <a16:creationId xmlns:a16="http://schemas.microsoft.com/office/drawing/2014/main" id="{0051302E-9E28-4EA1-B4F2-E72C5DC34E07}"/>
            </a:ext>
          </a:extLst>
        </xdr:cNvPr>
        <xdr:cNvSpPr txBox="1">
          <a:spLocks noChangeArrowheads="1"/>
        </xdr:cNvSpPr>
      </xdr:nvSpPr>
      <xdr:spPr bwMode="auto">
        <a:xfrm>
          <a:off x="2602366" y="10113508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7957"/>
    <xdr:sp macro="" textlink="">
      <xdr:nvSpPr>
        <xdr:cNvPr id="6116" name="Text Box 6">
          <a:extLst>
            <a:ext uri="{FF2B5EF4-FFF2-40B4-BE49-F238E27FC236}">
              <a16:creationId xmlns:a16="http://schemas.microsoft.com/office/drawing/2014/main" id="{FEE7D0F0-841E-40ED-B19E-55AD6C1A3A6E}"/>
            </a:ext>
          </a:extLst>
        </xdr:cNvPr>
        <xdr:cNvSpPr txBox="1">
          <a:spLocks noChangeArrowheads="1"/>
        </xdr:cNvSpPr>
      </xdr:nvSpPr>
      <xdr:spPr bwMode="auto">
        <a:xfrm>
          <a:off x="2602366" y="10113508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7957"/>
    <xdr:sp macro="" textlink="">
      <xdr:nvSpPr>
        <xdr:cNvPr id="6117" name="Text Box 4">
          <a:extLst>
            <a:ext uri="{FF2B5EF4-FFF2-40B4-BE49-F238E27FC236}">
              <a16:creationId xmlns:a16="http://schemas.microsoft.com/office/drawing/2014/main" id="{5F934F35-BA97-428C-8502-76AC2F94CA70}"/>
            </a:ext>
          </a:extLst>
        </xdr:cNvPr>
        <xdr:cNvSpPr txBox="1">
          <a:spLocks noChangeArrowheads="1"/>
        </xdr:cNvSpPr>
      </xdr:nvSpPr>
      <xdr:spPr bwMode="auto">
        <a:xfrm>
          <a:off x="1207634" y="10113508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7957"/>
    <xdr:sp macro="" textlink="">
      <xdr:nvSpPr>
        <xdr:cNvPr id="6118" name="Text Box 6">
          <a:extLst>
            <a:ext uri="{FF2B5EF4-FFF2-40B4-BE49-F238E27FC236}">
              <a16:creationId xmlns:a16="http://schemas.microsoft.com/office/drawing/2014/main" id="{A7FBBF45-5F54-4861-B214-D90C4D910A46}"/>
            </a:ext>
          </a:extLst>
        </xdr:cNvPr>
        <xdr:cNvSpPr txBox="1">
          <a:spLocks noChangeArrowheads="1"/>
        </xdr:cNvSpPr>
      </xdr:nvSpPr>
      <xdr:spPr bwMode="auto">
        <a:xfrm>
          <a:off x="1207634" y="10113508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460</xdr:row>
      <xdr:rowOff>0</xdr:rowOff>
    </xdr:from>
    <xdr:ext cx="85725" cy="677957"/>
    <xdr:sp macro="" textlink="">
      <xdr:nvSpPr>
        <xdr:cNvPr id="6119" name="Text Box 4">
          <a:extLst>
            <a:ext uri="{FF2B5EF4-FFF2-40B4-BE49-F238E27FC236}">
              <a16:creationId xmlns:a16="http://schemas.microsoft.com/office/drawing/2014/main" id="{B2E875DE-FA79-4CDC-9B66-065FE1535D57}"/>
            </a:ext>
          </a:extLst>
        </xdr:cNvPr>
        <xdr:cNvSpPr txBox="1">
          <a:spLocks noChangeArrowheads="1"/>
        </xdr:cNvSpPr>
      </xdr:nvSpPr>
      <xdr:spPr bwMode="auto">
        <a:xfrm>
          <a:off x="0" y="10113508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460</xdr:row>
      <xdr:rowOff>0</xdr:rowOff>
    </xdr:from>
    <xdr:ext cx="85725" cy="677957"/>
    <xdr:sp macro="" textlink="">
      <xdr:nvSpPr>
        <xdr:cNvPr id="6120" name="Text Box 6">
          <a:extLst>
            <a:ext uri="{FF2B5EF4-FFF2-40B4-BE49-F238E27FC236}">
              <a16:creationId xmlns:a16="http://schemas.microsoft.com/office/drawing/2014/main" id="{02D777A9-02A3-49FC-AE06-254494531470}"/>
            </a:ext>
          </a:extLst>
        </xdr:cNvPr>
        <xdr:cNvSpPr txBox="1">
          <a:spLocks noChangeArrowheads="1"/>
        </xdr:cNvSpPr>
      </xdr:nvSpPr>
      <xdr:spPr bwMode="auto">
        <a:xfrm>
          <a:off x="0" y="10113508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460</xdr:row>
      <xdr:rowOff>0</xdr:rowOff>
    </xdr:from>
    <xdr:ext cx="85725" cy="152400"/>
    <xdr:sp macro="" textlink="">
      <xdr:nvSpPr>
        <xdr:cNvPr id="6121" name="Text Box 4">
          <a:extLst>
            <a:ext uri="{FF2B5EF4-FFF2-40B4-BE49-F238E27FC236}">
              <a16:creationId xmlns:a16="http://schemas.microsoft.com/office/drawing/2014/main" id="{66BB6264-F41E-406B-9B73-B88A1B049879}"/>
            </a:ext>
          </a:extLst>
        </xdr:cNvPr>
        <xdr:cNvSpPr txBox="1">
          <a:spLocks noChangeArrowheads="1"/>
        </xdr:cNvSpPr>
      </xdr:nvSpPr>
      <xdr:spPr bwMode="auto">
        <a:xfrm>
          <a:off x="3971585" y="10113508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460</xdr:row>
      <xdr:rowOff>0</xdr:rowOff>
    </xdr:from>
    <xdr:ext cx="85725" cy="152400"/>
    <xdr:sp macro="" textlink="">
      <xdr:nvSpPr>
        <xdr:cNvPr id="6122" name="Text Box 6">
          <a:extLst>
            <a:ext uri="{FF2B5EF4-FFF2-40B4-BE49-F238E27FC236}">
              <a16:creationId xmlns:a16="http://schemas.microsoft.com/office/drawing/2014/main" id="{F1DFF671-E7C8-49B6-8CEF-78E50CC7C77B}"/>
            </a:ext>
          </a:extLst>
        </xdr:cNvPr>
        <xdr:cNvSpPr txBox="1">
          <a:spLocks noChangeArrowheads="1"/>
        </xdr:cNvSpPr>
      </xdr:nvSpPr>
      <xdr:spPr bwMode="auto">
        <a:xfrm>
          <a:off x="3971585" y="10113508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14300"/>
    <xdr:sp macro="" textlink="">
      <xdr:nvSpPr>
        <xdr:cNvPr id="6123" name="Text Box 4">
          <a:extLst>
            <a:ext uri="{FF2B5EF4-FFF2-40B4-BE49-F238E27FC236}">
              <a16:creationId xmlns:a16="http://schemas.microsoft.com/office/drawing/2014/main" id="{594CED0F-FA9F-4956-8F6F-C76F5DD2E1E5}"/>
            </a:ext>
          </a:extLst>
        </xdr:cNvPr>
        <xdr:cNvSpPr txBox="1">
          <a:spLocks noChangeArrowheads="1"/>
        </xdr:cNvSpPr>
      </xdr:nvSpPr>
      <xdr:spPr bwMode="auto">
        <a:xfrm>
          <a:off x="1207634" y="10113508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14300"/>
    <xdr:sp macro="" textlink="">
      <xdr:nvSpPr>
        <xdr:cNvPr id="6124" name="Text Box 6">
          <a:extLst>
            <a:ext uri="{FF2B5EF4-FFF2-40B4-BE49-F238E27FC236}">
              <a16:creationId xmlns:a16="http://schemas.microsoft.com/office/drawing/2014/main" id="{E6095BFD-1C83-42F4-9792-780FBD3D5654}"/>
            </a:ext>
          </a:extLst>
        </xdr:cNvPr>
        <xdr:cNvSpPr txBox="1">
          <a:spLocks noChangeArrowheads="1"/>
        </xdr:cNvSpPr>
      </xdr:nvSpPr>
      <xdr:spPr bwMode="auto">
        <a:xfrm>
          <a:off x="1207634" y="10113508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816348"/>
    <xdr:sp macro="" textlink="">
      <xdr:nvSpPr>
        <xdr:cNvPr id="6125" name="Text Box 4">
          <a:extLst>
            <a:ext uri="{FF2B5EF4-FFF2-40B4-BE49-F238E27FC236}">
              <a16:creationId xmlns:a16="http://schemas.microsoft.com/office/drawing/2014/main" id="{AF9416BC-0731-4DD4-B372-08A4B7353CE9}"/>
            </a:ext>
          </a:extLst>
        </xdr:cNvPr>
        <xdr:cNvSpPr txBox="1">
          <a:spLocks noChangeArrowheads="1"/>
        </xdr:cNvSpPr>
      </xdr:nvSpPr>
      <xdr:spPr bwMode="auto">
        <a:xfrm>
          <a:off x="1207634" y="10113508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816348"/>
    <xdr:sp macro="" textlink="">
      <xdr:nvSpPr>
        <xdr:cNvPr id="6126" name="Text Box 6">
          <a:extLst>
            <a:ext uri="{FF2B5EF4-FFF2-40B4-BE49-F238E27FC236}">
              <a16:creationId xmlns:a16="http://schemas.microsoft.com/office/drawing/2014/main" id="{68CE38E5-2A59-4017-850B-72A91430F321}"/>
            </a:ext>
          </a:extLst>
        </xdr:cNvPr>
        <xdr:cNvSpPr txBox="1">
          <a:spLocks noChangeArrowheads="1"/>
        </xdr:cNvSpPr>
      </xdr:nvSpPr>
      <xdr:spPr bwMode="auto">
        <a:xfrm>
          <a:off x="1207634" y="10113508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6127" name="Text Box 6">
          <a:extLst>
            <a:ext uri="{FF2B5EF4-FFF2-40B4-BE49-F238E27FC236}">
              <a16:creationId xmlns:a16="http://schemas.microsoft.com/office/drawing/2014/main" id="{B8B32BCB-9385-4ADA-AF8C-393E45FC24C2}"/>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16373"/>
    <xdr:sp macro="" textlink="">
      <xdr:nvSpPr>
        <xdr:cNvPr id="6128" name="Text Box 4">
          <a:extLst>
            <a:ext uri="{FF2B5EF4-FFF2-40B4-BE49-F238E27FC236}">
              <a16:creationId xmlns:a16="http://schemas.microsoft.com/office/drawing/2014/main" id="{1AB23981-C959-40F9-B253-F0C054096B3E}"/>
            </a:ext>
          </a:extLst>
        </xdr:cNvPr>
        <xdr:cNvSpPr txBox="1">
          <a:spLocks noChangeArrowheads="1"/>
        </xdr:cNvSpPr>
      </xdr:nvSpPr>
      <xdr:spPr bwMode="auto">
        <a:xfrm>
          <a:off x="1207634" y="10113508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16373"/>
    <xdr:sp macro="" textlink="">
      <xdr:nvSpPr>
        <xdr:cNvPr id="6129" name="Text Box 6">
          <a:extLst>
            <a:ext uri="{FF2B5EF4-FFF2-40B4-BE49-F238E27FC236}">
              <a16:creationId xmlns:a16="http://schemas.microsoft.com/office/drawing/2014/main" id="{D51D831A-C2CD-4102-8342-E482E3CE0DA3}"/>
            </a:ext>
          </a:extLst>
        </xdr:cNvPr>
        <xdr:cNvSpPr txBox="1">
          <a:spLocks noChangeArrowheads="1"/>
        </xdr:cNvSpPr>
      </xdr:nvSpPr>
      <xdr:spPr bwMode="auto">
        <a:xfrm>
          <a:off x="1207634" y="10113508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6130" name="Text Box 4">
          <a:extLst>
            <a:ext uri="{FF2B5EF4-FFF2-40B4-BE49-F238E27FC236}">
              <a16:creationId xmlns:a16="http://schemas.microsoft.com/office/drawing/2014/main" id="{3D207EE2-2047-4B16-9A86-9B97428D489B}"/>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6131" name="Text Box 6">
          <a:extLst>
            <a:ext uri="{FF2B5EF4-FFF2-40B4-BE49-F238E27FC236}">
              <a16:creationId xmlns:a16="http://schemas.microsoft.com/office/drawing/2014/main" id="{FF5CFF31-19F4-41F7-BEEE-5685936F71CA}"/>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5153"/>
    <xdr:sp macro="" textlink="">
      <xdr:nvSpPr>
        <xdr:cNvPr id="6132" name="Text Box 4">
          <a:extLst>
            <a:ext uri="{FF2B5EF4-FFF2-40B4-BE49-F238E27FC236}">
              <a16:creationId xmlns:a16="http://schemas.microsoft.com/office/drawing/2014/main" id="{E89309BE-EC0A-4B27-AEBD-3B62CF27968A}"/>
            </a:ext>
          </a:extLst>
        </xdr:cNvPr>
        <xdr:cNvSpPr txBox="1">
          <a:spLocks noChangeArrowheads="1"/>
        </xdr:cNvSpPr>
      </xdr:nvSpPr>
      <xdr:spPr bwMode="auto">
        <a:xfrm>
          <a:off x="2602366"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5153"/>
    <xdr:sp macro="" textlink="">
      <xdr:nvSpPr>
        <xdr:cNvPr id="6133" name="Text Box 6">
          <a:extLst>
            <a:ext uri="{FF2B5EF4-FFF2-40B4-BE49-F238E27FC236}">
              <a16:creationId xmlns:a16="http://schemas.microsoft.com/office/drawing/2014/main" id="{1241A8CB-6DF7-4AE4-9EFE-F8F13BF89FCF}"/>
            </a:ext>
          </a:extLst>
        </xdr:cNvPr>
        <xdr:cNvSpPr txBox="1">
          <a:spLocks noChangeArrowheads="1"/>
        </xdr:cNvSpPr>
      </xdr:nvSpPr>
      <xdr:spPr bwMode="auto">
        <a:xfrm>
          <a:off x="2602366"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6134" name="Text Box 4">
          <a:extLst>
            <a:ext uri="{FF2B5EF4-FFF2-40B4-BE49-F238E27FC236}">
              <a16:creationId xmlns:a16="http://schemas.microsoft.com/office/drawing/2014/main" id="{71192132-5F71-4E5E-BDA3-C41F714CE164}"/>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5153"/>
    <xdr:sp macro="" textlink="">
      <xdr:nvSpPr>
        <xdr:cNvPr id="6135" name="Text Box 6">
          <a:extLst>
            <a:ext uri="{FF2B5EF4-FFF2-40B4-BE49-F238E27FC236}">
              <a16:creationId xmlns:a16="http://schemas.microsoft.com/office/drawing/2014/main" id="{4E16C2AD-29A3-47AF-9FD7-3B35AC7EAFDB}"/>
            </a:ext>
          </a:extLst>
        </xdr:cNvPr>
        <xdr:cNvSpPr txBox="1">
          <a:spLocks noChangeArrowheads="1"/>
        </xdr:cNvSpPr>
      </xdr:nvSpPr>
      <xdr:spPr bwMode="auto">
        <a:xfrm>
          <a:off x="1207634"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460</xdr:row>
      <xdr:rowOff>0</xdr:rowOff>
    </xdr:from>
    <xdr:ext cx="85725" cy="675153"/>
    <xdr:sp macro="" textlink="">
      <xdr:nvSpPr>
        <xdr:cNvPr id="6136" name="Text Box 4">
          <a:extLst>
            <a:ext uri="{FF2B5EF4-FFF2-40B4-BE49-F238E27FC236}">
              <a16:creationId xmlns:a16="http://schemas.microsoft.com/office/drawing/2014/main" id="{077F34A9-4568-43EC-A048-078D66435687}"/>
            </a:ext>
          </a:extLst>
        </xdr:cNvPr>
        <xdr:cNvSpPr txBox="1">
          <a:spLocks noChangeArrowheads="1"/>
        </xdr:cNvSpPr>
      </xdr:nvSpPr>
      <xdr:spPr bwMode="auto">
        <a:xfrm>
          <a:off x="0"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460</xdr:row>
      <xdr:rowOff>0</xdr:rowOff>
    </xdr:from>
    <xdr:ext cx="85725" cy="675153"/>
    <xdr:sp macro="" textlink="">
      <xdr:nvSpPr>
        <xdr:cNvPr id="6137" name="Text Box 6">
          <a:extLst>
            <a:ext uri="{FF2B5EF4-FFF2-40B4-BE49-F238E27FC236}">
              <a16:creationId xmlns:a16="http://schemas.microsoft.com/office/drawing/2014/main" id="{55FFDEBB-EB0B-463B-96BF-41E0AF9117E7}"/>
            </a:ext>
          </a:extLst>
        </xdr:cNvPr>
        <xdr:cNvSpPr txBox="1">
          <a:spLocks noChangeArrowheads="1"/>
        </xdr:cNvSpPr>
      </xdr:nvSpPr>
      <xdr:spPr bwMode="auto">
        <a:xfrm>
          <a:off x="0" y="10113508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460</xdr:row>
      <xdr:rowOff>0</xdr:rowOff>
    </xdr:from>
    <xdr:ext cx="85725" cy="152400"/>
    <xdr:sp macro="" textlink="">
      <xdr:nvSpPr>
        <xdr:cNvPr id="6138" name="Text Box 4">
          <a:extLst>
            <a:ext uri="{FF2B5EF4-FFF2-40B4-BE49-F238E27FC236}">
              <a16:creationId xmlns:a16="http://schemas.microsoft.com/office/drawing/2014/main" id="{721D0682-DE61-43F0-B253-738895088BD6}"/>
            </a:ext>
          </a:extLst>
        </xdr:cNvPr>
        <xdr:cNvSpPr txBox="1">
          <a:spLocks noChangeArrowheads="1"/>
        </xdr:cNvSpPr>
      </xdr:nvSpPr>
      <xdr:spPr bwMode="auto">
        <a:xfrm>
          <a:off x="3971585" y="10113508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460</xdr:row>
      <xdr:rowOff>0</xdr:rowOff>
    </xdr:from>
    <xdr:ext cx="85725" cy="152400"/>
    <xdr:sp macro="" textlink="">
      <xdr:nvSpPr>
        <xdr:cNvPr id="6139" name="Text Box 6">
          <a:extLst>
            <a:ext uri="{FF2B5EF4-FFF2-40B4-BE49-F238E27FC236}">
              <a16:creationId xmlns:a16="http://schemas.microsoft.com/office/drawing/2014/main" id="{E5E25E6E-69DA-4ABC-AA3C-3FDA5B7B538C}"/>
            </a:ext>
          </a:extLst>
        </xdr:cNvPr>
        <xdr:cNvSpPr txBox="1">
          <a:spLocks noChangeArrowheads="1"/>
        </xdr:cNvSpPr>
      </xdr:nvSpPr>
      <xdr:spPr bwMode="auto">
        <a:xfrm>
          <a:off x="3971585" y="10113508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444</xdr:row>
      <xdr:rowOff>428625</xdr:rowOff>
    </xdr:from>
    <xdr:ext cx="85725" cy="150329"/>
    <xdr:sp macro="" textlink="">
      <xdr:nvSpPr>
        <xdr:cNvPr id="6140" name="Text Box 4">
          <a:extLst>
            <a:ext uri="{FF2B5EF4-FFF2-40B4-BE49-F238E27FC236}">
              <a16:creationId xmlns:a16="http://schemas.microsoft.com/office/drawing/2014/main" id="{DA18982D-18CC-4603-836C-89A2717E301E}"/>
            </a:ext>
          </a:extLst>
        </xdr:cNvPr>
        <xdr:cNvSpPr txBox="1">
          <a:spLocks noChangeArrowheads="1"/>
        </xdr:cNvSpPr>
      </xdr:nvSpPr>
      <xdr:spPr bwMode="auto">
        <a:xfrm>
          <a:off x="314325" y="9788468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14300"/>
    <xdr:sp macro="" textlink="">
      <xdr:nvSpPr>
        <xdr:cNvPr id="6141" name="Text Box 4">
          <a:extLst>
            <a:ext uri="{FF2B5EF4-FFF2-40B4-BE49-F238E27FC236}">
              <a16:creationId xmlns:a16="http://schemas.microsoft.com/office/drawing/2014/main" id="{2CF46F0C-683D-4033-9BAE-6FA586DBCFEF}"/>
            </a:ext>
          </a:extLst>
        </xdr:cNvPr>
        <xdr:cNvSpPr txBox="1">
          <a:spLocks noChangeArrowheads="1"/>
        </xdr:cNvSpPr>
      </xdr:nvSpPr>
      <xdr:spPr bwMode="auto">
        <a:xfrm>
          <a:off x="1207634" y="9971484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14300"/>
    <xdr:sp macro="" textlink="">
      <xdr:nvSpPr>
        <xdr:cNvPr id="6142" name="Text Box 6">
          <a:extLst>
            <a:ext uri="{FF2B5EF4-FFF2-40B4-BE49-F238E27FC236}">
              <a16:creationId xmlns:a16="http://schemas.microsoft.com/office/drawing/2014/main" id="{7711DA23-BDC3-4687-B6AF-01FB1D0B96AB}"/>
            </a:ext>
          </a:extLst>
        </xdr:cNvPr>
        <xdr:cNvSpPr txBox="1">
          <a:spLocks noChangeArrowheads="1"/>
        </xdr:cNvSpPr>
      </xdr:nvSpPr>
      <xdr:spPr bwMode="auto">
        <a:xfrm>
          <a:off x="1207634" y="99714844"/>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455</xdr:row>
      <xdr:rowOff>47625</xdr:rowOff>
    </xdr:from>
    <xdr:ext cx="85725" cy="819150"/>
    <xdr:sp macro="" textlink="">
      <xdr:nvSpPr>
        <xdr:cNvPr id="6143" name="Text Box 4">
          <a:extLst>
            <a:ext uri="{FF2B5EF4-FFF2-40B4-BE49-F238E27FC236}">
              <a16:creationId xmlns:a16="http://schemas.microsoft.com/office/drawing/2014/main" id="{C45FA751-3B6F-48FF-86BE-4F2A9EBFE037}"/>
            </a:ext>
          </a:extLst>
        </xdr:cNvPr>
        <xdr:cNvSpPr txBox="1">
          <a:spLocks noChangeArrowheads="1"/>
        </xdr:cNvSpPr>
      </xdr:nvSpPr>
      <xdr:spPr bwMode="auto">
        <a:xfrm>
          <a:off x="1798184" y="9976246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819150"/>
    <xdr:sp macro="" textlink="">
      <xdr:nvSpPr>
        <xdr:cNvPr id="6144" name="Text Box 6">
          <a:extLst>
            <a:ext uri="{FF2B5EF4-FFF2-40B4-BE49-F238E27FC236}">
              <a16:creationId xmlns:a16="http://schemas.microsoft.com/office/drawing/2014/main" id="{7460CC0F-D741-42CA-9332-14097FA17F9C}"/>
            </a:ext>
          </a:extLst>
        </xdr:cNvPr>
        <xdr:cNvSpPr txBox="1">
          <a:spLocks noChangeArrowheads="1"/>
        </xdr:cNvSpPr>
      </xdr:nvSpPr>
      <xdr:spPr bwMode="auto">
        <a:xfrm>
          <a:off x="1207634" y="9971484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6274"/>
    <xdr:sp macro="" textlink="">
      <xdr:nvSpPr>
        <xdr:cNvPr id="6145" name="Text Box 6">
          <a:extLst>
            <a:ext uri="{FF2B5EF4-FFF2-40B4-BE49-F238E27FC236}">
              <a16:creationId xmlns:a16="http://schemas.microsoft.com/office/drawing/2014/main" id="{A9760A2B-6A01-4391-92FF-C8F0931CEC9B}"/>
            </a:ext>
          </a:extLst>
        </xdr:cNvPr>
        <xdr:cNvSpPr txBox="1">
          <a:spLocks noChangeArrowheads="1"/>
        </xdr:cNvSpPr>
      </xdr:nvSpPr>
      <xdr:spPr bwMode="auto">
        <a:xfrm>
          <a:off x="12076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019175"/>
    <xdr:sp macro="" textlink="">
      <xdr:nvSpPr>
        <xdr:cNvPr id="6146" name="Text Box 4">
          <a:extLst>
            <a:ext uri="{FF2B5EF4-FFF2-40B4-BE49-F238E27FC236}">
              <a16:creationId xmlns:a16="http://schemas.microsoft.com/office/drawing/2014/main" id="{53FFED45-FC03-43DC-803C-E7908B8F20FD}"/>
            </a:ext>
          </a:extLst>
        </xdr:cNvPr>
        <xdr:cNvSpPr txBox="1">
          <a:spLocks noChangeArrowheads="1"/>
        </xdr:cNvSpPr>
      </xdr:nvSpPr>
      <xdr:spPr bwMode="auto">
        <a:xfrm>
          <a:off x="1207634" y="99714844"/>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1019175"/>
    <xdr:sp macro="" textlink="">
      <xdr:nvSpPr>
        <xdr:cNvPr id="6147" name="Text Box 6">
          <a:extLst>
            <a:ext uri="{FF2B5EF4-FFF2-40B4-BE49-F238E27FC236}">
              <a16:creationId xmlns:a16="http://schemas.microsoft.com/office/drawing/2014/main" id="{119A32A4-42A6-4AFE-9BE5-3A74CC73E1DF}"/>
            </a:ext>
          </a:extLst>
        </xdr:cNvPr>
        <xdr:cNvSpPr txBox="1">
          <a:spLocks noChangeArrowheads="1"/>
        </xdr:cNvSpPr>
      </xdr:nvSpPr>
      <xdr:spPr bwMode="auto">
        <a:xfrm>
          <a:off x="1207634" y="99714844"/>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6274"/>
    <xdr:sp macro="" textlink="">
      <xdr:nvSpPr>
        <xdr:cNvPr id="6148" name="Text Box 4">
          <a:extLst>
            <a:ext uri="{FF2B5EF4-FFF2-40B4-BE49-F238E27FC236}">
              <a16:creationId xmlns:a16="http://schemas.microsoft.com/office/drawing/2014/main" id="{3E4A8DD2-9372-4440-B94E-5A6DF81B44B2}"/>
            </a:ext>
          </a:extLst>
        </xdr:cNvPr>
        <xdr:cNvSpPr txBox="1">
          <a:spLocks noChangeArrowheads="1"/>
        </xdr:cNvSpPr>
      </xdr:nvSpPr>
      <xdr:spPr bwMode="auto">
        <a:xfrm>
          <a:off x="12076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6274"/>
    <xdr:sp macro="" textlink="">
      <xdr:nvSpPr>
        <xdr:cNvPr id="6149" name="Text Box 6">
          <a:extLst>
            <a:ext uri="{FF2B5EF4-FFF2-40B4-BE49-F238E27FC236}">
              <a16:creationId xmlns:a16="http://schemas.microsoft.com/office/drawing/2014/main" id="{A4ECA67C-56E3-4F9E-A7CE-0896E1E6E852}"/>
            </a:ext>
          </a:extLst>
        </xdr:cNvPr>
        <xdr:cNvSpPr txBox="1">
          <a:spLocks noChangeArrowheads="1"/>
        </xdr:cNvSpPr>
      </xdr:nvSpPr>
      <xdr:spPr bwMode="auto">
        <a:xfrm>
          <a:off x="12076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455</xdr:row>
      <xdr:rowOff>0</xdr:rowOff>
    </xdr:from>
    <xdr:ext cx="85725" cy="676274"/>
    <xdr:sp macro="" textlink="">
      <xdr:nvSpPr>
        <xdr:cNvPr id="6150" name="Text Box 4">
          <a:extLst>
            <a:ext uri="{FF2B5EF4-FFF2-40B4-BE49-F238E27FC236}">
              <a16:creationId xmlns:a16="http://schemas.microsoft.com/office/drawing/2014/main" id="{1D1C6906-CC76-4DE9-86FD-D4E768AB42EE}"/>
            </a:ext>
          </a:extLst>
        </xdr:cNvPr>
        <xdr:cNvSpPr txBox="1">
          <a:spLocks noChangeArrowheads="1"/>
        </xdr:cNvSpPr>
      </xdr:nvSpPr>
      <xdr:spPr bwMode="auto">
        <a:xfrm>
          <a:off x="2602366"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455</xdr:row>
      <xdr:rowOff>0</xdr:rowOff>
    </xdr:from>
    <xdr:ext cx="85725" cy="676274"/>
    <xdr:sp macro="" textlink="">
      <xdr:nvSpPr>
        <xdr:cNvPr id="6151" name="Text Box 6">
          <a:extLst>
            <a:ext uri="{FF2B5EF4-FFF2-40B4-BE49-F238E27FC236}">
              <a16:creationId xmlns:a16="http://schemas.microsoft.com/office/drawing/2014/main" id="{C1569FD8-2EFD-4CEC-903B-C86FB69C3F21}"/>
            </a:ext>
          </a:extLst>
        </xdr:cNvPr>
        <xdr:cNvSpPr txBox="1">
          <a:spLocks noChangeArrowheads="1"/>
        </xdr:cNvSpPr>
      </xdr:nvSpPr>
      <xdr:spPr bwMode="auto">
        <a:xfrm>
          <a:off x="2602366"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455</xdr:row>
      <xdr:rowOff>0</xdr:rowOff>
    </xdr:from>
    <xdr:ext cx="85725" cy="676274"/>
    <xdr:sp macro="" textlink="">
      <xdr:nvSpPr>
        <xdr:cNvPr id="6152" name="Text Box 4">
          <a:extLst>
            <a:ext uri="{FF2B5EF4-FFF2-40B4-BE49-F238E27FC236}">
              <a16:creationId xmlns:a16="http://schemas.microsoft.com/office/drawing/2014/main" id="{EA7143A2-3489-47EC-B496-DF1CC371471C}"/>
            </a:ext>
          </a:extLst>
        </xdr:cNvPr>
        <xdr:cNvSpPr txBox="1">
          <a:spLocks noChangeArrowheads="1"/>
        </xdr:cNvSpPr>
      </xdr:nvSpPr>
      <xdr:spPr bwMode="auto">
        <a:xfrm>
          <a:off x="12076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455</xdr:row>
      <xdr:rowOff>0</xdr:rowOff>
    </xdr:from>
    <xdr:ext cx="85725" cy="676274"/>
    <xdr:sp macro="" textlink="">
      <xdr:nvSpPr>
        <xdr:cNvPr id="6153" name="Text Box 6">
          <a:extLst>
            <a:ext uri="{FF2B5EF4-FFF2-40B4-BE49-F238E27FC236}">
              <a16:creationId xmlns:a16="http://schemas.microsoft.com/office/drawing/2014/main" id="{FC92F6DE-4E18-47C7-8FED-03F3662B1746}"/>
            </a:ext>
          </a:extLst>
        </xdr:cNvPr>
        <xdr:cNvSpPr txBox="1">
          <a:spLocks noChangeArrowheads="1"/>
        </xdr:cNvSpPr>
      </xdr:nvSpPr>
      <xdr:spPr bwMode="auto">
        <a:xfrm>
          <a:off x="2122034" y="9971484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14300"/>
    <xdr:sp macro="" textlink="">
      <xdr:nvSpPr>
        <xdr:cNvPr id="6154" name="Text Box 4">
          <a:extLst>
            <a:ext uri="{FF2B5EF4-FFF2-40B4-BE49-F238E27FC236}">
              <a16:creationId xmlns:a16="http://schemas.microsoft.com/office/drawing/2014/main" id="{E04C21BD-83CC-4EF2-B165-8DFB315B42A6}"/>
            </a:ext>
          </a:extLst>
        </xdr:cNvPr>
        <xdr:cNvSpPr txBox="1">
          <a:spLocks noChangeArrowheads="1"/>
        </xdr:cNvSpPr>
      </xdr:nvSpPr>
      <xdr:spPr bwMode="auto">
        <a:xfrm>
          <a:off x="1207634" y="10113508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14300"/>
    <xdr:sp macro="" textlink="">
      <xdr:nvSpPr>
        <xdr:cNvPr id="6155" name="Text Box 6">
          <a:extLst>
            <a:ext uri="{FF2B5EF4-FFF2-40B4-BE49-F238E27FC236}">
              <a16:creationId xmlns:a16="http://schemas.microsoft.com/office/drawing/2014/main" id="{FCC4BAA4-F343-4C30-82A1-EB93F62AD7FD}"/>
            </a:ext>
          </a:extLst>
        </xdr:cNvPr>
        <xdr:cNvSpPr txBox="1">
          <a:spLocks noChangeArrowheads="1"/>
        </xdr:cNvSpPr>
      </xdr:nvSpPr>
      <xdr:spPr bwMode="auto">
        <a:xfrm>
          <a:off x="1207634" y="10113508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460</xdr:row>
      <xdr:rowOff>47625</xdr:rowOff>
    </xdr:from>
    <xdr:ext cx="85725" cy="819150"/>
    <xdr:sp macro="" textlink="">
      <xdr:nvSpPr>
        <xdr:cNvPr id="6156" name="Text Box 4">
          <a:extLst>
            <a:ext uri="{FF2B5EF4-FFF2-40B4-BE49-F238E27FC236}">
              <a16:creationId xmlns:a16="http://schemas.microsoft.com/office/drawing/2014/main" id="{DD1C9D2A-9830-4C46-B33F-AD1D39CEE866}"/>
            </a:ext>
          </a:extLst>
        </xdr:cNvPr>
        <xdr:cNvSpPr txBox="1">
          <a:spLocks noChangeArrowheads="1"/>
        </xdr:cNvSpPr>
      </xdr:nvSpPr>
      <xdr:spPr bwMode="auto">
        <a:xfrm>
          <a:off x="1798184" y="10118271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819150"/>
    <xdr:sp macro="" textlink="">
      <xdr:nvSpPr>
        <xdr:cNvPr id="6157" name="Text Box 6">
          <a:extLst>
            <a:ext uri="{FF2B5EF4-FFF2-40B4-BE49-F238E27FC236}">
              <a16:creationId xmlns:a16="http://schemas.microsoft.com/office/drawing/2014/main" id="{14E48086-077B-4EDD-AD1E-E829B1E23352}"/>
            </a:ext>
          </a:extLst>
        </xdr:cNvPr>
        <xdr:cNvSpPr txBox="1">
          <a:spLocks noChangeArrowheads="1"/>
        </xdr:cNvSpPr>
      </xdr:nvSpPr>
      <xdr:spPr bwMode="auto">
        <a:xfrm>
          <a:off x="1207634" y="10113508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6274"/>
    <xdr:sp macro="" textlink="">
      <xdr:nvSpPr>
        <xdr:cNvPr id="6158" name="Text Box 6">
          <a:extLst>
            <a:ext uri="{FF2B5EF4-FFF2-40B4-BE49-F238E27FC236}">
              <a16:creationId xmlns:a16="http://schemas.microsoft.com/office/drawing/2014/main" id="{0C4021DF-B8CA-4D89-B26A-133046752D22}"/>
            </a:ext>
          </a:extLst>
        </xdr:cNvPr>
        <xdr:cNvSpPr txBox="1">
          <a:spLocks noChangeArrowheads="1"/>
        </xdr:cNvSpPr>
      </xdr:nvSpPr>
      <xdr:spPr bwMode="auto">
        <a:xfrm>
          <a:off x="1207634" y="10113508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19175"/>
    <xdr:sp macro="" textlink="">
      <xdr:nvSpPr>
        <xdr:cNvPr id="6159" name="Text Box 4">
          <a:extLst>
            <a:ext uri="{FF2B5EF4-FFF2-40B4-BE49-F238E27FC236}">
              <a16:creationId xmlns:a16="http://schemas.microsoft.com/office/drawing/2014/main" id="{82676FC0-91D8-45B8-AE20-B91EF2E5C725}"/>
            </a:ext>
          </a:extLst>
        </xdr:cNvPr>
        <xdr:cNvSpPr txBox="1">
          <a:spLocks noChangeArrowheads="1"/>
        </xdr:cNvSpPr>
      </xdr:nvSpPr>
      <xdr:spPr bwMode="auto">
        <a:xfrm>
          <a:off x="1207634" y="10113508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1019175"/>
    <xdr:sp macro="" textlink="">
      <xdr:nvSpPr>
        <xdr:cNvPr id="6160" name="Text Box 6">
          <a:extLst>
            <a:ext uri="{FF2B5EF4-FFF2-40B4-BE49-F238E27FC236}">
              <a16:creationId xmlns:a16="http://schemas.microsoft.com/office/drawing/2014/main" id="{73A4788C-AFDA-4C21-BFFA-83A20CD2A2A2}"/>
            </a:ext>
          </a:extLst>
        </xdr:cNvPr>
        <xdr:cNvSpPr txBox="1">
          <a:spLocks noChangeArrowheads="1"/>
        </xdr:cNvSpPr>
      </xdr:nvSpPr>
      <xdr:spPr bwMode="auto">
        <a:xfrm>
          <a:off x="1207634" y="10113508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6274"/>
    <xdr:sp macro="" textlink="">
      <xdr:nvSpPr>
        <xdr:cNvPr id="6161" name="Text Box 4">
          <a:extLst>
            <a:ext uri="{FF2B5EF4-FFF2-40B4-BE49-F238E27FC236}">
              <a16:creationId xmlns:a16="http://schemas.microsoft.com/office/drawing/2014/main" id="{4EDA161E-E1CC-439F-BE8F-58550C92077E}"/>
            </a:ext>
          </a:extLst>
        </xdr:cNvPr>
        <xdr:cNvSpPr txBox="1">
          <a:spLocks noChangeArrowheads="1"/>
        </xdr:cNvSpPr>
      </xdr:nvSpPr>
      <xdr:spPr bwMode="auto">
        <a:xfrm>
          <a:off x="1207634" y="10113508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6274"/>
    <xdr:sp macro="" textlink="">
      <xdr:nvSpPr>
        <xdr:cNvPr id="6162" name="Text Box 6">
          <a:extLst>
            <a:ext uri="{FF2B5EF4-FFF2-40B4-BE49-F238E27FC236}">
              <a16:creationId xmlns:a16="http://schemas.microsoft.com/office/drawing/2014/main" id="{49584C98-0104-4E09-A4F2-850078E5FDA6}"/>
            </a:ext>
          </a:extLst>
        </xdr:cNvPr>
        <xdr:cNvSpPr txBox="1">
          <a:spLocks noChangeArrowheads="1"/>
        </xdr:cNvSpPr>
      </xdr:nvSpPr>
      <xdr:spPr bwMode="auto">
        <a:xfrm>
          <a:off x="1207634" y="10113508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6274"/>
    <xdr:sp macro="" textlink="">
      <xdr:nvSpPr>
        <xdr:cNvPr id="6163" name="Text Box 4">
          <a:extLst>
            <a:ext uri="{FF2B5EF4-FFF2-40B4-BE49-F238E27FC236}">
              <a16:creationId xmlns:a16="http://schemas.microsoft.com/office/drawing/2014/main" id="{44B5E156-8EF5-4505-B304-328A7A30EDA1}"/>
            </a:ext>
          </a:extLst>
        </xdr:cNvPr>
        <xdr:cNvSpPr txBox="1">
          <a:spLocks noChangeArrowheads="1"/>
        </xdr:cNvSpPr>
      </xdr:nvSpPr>
      <xdr:spPr bwMode="auto">
        <a:xfrm>
          <a:off x="2602366" y="10113508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460</xdr:row>
      <xdr:rowOff>0</xdr:rowOff>
    </xdr:from>
    <xdr:ext cx="85725" cy="676274"/>
    <xdr:sp macro="" textlink="">
      <xdr:nvSpPr>
        <xdr:cNvPr id="6164" name="Text Box 6">
          <a:extLst>
            <a:ext uri="{FF2B5EF4-FFF2-40B4-BE49-F238E27FC236}">
              <a16:creationId xmlns:a16="http://schemas.microsoft.com/office/drawing/2014/main" id="{D81D69D3-E894-4D6B-ABB8-EBD653C4F0B9}"/>
            </a:ext>
          </a:extLst>
        </xdr:cNvPr>
        <xdr:cNvSpPr txBox="1">
          <a:spLocks noChangeArrowheads="1"/>
        </xdr:cNvSpPr>
      </xdr:nvSpPr>
      <xdr:spPr bwMode="auto">
        <a:xfrm>
          <a:off x="2602366" y="10113508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460</xdr:row>
      <xdr:rowOff>0</xdr:rowOff>
    </xdr:from>
    <xdr:ext cx="85725" cy="676274"/>
    <xdr:sp macro="" textlink="">
      <xdr:nvSpPr>
        <xdr:cNvPr id="6165" name="Text Box 4">
          <a:extLst>
            <a:ext uri="{FF2B5EF4-FFF2-40B4-BE49-F238E27FC236}">
              <a16:creationId xmlns:a16="http://schemas.microsoft.com/office/drawing/2014/main" id="{1396D602-B836-4979-9B87-FA39238877DF}"/>
            </a:ext>
          </a:extLst>
        </xdr:cNvPr>
        <xdr:cNvSpPr txBox="1">
          <a:spLocks noChangeArrowheads="1"/>
        </xdr:cNvSpPr>
      </xdr:nvSpPr>
      <xdr:spPr bwMode="auto">
        <a:xfrm>
          <a:off x="1207634" y="10113508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460</xdr:row>
      <xdr:rowOff>0</xdr:rowOff>
    </xdr:from>
    <xdr:ext cx="85725" cy="676274"/>
    <xdr:sp macro="" textlink="">
      <xdr:nvSpPr>
        <xdr:cNvPr id="6166" name="Text Box 6">
          <a:extLst>
            <a:ext uri="{FF2B5EF4-FFF2-40B4-BE49-F238E27FC236}">
              <a16:creationId xmlns:a16="http://schemas.microsoft.com/office/drawing/2014/main" id="{9466F15E-8E2E-4444-9FD5-F5C522BC65F3}"/>
            </a:ext>
          </a:extLst>
        </xdr:cNvPr>
        <xdr:cNvSpPr txBox="1">
          <a:spLocks noChangeArrowheads="1"/>
        </xdr:cNvSpPr>
      </xdr:nvSpPr>
      <xdr:spPr bwMode="auto">
        <a:xfrm>
          <a:off x="2122034" y="10113508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374</xdr:row>
      <xdr:rowOff>85725</xdr:rowOff>
    </xdr:from>
    <xdr:ext cx="85725" cy="676274"/>
    <xdr:sp macro="" textlink="">
      <xdr:nvSpPr>
        <xdr:cNvPr id="6167" name="Text Box 6">
          <a:extLst>
            <a:ext uri="{FF2B5EF4-FFF2-40B4-BE49-F238E27FC236}">
              <a16:creationId xmlns:a16="http://schemas.microsoft.com/office/drawing/2014/main" id="{44903964-CDEC-40CA-A634-C096E0B5D2A5}"/>
            </a:ext>
          </a:extLst>
        </xdr:cNvPr>
        <xdr:cNvSpPr txBox="1">
          <a:spLocks noChangeArrowheads="1"/>
        </xdr:cNvSpPr>
      </xdr:nvSpPr>
      <xdr:spPr bwMode="auto">
        <a:xfrm>
          <a:off x="2188709" y="8157550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403</xdr:row>
      <xdr:rowOff>85725</xdr:rowOff>
    </xdr:from>
    <xdr:ext cx="85725" cy="676274"/>
    <xdr:sp macro="" textlink="">
      <xdr:nvSpPr>
        <xdr:cNvPr id="6168" name="Text Box 6">
          <a:extLst>
            <a:ext uri="{FF2B5EF4-FFF2-40B4-BE49-F238E27FC236}">
              <a16:creationId xmlns:a16="http://schemas.microsoft.com/office/drawing/2014/main" id="{4E069BBC-1A22-4F8F-823E-42442FFF6254}"/>
            </a:ext>
          </a:extLst>
        </xdr:cNvPr>
        <xdr:cNvSpPr txBox="1">
          <a:spLocks noChangeArrowheads="1"/>
        </xdr:cNvSpPr>
      </xdr:nvSpPr>
      <xdr:spPr bwMode="auto">
        <a:xfrm>
          <a:off x="2188709" y="882004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432</xdr:row>
      <xdr:rowOff>85725</xdr:rowOff>
    </xdr:from>
    <xdr:ext cx="85725" cy="676274"/>
    <xdr:sp macro="" textlink="">
      <xdr:nvSpPr>
        <xdr:cNvPr id="6169" name="Text Box 6">
          <a:extLst>
            <a:ext uri="{FF2B5EF4-FFF2-40B4-BE49-F238E27FC236}">
              <a16:creationId xmlns:a16="http://schemas.microsoft.com/office/drawing/2014/main" id="{21C4C573-F3B8-4202-B130-F0254C0DBE61}"/>
            </a:ext>
          </a:extLst>
        </xdr:cNvPr>
        <xdr:cNvSpPr txBox="1">
          <a:spLocks noChangeArrowheads="1"/>
        </xdr:cNvSpPr>
      </xdr:nvSpPr>
      <xdr:spPr bwMode="auto">
        <a:xfrm>
          <a:off x="2188709" y="9482545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461</xdr:row>
      <xdr:rowOff>85725</xdr:rowOff>
    </xdr:from>
    <xdr:ext cx="85725" cy="676274"/>
    <xdr:sp macro="" textlink="">
      <xdr:nvSpPr>
        <xdr:cNvPr id="6170" name="Text Box 6">
          <a:extLst>
            <a:ext uri="{FF2B5EF4-FFF2-40B4-BE49-F238E27FC236}">
              <a16:creationId xmlns:a16="http://schemas.microsoft.com/office/drawing/2014/main" id="{B79C82BA-C868-4C59-AB44-E9361998605C}"/>
            </a:ext>
          </a:extLst>
        </xdr:cNvPr>
        <xdr:cNvSpPr txBox="1">
          <a:spLocks noChangeArrowheads="1"/>
        </xdr:cNvSpPr>
      </xdr:nvSpPr>
      <xdr:spPr bwMode="auto">
        <a:xfrm>
          <a:off x="2188709" y="10142492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261</xdr:row>
      <xdr:rowOff>428625</xdr:rowOff>
    </xdr:from>
    <xdr:ext cx="85725" cy="156322"/>
    <xdr:sp macro="" textlink="">
      <xdr:nvSpPr>
        <xdr:cNvPr id="6171" name="Text Box 4">
          <a:extLst>
            <a:ext uri="{FF2B5EF4-FFF2-40B4-BE49-F238E27FC236}">
              <a16:creationId xmlns:a16="http://schemas.microsoft.com/office/drawing/2014/main" id="{DDCEB970-9B96-4034-9576-58614BB1DCE5}"/>
            </a:ext>
          </a:extLst>
        </xdr:cNvPr>
        <xdr:cNvSpPr txBox="1">
          <a:spLocks noChangeArrowheads="1"/>
        </xdr:cNvSpPr>
      </xdr:nvSpPr>
      <xdr:spPr bwMode="auto">
        <a:xfrm>
          <a:off x="314325" y="156506296"/>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261</xdr:row>
      <xdr:rowOff>428625</xdr:rowOff>
    </xdr:from>
    <xdr:ext cx="85725" cy="156322"/>
    <xdr:sp macro="" textlink="">
      <xdr:nvSpPr>
        <xdr:cNvPr id="6172" name="Text Box 4">
          <a:extLst>
            <a:ext uri="{FF2B5EF4-FFF2-40B4-BE49-F238E27FC236}">
              <a16:creationId xmlns:a16="http://schemas.microsoft.com/office/drawing/2014/main" id="{B1A5D420-339D-4C00-A80A-AD6E3CF56B85}"/>
            </a:ext>
          </a:extLst>
        </xdr:cNvPr>
        <xdr:cNvSpPr txBox="1">
          <a:spLocks noChangeArrowheads="1"/>
        </xdr:cNvSpPr>
      </xdr:nvSpPr>
      <xdr:spPr bwMode="auto">
        <a:xfrm>
          <a:off x="314325" y="156506296"/>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237</xdr:row>
      <xdr:rowOff>428625</xdr:rowOff>
    </xdr:from>
    <xdr:ext cx="85725" cy="150329"/>
    <xdr:sp macro="" textlink="">
      <xdr:nvSpPr>
        <xdr:cNvPr id="6173" name="Text Box 4">
          <a:extLst>
            <a:ext uri="{FF2B5EF4-FFF2-40B4-BE49-F238E27FC236}">
              <a16:creationId xmlns:a16="http://schemas.microsoft.com/office/drawing/2014/main" id="{D381F098-1B3E-4F28-ACA6-4899D08002EE}"/>
            </a:ext>
          </a:extLst>
        </xdr:cNvPr>
        <xdr:cNvSpPr txBox="1">
          <a:spLocks noChangeArrowheads="1"/>
        </xdr:cNvSpPr>
      </xdr:nvSpPr>
      <xdr:spPr bwMode="auto">
        <a:xfrm>
          <a:off x="314325" y="15111922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6174" name="Text Box 4">
          <a:extLst>
            <a:ext uri="{FF2B5EF4-FFF2-40B4-BE49-F238E27FC236}">
              <a16:creationId xmlns:a16="http://schemas.microsoft.com/office/drawing/2014/main" id="{6BD5102E-77A9-4EED-B1B4-F26BB14CBA67}"/>
            </a:ext>
          </a:extLst>
        </xdr:cNvPr>
        <xdr:cNvSpPr txBox="1">
          <a:spLocks noChangeArrowheads="1"/>
        </xdr:cNvSpPr>
      </xdr:nvSpPr>
      <xdr:spPr bwMode="auto">
        <a:xfrm>
          <a:off x="1207634" y="15382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6175" name="Text Box 6">
          <a:extLst>
            <a:ext uri="{FF2B5EF4-FFF2-40B4-BE49-F238E27FC236}">
              <a16:creationId xmlns:a16="http://schemas.microsoft.com/office/drawing/2014/main" id="{F4E68F7B-DC72-4504-9FFF-068B919F3777}"/>
            </a:ext>
          </a:extLst>
        </xdr:cNvPr>
        <xdr:cNvSpPr txBox="1">
          <a:spLocks noChangeArrowheads="1"/>
        </xdr:cNvSpPr>
      </xdr:nvSpPr>
      <xdr:spPr bwMode="auto">
        <a:xfrm>
          <a:off x="1207634" y="15382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176" name="Text Box 4">
          <a:extLst>
            <a:ext uri="{FF2B5EF4-FFF2-40B4-BE49-F238E27FC236}">
              <a16:creationId xmlns:a16="http://schemas.microsoft.com/office/drawing/2014/main" id="{790A0133-35FE-4522-86CA-1742C20155B3}"/>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177" name="Text Box 6">
          <a:extLst>
            <a:ext uri="{FF2B5EF4-FFF2-40B4-BE49-F238E27FC236}">
              <a16:creationId xmlns:a16="http://schemas.microsoft.com/office/drawing/2014/main" id="{3B5E2344-574B-4D31-9B7A-225AA964B5E9}"/>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178" name="Text Box 4">
          <a:extLst>
            <a:ext uri="{FF2B5EF4-FFF2-40B4-BE49-F238E27FC236}">
              <a16:creationId xmlns:a16="http://schemas.microsoft.com/office/drawing/2014/main" id="{0A4499C3-F6A3-4AE5-A08F-C032C212FBA1}"/>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179" name="Text Box 6">
          <a:extLst>
            <a:ext uri="{FF2B5EF4-FFF2-40B4-BE49-F238E27FC236}">
              <a16:creationId xmlns:a16="http://schemas.microsoft.com/office/drawing/2014/main" id="{5DA2C20D-32CD-4B3F-83D0-F828D0C97669}"/>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180" name="Text Box 4">
          <a:extLst>
            <a:ext uri="{FF2B5EF4-FFF2-40B4-BE49-F238E27FC236}">
              <a16:creationId xmlns:a16="http://schemas.microsoft.com/office/drawing/2014/main" id="{1E72B5A7-532D-4183-AAF5-03BE1B4C8E7C}"/>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181" name="Text Box 6">
          <a:extLst>
            <a:ext uri="{FF2B5EF4-FFF2-40B4-BE49-F238E27FC236}">
              <a16:creationId xmlns:a16="http://schemas.microsoft.com/office/drawing/2014/main" id="{37189B79-8EAA-45CA-A7C2-C2E87207892B}"/>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6182" name="Text Box 4">
          <a:extLst>
            <a:ext uri="{FF2B5EF4-FFF2-40B4-BE49-F238E27FC236}">
              <a16:creationId xmlns:a16="http://schemas.microsoft.com/office/drawing/2014/main" id="{882E8D31-B652-4536-893D-834797FEBDA9}"/>
            </a:ext>
          </a:extLst>
        </xdr:cNvPr>
        <xdr:cNvSpPr txBox="1">
          <a:spLocks noChangeArrowheads="1"/>
        </xdr:cNvSpPr>
      </xdr:nvSpPr>
      <xdr:spPr bwMode="auto">
        <a:xfrm>
          <a:off x="2602366"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6183" name="Text Box 6">
          <a:extLst>
            <a:ext uri="{FF2B5EF4-FFF2-40B4-BE49-F238E27FC236}">
              <a16:creationId xmlns:a16="http://schemas.microsoft.com/office/drawing/2014/main" id="{8A0A46D4-E3A1-47DF-A375-0A178E007B90}"/>
            </a:ext>
          </a:extLst>
        </xdr:cNvPr>
        <xdr:cNvSpPr txBox="1">
          <a:spLocks noChangeArrowheads="1"/>
        </xdr:cNvSpPr>
      </xdr:nvSpPr>
      <xdr:spPr bwMode="auto">
        <a:xfrm>
          <a:off x="2602366"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184" name="Text Box 4">
          <a:extLst>
            <a:ext uri="{FF2B5EF4-FFF2-40B4-BE49-F238E27FC236}">
              <a16:creationId xmlns:a16="http://schemas.microsoft.com/office/drawing/2014/main" id="{65522886-233B-4F69-AA4A-0F11AA0FA5BC}"/>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185" name="Text Box 6">
          <a:extLst>
            <a:ext uri="{FF2B5EF4-FFF2-40B4-BE49-F238E27FC236}">
              <a16:creationId xmlns:a16="http://schemas.microsoft.com/office/drawing/2014/main" id="{50ED3755-29B2-490A-A270-522275A9E02A}"/>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6186" name="Text Box 4">
          <a:extLst>
            <a:ext uri="{FF2B5EF4-FFF2-40B4-BE49-F238E27FC236}">
              <a16:creationId xmlns:a16="http://schemas.microsoft.com/office/drawing/2014/main" id="{34C99E33-2E24-4757-8811-55320CEC4C96}"/>
            </a:ext>
          </a:extLst>
        </xdr:cNvPr>
        <xdr:cNvSpPr txBox="1">
          <a:spLocks noChangeArrowheads="1"/>
        </xdr:cNvSpPr>
      </xdr:nvSpPr>
      <xdr:spPr bwMode="auto">
        <a:xfrm>
          <a:off x="0"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6187" name="Text Box 6">
          <a:extLst>
            <a:ext uri="{FF2B5EF4-FFF2-40B4-BE49-F238E27FC236}">
              <a16:creationId xmlns:a16="http://schemas.microsoft.com/office/drawing/2014/main" id="{854D582B-190F-4C9F-9242-63C60845C431}"/>
            </a:ext>
          </a:extLst>
        </xdr:cNvPr>
        <xdr:cNvSpPr txBox="1">
          <a:spLocks noChangeArrowheads="1"/>
        </xdr:cNvSpPr>
      </xdr:nvSpPr>
      <xdr:spPr bwMode="auto">
        <a:xfrm>
          <a:off x="0"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256</xdr:row>
      <xdr:rowOff>0</xdr:rowOff>
    </xdr:from>
    <xdr:ext cx="85725" cy="114300"/>
    <xdr:sp macro="" textlink="">
      <xdr:nvSpPr>
        <xdr:cNvPr id="6188" name="Text Box 6">
          <a:extLst>
            <a:ext uri="{FF2B5EF4-FFF2-40B4-BE49-F238E27FC236}">
              <a16:creationId xmlns:a16="http://schemas.microsoft.com/office/drawing/2014/main" id="{2E30519F-5541-40BF-A553-CD6795B68DF0}"/>
            </a:ext>
          </a:extLst>
        </xdr:cNvPr>
        <xdr:cNvSpPr txBox="1">
          <a:spLocks noChangeArrowheads="1"/>
        </xdr:cNvSpPr>
      </xdr:nvSpPr>
      <xdr:spPr bwMode="auto">
        <a:xfrm>
          <a:off x="3971585"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6348"/>
    <xdr:sp macro="" textlink="">
      <xdr:nvSpPr>
        <xdr:cNvPr id="6189" name="Text Box 4">
          <a:extLst>
            <a:ext uri="{FF2B5EF4-FFF2-40B4-BE49-F238E27FC236}">
              <a16:creationId xmlns:a16="http://schemas.microsoft.com/office/drawing/2014/main" id="{84AF9F9C-FB1B-4271-9A10-C1145A96BEE0}"/>
            </a:ext>
          </a:extLst>
        </xdr:cNvPr>
        <xdr:cNvSpPr txBox="1">
          <a:spLocks noChangeArrowheads="1"/>
        </xdr:cNvSpPr>
      </xdr:nvSpPr>
      <xdr:spPr bwMode="auto">
        <a:xfrm>
          <a:off x="1207634" y="15382024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6348"/>
    <xdr:sp macro="" textlink="">
      <xdr:nvSpPr>
        <xdr:cNvPr id="6190" name="Text Box 6">
          <a:extLst>
            <a:ext uri="{FF2B5EF4-FFF2-40B4-BE49-F238E27FC236}">
              <a16:creationId xmlns:a16="http://schemas.microsoft.com/office/drawing/2014/main" id="{27E18EE1-46AB-4C16-AF42-B743FBFF8E9A}"/>
            </a:ext>
          </a:extLst>
        </xdr:cNvPr>
        <xdr:cNvSpPr txBox="1">
          <a:spLocks noChangeArrowheads="1"/>
        </xdr:cNvSpPr>
      </xdr:nvSpPr>
      <xdr:spPr bwMode="auto">
        <a:xfrm>
          <a:off x="1207634" y="15382024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6191" name="Text Box 6">
          <a:extLst>
            <a:ext uri="{FF2B5EF4-FFF2-40B4-BE49-F238E27FC236}">
              <a16:creationId xmlns:a16="http://schemas.microsoft.com/office/drawing/2014/main" id="{CB386222-42BD-4E94-81D9-02A7479C835F}"/>
            </a:ext>
          </a:extLst>
        </xdr:cNvPr>
        <xdr:cNvSpPr txBox="1">
          <a:spLocks noChangeArrowheads="1"/>
        </xdr:cNvSpPr>
      </xdr:nvSpPr>
      <xdr:spPr bwMode="auto">
        <a:xfrm>
          <a:off x="1207634" y="15382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6373"/>
    <xdr:sp macro="" textlink="">
      <xdr:nvSpPr>
        <xdr:cNvPr id="6192" name="Text Box 4">
          <a:extLst>
            <a:ext uri="{FF2B5EF4-FFF2-40B4-BE49-F238E27FC236}">
              <a16:creationId xmlns:a16="http://schemas.microsoft.com/office/drawing/2014/main" id="{37153211-08F5-4B7B-A2F1-86AFB05CF302}"/>
            </a:ext>
          </a:extLst>
        </xdr:cNvPr>
        <xdr:cNvSpPr txBox="1">
          <a:spLocks noChangeArrowheads="1"/>
        </xdr:cNvSpPr>
      </xdr:nvSpPr>
      <xdr:spPr bwMode="auto">
        <a:xfrm>
          <a:off x="1207634" y="15382024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6373"/>
    <xdr:sp macro="" textlink="">
      <xdr:nvSpPr>
        <xdr:cNvPr id="6193" name="Text Box 6">
          <a:extLst>
            <a:ext uri="{FF2B5EF4-FFF2-40B4-BE49-F238E27FC236}">
              <a16:creationId xmlns:a16="http://schemas.microsoft.com/office/drawing/2014/main" id="{CCF5C669-7763-4734-B440-CB8F75D5F8E4}"/>
            </a:ext>
          </a:extLst>
        </xdr:cNvPr>
        <xdr:cNvSpPr txBox="1">
          <a:spLocks noChangeArrowheads="1"/>
        </xdr:cNvSpPr>
      </xdr:nvSpPr>
      <xdr:spPr bwMode="auto">
        <a:xfrm>
          <a:off x="1207634" y="15382024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6194" name="Text Box 4">
          <a:extLst>
            <a:ext uri="{FF2B5EF4-FFF2-40B4-BE49-F238E27FC236}">
              <a16:creationId xmlns:a16="http://schemas.microsoft.com/office/drawing/2014/main" id="{6036613B-3D25-4F48-9F80-71E10BB545C4}"/>
            </a:ext>
          </a:extLst>
        </xdr:cNvPr>
        <xdr:cNvSpPr txBox="1">
          <a:spLocks noChangeArrowheads="1"/>
        </xdr:cNvSpPr>
      </xdr:nvSpPr>
      <xdr:spPr bwMode="auto">
        <a:xfrm>
          <a:off x="1207634" y="15382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6195" name="Text Box 6">
          <a:extLst>
            <a:ext uri="{FF2B5EF4-FFF2-40B4-BE49-F238E27FC236}">
              <a16:creationId xmlns:a16="http://schemas.microsoft.com/office/drawing/2014/main" id="{D116650C-0E4A-478A-8AD5-F20FE71134FB}"/>
            </a:ext>
          </a:extLst>
        </xdr:cNvPr>
        <xdr:cNvSpPr txBox="1">
          <a:spLocks noChangeArrowheads="1"/>
        </xdr:cNvSpPr>
      </xdr:nvSpPr>
      <xdr:spPr bwMode="auto">
        <a:xfrm>
          <a:off x="1207634" y="15382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5153"/>
    <xdr:sp macro="" textlink="">
      <xdr:nvSpPr>
        <xdr:cNvPr id="6196" name="Text Box 4">
          <a:extLst>
            <a:ext uri="{FF2B5EF4-FFF2-40B4-BE49-F238E27FC236}">
              <a16:creationId xmlns:a16="http://schemas.microsoft.com/office/drawing/2014/main" id="{56CBF6B0-24F9-4EA8-ADA8-2B6A3A3A6738}"/>
            </a:ext>
          </a:extLst>
        </xdr:cNvPr>
        <xdr:cNvSpPr txBox="1">
          <a:spLocks noChangeArrowheads="1"/>
        </xdr:cNvSpPr>
      </xdr:nvSpPr>
      <xdr:spPr bwMode="auto">
        <a:xfrm>
          <a:off x="2602366" y="15382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5153"/>
    <xdr:sp macro="" textlink="">
      <xdr:nvSpPr>
        <xdr:cNvPr id="6197" name="Text Box 6">
          <a:extLst>
            <a:ext uri="{FF2B5EF4-FFF2-40B4-BE49-F238E27FC236}">
              <a16:creationId xmlns:a16="http://schemas.microsoft.com/office/drawing/2014/main" id="{9BB39C0A-2C3E-4B41-B461-BFCB5A599DFE}"/>
            </a:ext>
          </a:extLst>
        </xdr:cNvPr>
        <xdr:cNvSpPr txBox="1">
          <a:spLocks noChangeArrowheads="1"/>
        </xdr:cNvSpPr>
      </xdr:nvSpPr>
      <xdr:spPr bwMode="auto">
        <a:xfrm>
          <a:off x="2602366" y="15382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6198" name="Text Box 4">
          <a:extLst>
            <a:ext uri="{FF2B5EF4-FFF2-40B4-BE49-F238E27FC236}">
              <a16:creationId xmlns:a16="http://schemas.microsoft.com/office/drawing/2014/main" id="{ED3320CC-27AB-41EB-86B7-C23B9F7A6106}"/>
            </a:ext>
          </a:extLst>
        </xdr:cNvPr>
        <xdr:cNvSpPr txBox="1">
          <a:spLocks noChangeArrowheads="1"/>
        </xdr:cNvSpPr>
      </xdr:nvSpPr>
      <xdr:spPr bwMode="auto">
        <a:xfrm>
          <a:off x="1207634" y="15382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5153"/>
    <xdr:sp macro="" textlink="">
      <xdr:nvSpPr>
        <xdr:cNvPr id="6199" name="Text Box 6">
          <a:extLst>
            <a:ext uri="{FF2B5EF4-FFF2-40B4-BE49-F238E27FC236}">
              <a16:creationId xmlns:a16="http://schemas.microsoft.com/office/drawing/2014/main" id="{8266C6B1-D665-4704-9429-17FF0421BFA6}"/>
            </a:ext>
          </a:extLst>
        </xdr:cNvPr>
        <xdr:cNvSpPr txBox="1">
          <a:spLocks noChangeArrowheads="1"/>
        </xdr:cNvSpPr>
      </xdr:nvSpPr>
      <xdr:spPr bwMode="auto">
        <a:xfrm>
          <a:off x="1207634" y="15382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5153"/>
    <xdr:sp macro="" textlink="">
      <xdr:nvSpPr>
        <xdr:cNvPr id="6200" name="Text Box 4">
          <a:extLst>
            <a:ext uri="{FF2B5EF4-FFF2-40B4-BE49-F238E27FC236}">
              <a16:creationId xmlns:a16="http://schemas.microsoft.com/office/drawing/2014/main" id="{46BA178E-F875-49AD-BD91-D10924953973}"/>
            </a:ext>
          </a:extLst>
        </xdr:cNvPr>
        <xdr:cNvSpPr txBox="1">
          <a:spLocks noChangeArrowheads="1"/>
        </xdr:cNvSpPr>
      </xdr:nvSpPr>
      <xdr:spPr bwMode="auto">
        <a:xfrm>
          <a:off x="0" y="15382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5153"/>
    <xdr:sp macro="" textlink="">
      <xdr:nvSpPr>
        <xdr:cNvPr id="6201" name="Text Box 6">
          <a:extLst>
            <a:ext uri="{FF2B5EF4-FFF2-40B4-BE49-F238E27FC236}">
              <a16:creationId xmlns:a16="http://schemas.microsoft.com/office/drawing/2014/main" id="{A8601809-2406-45A6-9E37-30A38C25C905}"/>
            </a:ext>
          </a:extLst>
        </xdr:cNvPr>
        <xdr:cNvSpPr txBox="1">
          <a:spLocks noChangeArrowheads="1"/>
        </xdr:cNvSpPr>
      </xdr:nvSpPr>
      <xdr:spPr bwMode="auto">
        <a:xfrm>
          <a:off x="0" y="15382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241</xdr:row>
      <xdr:rowOff>428625</xdr:rowOff>
    </xdr:from>
    <xdr:ext cx="85725" cy="150329"/>
    <xdr:sp macro="" textlink="">
      <xdr:nvSpPr>
        <xdr:cNvPr id="6202" name="Text Box 4">
          <a:extLst>
            <a:ext uri="{FF2B5EF4-FFF2-40B4-BE49-F238E27FC236}">
              <a16:creationId xmlns:a16="http://schemas.microsoft.com/office/drawing/2014/main" id="{264CC208-5248-45AA-862F-91B343346DE7}"/>
            </a:ext>
          </a:extLst>
        </xdr:cNvPr>
        <xdr:cNvSpPr txBox="1">
          <a:spLocks noChangeArrowheads="1"/>
        </xdr:cNvSpPr>
      </xdr:nvSpPr>
      <xdr:spPr bwMode="auto">
        <a:xfrm>
          <a:off x="314325" y="15199008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6203" name="Text Box 4">
          <a:extLst>
            <a:ext uri="{FF2B5EF4-FFF2-40B4-BE49-F238E27FC236}">
              <a16:creationId xmlns:a16="http://schemas.microsoft.com/office/drawing/2014/main" id="{15754A21-0F41-48BC-912B-7A8084ACCA02}"/>
            </a:ext>
          </a:extLst>
        </xdr:cNvPr>
        <xdr:cNvSpPr txBox="1">
          <a:spLocks noChangeArrowheads="1"/>
        </xdr:cNvSpPr>
      </xdr:nvSpPr>
      <xdr:spPr bwMode="auto">
        <a:xfrm>
          <a:off x="3971585" y="1538202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6204" name="Text Box 6">
          <a:extLst>
            <a:ext uri="{FF2B5EF4-FFF2-40B4-BE49-F238E27FC236}">
              <a16:creationId xmlns:a16="http://schemas.microsoft.com/office/drawing/2014/main" id="{AF6478D4-9FB1-4232-9514-6EAA8D26F79B}"/>
            </a:ext>
          </a:extLst>
        </xdr:cNvPr>
        <xdr:cNvSpPr txBox="1">
          <a:spLocks noChangeArrowheads="1"/>
        </xdr:cNvSpPr>
      </xdr:nvSpPr>
      <xdr:spPr bwMode="auto">
        <a:xfrm>
          <a:off x="3971585" y="1538202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6205" name="Text Box 6">
          <a:extLst>
            <a:ext uri="{FF2B5EF4-FFF2-40B4-BE49-F238E27FC236}">
              <a16:creationId xmlns:a16="http://schemas.microsoft.com/office/drawing/2014/main" id="{D537AF38-31F8-4A8C-8F2B-1AD1446A26BB}"/>
            </a:ext>
          </a:extLst>
        </xdr:cNvPr>
        <xdr:cNvSpPr txBox="1">
          <a:spLocks noChangeArrowheads="1"/>
        </xdr:cNvSpPr>
      </xdr:nvSpPr>
      <xdr:spPr bwMode="auto">
        <a:xfrm>
          <a:off x="1207634" y="15524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1416"/>
    <xdr:sp macro="" textlink="">
      <xdr:nvSpPr>
        <xdr:cNvPr id="6206" name="Text Box 4">
          <a:extLst>
            <a:ext uri="{FF2B5EF4-FFF2-40B4-BE49-F238E27FC236}">
              <a16:creationId xmlns:a16="http://schemas.microsoft.com/office/drawing/2014/main" id="{22E116B3-87B6-4E40-9105-0DAB5CFD2040}"/>
            </a:ext>
          </a:extLst>
        </xdr:cNvPr>
        <xdr:cNvSpPr txBox="1">
          <a:spLocks noChangeArrowheads="1"/>
        </xdr:cNvSpPr>
      </xdr:nvSpPr>
      <xdr:spPr bwMode="auto">
        <a:xfrm>
          <a:off x="1207634" y="15524049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1416"/>
    <xdr:sp macro="" textlink="">
      <xdr:nvSpPr>
        <xdr:cNvPr id="6207" name="Text Box 6">
          <a:extLst>
            <a:ext uri="{FF2B5EF4-FFF2-40B4-BE49-F238E27FC236}">
              <a16:creationId xmlns:a16="http://schemas.microsoft.com/office/drawing/2014/main" id="{3027314F-CA4F-48CC-B7E8-B3876B13A388}"/>
            </a:ext>
          </a:extLst>
        </xdr:cNvPr>
        <xdr:cNvSpPr txBox="1">
          <a:spLocks noChangeArrowheads="1"/>
        </xdr:cNvSpPr>
      </xdr:nvSpPr>
      <xdr:spPr bwMode="auto">
        <a:xfrm>
          <a:off x="1207634" y="15524049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6208" name="Text Box 4">
          <a:extLst>
            <a:ext uri="{FF2B5EF4-FFF2-40B4-BE49-F238E27FC236}">
              <a16:creationId xmlns:a16="http://schemas.microsoft.com/office/drawing/2014/main" id="{FC5AF652-D1E1-416F-A99D-D003BA82B134}"/>
            </a:ext>
          </a:extLst>
        </xdr:cNvPr>
        <xdr:cNvSpPr txBox="1">
          <a:spLocks noChangeArrowheads="1"/>
        </xdr:cNvSpPr>
      </xdr:nvSpPr>
      <xdr:spPr bwMode="auto">
        <a:xfrm>
          <a:off x="1207634" y="15524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6209" name="Text Box 6">
          <a:extLst>
            <a:ext uri="{FF2B5EF4-FFF2-40B4-BE49-F238E27FC236}">
              <a16:creationId xmlns:a16="http://schemas.microsoft.com/office/drawing/2014/main" id="{67172588-815D-4F30-96D8-5863B44013CC}"/>
            </a:ext>
          </a:extLst>
        </xdr:cNvPr>
        <xdr:cNvSpPr txBox="1">
          <a:spLocks noChangeArrowheads="1"/>
        </xdr:cNvSpPr>
      </xdr:nvSpPr>
      <xdr:spPr bwMode="auto">
        <a:xfrm>
          <a:off x="1207634" y="15524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836"/>
    <xdr:sp macro="" textlink="">
      <xdr:nvSpPr>
        <xdr:cNvPr id="6210" name="Text Box 4">
          <a:extLst>
            <a:ext uri="{FF2B5EF4-FFF2-40B4-BE49-F238E27FC236}">
              <a16:creationId xmlns:a16="http://schemas.microsoft.com/office/drawing/2014/main" id="{6C486ECE-3551-4A77-8D99-B01E4F9647DC}"/>
            </a:ext>
          </a:extLst>
        </xdr:cNvPr>
        <xdr:cNvSpPr txBox="1">
          <a:spLocks noChangeArrowheads="1"/>
        </xdr:cNvSpPr>
      </xdr:nvSpPr>
      <xdr:spPr bwMode="auto">
        <a:xfrm>
          <a:off x="2602366" y="15524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836"/>
    <xdr:sp macro="" textlink="">
      <xdr:nvSpPr>
        <xdr:cNvPr id="6211" name="Text Box 6">
          <a:extLst>
            <a:ext uri="{FF2B5EF4-FFF2-40B4-BE49-F238E27FC236}">
              <a16:creationId xmlns:a16="http://schemas.microsoft.com/office/drawing/2014/main" id="{FD006DF8-026F-45C5-8A65-1B54C9246319}"/>
            </a:ext>
          </a:extLst>
        </xdr:cNvPr>
        <xdr:cNvSpPr txBox="1">
          <a:spLocks noChangeArrowheads="1"/>
        </xdr:cNvSpPr>
      </xdr:nvSpPr>
      <xdr:spPr bwMode="auto">
        <a:xfrm>
          <a:off x="2602366" y="15524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6212" name="Text Box 4">
          <a:extLst>
            <a:ext uri="{FF2B5EF4-FFF2-40B4-BE49-F238E27FC236}">
              <a16:creationId xmlns:a16="http://schemas.microsoft.com/office/drawing/2014/main" id="{C9149AF1-4EC3-42EA-9B8A-5CD303792DA6}"/>
            </a:ext>
          </a:extLst>
        </xdr:cNvPr>
        <xdr:cNvSpPr txBox="1">
          <a:spLocks noChangeArrowheads="1"/>
        </xdr:cNvSpPr>
      </xdr:nvSpPr>
      <xdr:spPr bwMode="auto">
        <a:xfrm>
          <a:off x="1207634" y="15524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836"/>
    <xdr:sp macro="" textlink="">
      <xdr:nvSpPr>
        <xdr:cNvPr id="6213" name="Text Box 6">
          <a:extLst>
            <a:ext uri="{FF2B5EF4-FFF2-40B4-BE49-F238E27FC236}">
              <a16:creationId xmlns:a16="http://schemas.microsoft.com/office/drawing/2014/main" id="{F3F37AFD-0606-4B29-A667-08C53BDFA342}"/>
            </a:ext>
          </a:extLst>
        </xdr:cNvPr>
        <xdr:cNvSpPr txBox="1">
          <a:spLocks noChangeArrowheads="1"/>
        </xdr:cNvSpPr>
      </xdr:nvSpPr>
      <xdr:spPr bwMode="auto">
        <a:xfrm>
          <a:off x="1207634" y="15524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6836"/>
    <xdr:sp macro="" textlink="">
      <xdr:nvSpPr>
        <xdr:cNvPr id="6214" name="Text Box 4">
          <a:extLst>
            <a:ext uri="{FF2B5EF4-FFF2-40B4-BE49-F238E27FC236}">
              <a16:creationId xmlns:a16="http://schemas.microsoft.com/office/drawing/2014/main" id="{AFD08D74-D2BA-4D99-9CD2-7F656E0D1628}"/>
            </a:ext>
          </a:extLst>
        </xdr:cNvPr>
        <xdr:cNvSpPr txBox="1">
          <a:spLocks noChangeArrowheads="1"/>
        </xdr:cNvSpPr>
      </xdr:nvSpPr>
      <xdr:spPr bwMode="auto">
        <a:xfrm>
          <a:off x="0" y="15524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6836"/>
    <xdr:sp macro="" textlink="">
      <xdr:nvSpPr>
        <xdr:cNvPr id="6215" name="Text Box 6">
          <a:extLst>
            <a:ext uri="{FF2B5EF4-FFF2-40B4-BE49-F238E27FC236}">
              <a16:creationId xmlns:a16="http://schemas.microsoft.com/office/drawing/2014/main" id="{119FDC25-4E2C-4C3A-BC4B-73EB94600D5E}"/>
            </a:ext>
          </a:extLst>
        </xdr:cNvPr>
        <xdr:cNvSpPr txBox="1">
          <a:spLocks noChangeArrowheads="1"/>
        </xdr:cNvSpPr>
      </xdr:nvSpPr>
      <xdr:spPr bwMode="auto">
        <a:xfrm>
          <a:off x="0" y="15524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6216" name="Text Box 4">
          <a:extLst>
            <a:ext uri="{FF2B5EF4-FFF2-40B4-BE49-F238E27FC236}">
              <a16:creationId xmlns:a16="http://schemas.microsoft.com/office/drawing/2014/main" id="{98F69925-DE85-48B6-8E24-F73B32B7B3E5}"/>
            </a:ext>
          </a:extLst>
        </xdr:cNvPr>
        <xdr:cNvSpPr txBox="1">
          <a:spLocks noChangeArrowheads="1"/>
        </xdr:cNvSpPr>
      </xdr:nvSpPr>
      <xdr:spPr bwMode="auto">
        <a:xfrm>
          <a:off x="3971585" y="15524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6217" name="Text Box 6">
          <a:extLst>
            <a:ext uri="{FF2B5EF4-FFF2-40B4-BE49-F238E27FC236}">
              <a16:creationId xmlns:a16="http://schemas.microsoft.com/office/drawing/2014/main" id="{C0AA4401-2A7E-435C-AFBA-9917E830E290}"/>
            </a:ext>
          </a:extLst>
        </xdr:cNvPr>
        <xdr:cNvSpPr txBox="1">
          <a:spLocks noChangeArrowheads="1"/>
        </xdr:cNvSpPr>
      </xdr:nvSpPr>
      <xdr:spPr bwMode="auto">
        <a:xfrm>
          <a:off x="3971585" y="15524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6218" name="Text Box 4">
          <a:extLst>
            <a:ext uri="{FF2B5EF4-FFF2-40B4-BE49-F238E27FC236}">
              <a16:creationId xmlns:a16="http://schemas.microsoft.com/office/drawing/2014/main" id="{8BDD3F8F-E428-4702-AC9C-8D4052D7CC9C}"/>
            </a:ext>
          </a:extLst>
        </xdr:cNvPr>
        <xdr:cNvSpPr txBox="1">
          <a:spLocks noChangeArrowheads="1"/>
        </xdr:cNvSpPr>
      </xdr:nvSpPr>
      <xdr:spPr bwMode="auto">
        <a:xfrm>
          <a:off x="1207634" y="15524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6219" name="Text Box 6">
          <a:extLst>
            <a:ext uri="{FF2B5EF4-FFF2-40B4-BE49-F238E27FC236}">
              <a16:creationId xmlns:a16="http://schemas.microsoft.com/office/drawing/2014/main" id="{AA002889-3D5E-4C63-BF19-1B7628A2210E}"/>
            </a:ext>
          </a:extLst>
        </xdr:cNvPr>
        <xdr:cNvSpPr txBox="1">
          <a:spLocks noChangeArrowheads="1"/>
        </xdr:cNvSpPr>
      </xdr:nvSpPr>
      <xdr:spPr bwMode="auto">
        <a:xfrm>
          <a:off x="1207634" y="15524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6220" name="Text Box 4">
          <a:extLst>
            <a:ext uri="{FF2B5EF4-FFF2-40B4-BE49-F238E27FC236}">
              <a16:creationId xmlns:a16="http://schemas.microsoft.com/office/drawing/2014/main" id="{F34FF057-DC36-432D-BB38-13D61241E8EA}"/>
            </a:ext>
          </a:extLst>
        </xdr:cNvPr>
        <xdr:cNvSpPr txBox="1">
          <a:spLocks noChangeArrowheads="1"/>
        </xdr:cNvSpPr>
      </xdr:nvSpPr>
      <xdr:spPr bwMode="auto">
        <a:xfrm>
          <a:off x="1207634" y="1552404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6221" name="Text Box 6">
          <a:extLst>
            <a:ext uri="{FF2B5EF4-FFF2-40B4-BE49-F238E27FC236}">
              <a16:creationId xmlns:a16="http://schemas.microsoft.com/office/drawing/2014/main" id="{24FBF752-66D0-4468-8CE2-D2BED9228141}"/>
            </a:ext>
          </a:extLst>
        </xdr:cNvPr>
        <xdr:cNvSpPr txBox="1">
          <a:spLocks noChangeArrowheads="1"/>
        </xdr:cNvSpPr>
      </xdr:nvSpPr>
      <xdr:spPr bwMode="auto">
        <a:xfrm>
          <a:off x="1207634" y="1552404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222" name="Text Box 6">
          <a:extLst>
            <a:ext uri="{FF2B5EF4-FFF2-40B4-BE49-F238E27FC236}">
              <a16:creationId xmlns:a16="http://schemas.microsoft.com/office/drawing/2014/main" id="{65238C96-498A-4DD3-A44B-491E1C8F55ED}"/>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6223" name="Text Box 4">
          <a:extLst>
            <a:ext uri="{FF2B5EF4-FFF2-40B4-BE49-F238E27FC236}">
              <a16:creationId xmlns:a16="http://schemas.microsoft.com/office/drawing/2014/main" id="{2C7AD348-B948-480E-8B11-0B3BD32FEB6B}"/>
            </a:ext>
          </a:extLst>
        </xdr:cNvPr>
        <xdr:cNvSpPr txBox="1">
          <a:spLocks noChangeArrowheads="1"/>
        </xdr:cNvSpPr>
      </xdr:nvSpPr>
      <xdr:spPr bwMode="auto">
        <a:xfrm>
          <a:off x="1207634" y="1552404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6224" name="Text Box 6">
          <a:extLst>
            <a:ext uri="{FF2B5EF4-FFF2-40B4-BE49-F238E27FC236}">
              <a16:creationId xmlns:a16="http://schemas.microsoft.com/office/drawing/2014/main" id="{1FA25279-83CA-49E1-87FC-760F50548ABD}"/>
            </a:ext>
          </a:extLst>
        </xdr:cNvPr>
        <xdr:cNvSpPr txBox="1">
          <a:spLocks noChangeArrowheads="1"/>
        </xdr:cNvSpPr>
      </xdr:nvSpPr>
      <xdr:spPr bwMode="auto">
        <a:xfrm>
          <a:off x="1207634" y="1552404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225" name="Text Box 4">
          <a:extLst>
            <a:ext uri="{FF2B5EF4-FFF2-40B4-BE49-F238E27FC236}">
              <a16:creationId xmlns:a16="http://schemas.microsoft.com/office/drawing/2014/main" id="{24743284-41DD-46B9-87C9-3C1A2A5A4BDE}"/>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226" name="Text Box 6">
          <a:extLst>
            <a:ext uri="{FF2B5EF4-FFF2-40B4-BE49-F238E27FC236}">
              <a16:creationId xmlns:a16="http://schemas.microsoft.com/office/drawing/2014/main" id="{2D461F09-A68B-4AC2-A0FE-BA7C4D10651E}"/>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6227" name="Text Box 4">
          <a:extLst>
            <a:ext uri="{FF2B5EF4-FFF2-40B4-BE49-F238E27FC236}">
              <a16:creationId xmlns:a16="http://schemas.microsoft.com/office/drawing/2014/main" id="{0539846C-BE82-4944-B03D-E354C3F2BBF6}"/>
            </a:ext>
          </a:extLst>
        </xdr:cNvPr>
        <xdr:cNvSpPr txBox="1">
          <a:spLocks noChangeArrowheads="1"/>
        </xdr:cNvSpPr>
      </xdr:nvSpPr>
      <xdr:spPr bwMode="auto">
        <a:xfrm>
          <a:off x="2602366"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6228" name="Text Box 6">
          <a:extLst>
            <a:ext uri="{FF2B5EF4-FFF2-40B4-BE49-F238E27FC236}">
              <a16:creationId xmlns:a16="http://schemas.microsoft.com/office/drawing/2014/main" id="{F1C99E06-C529-4616-A745-B66DECF6351E}"/>
            </a:ext>
          </a:extLst>
        </xdr:cNvPr>
        <xdr:cNvSpPr txBox="1">
          <a:spLocks noChangeArrowheads="1"/>
        </xdr:cNvSpPr>
      </xdr:nvSpPr>
      <xdr:spPr bwMode="auto">
        <a:xfrm>
          <a:off x="2602366"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229" name="Text Box 4">
          <a:extLst>
            <a:ext uri="{FF2B5EF4-FFF2-40B4-BE49-F238E27FC236}">
              <a16:creationId xmlns:a16="http://schemas.microsoft.com/office/drawing/2014/main" id="{A6017853-35B2-42CB-98DB-2FF286512E93}"/>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230" name="Text Box 6">
          <a:extLst>
            <a:ext uri="{FF2B5EF4-FFF2-40B4-BE49-F238E27FC236}">
              <a16:creationId xmlns:a16="http://schemas.microsoft.com/office/drawing/2014/main" id="{A4D45E3B-F130-4228-BBB3-85BF79563ACB}"/>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6231" name="Text Box 4">
          <a:extLst>
            <a:ext uri="{FF2B5EF4-FFF2-40B4-BE49-F238E27FC236}">
              <a16:creationId xmlns:a16="http://schemas.microsoft.com/office/drawing/2014/main" id="{6CC74E63-6D9F-4329-9926-3ED86F0A925A}"/>
            </a:ext>
          </a:extLst>
        </xdr:cNvPr>
        <xdr:cNvSpPr txBox="1">
          <a:spLocks noChangeArrowheads="1"/>
        </xdr:cNvSpPr>
      </xdr:nvSpPr>
      <xdr:spPr bwMode="auto">
        <a:xfrm>
          <a:off x="0"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6232" name="Text Box 6">
          <a:extLst>
            <a:ext uri="{FF2B5EF4-FFF2-40B4-BE49-F238E27FC236}">
              <a16:creationId xmlns:a16="http://schemas.microsoft.com/office/drawing/2014/main" id="{17DE8778-C2F4-4D80-963F-E4949C9CF41B}"/>
            </a:ext>
          </a:extLst>
        </xdr:cNvPr>
        <xdr:cNvSpPr txBox="1">
          <a:spLocks noChangeArrowheads="1"/>
        </xdr:cNvSpPr>
      </xdr:nvSpPr>
      <xdr:spPr bwMode="auto">
        <a:xfrm>
          <a:off x="0"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6233" name="Text Box 4">
          <a:extLst>
            <a:ext uri="{FF2B5EF4-FFF2-40B4-BE49-F238E27FC236}">
              <a16:creationId xmlns:a16="http://schemas.microsoft.com/office/drawing/2014/main" id="{6472E3BF-165A-4093-BB6B-F4034331CA20}"/>
            </a:ext>
          </a:extLst>
        </xdr:cNvPr>
        <xdr:cNvSpPr txBox="1">
          <a:spLocks noChangeArrowheads="1"/>
        </xdr:cNvSpPr>
      </xdr:nvSpPr>
      <xdr:spPr bwMode="auto">
        <a:xfrm>
          <a:off x="3971585" y="15524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6234" name="Text Box 6">
          <a:extLst>
            <a:ext uri="{FF2B5EF4-FFF2-40B4-BE49-F238E27FC236}">
              <a16:creationId xmlns:a16="http://schemas.microsoft.com/office/drawing/2014/main" id="{D1F80997-EF95-4113-9D68-FDE3380DF48D}"/>
            </a:ext>
          </a:extLst>
        </xdr:cNvPr>
        <xdr:cNvSpPr txBox="1">
          <a:spLocks noChangeArrowheads="1"/>
        </xdr:cNvSpPr>
      </xdr:nvSpPr>
      <xdr:spPr bwMode="auto">
        <a:xfrm>
          <a:off x="3971585" y="15524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290</xdr:row>
      <xdr:rowOff>428625</xdr:rowOff>
    </xdr:from>
    <xdr:ext cx="85725" cy="156322"/>
    <xdr:sp macro="" textlink="">
      <xdr:nvSpPr>
        <xdr:cNvPr id="6235" name="Text Box 4">
          <a:extLst>
            <a:ext uri="{FF2B5EF4-FFF2-40B4-BE49-F238E27FC236}">
              <a16:creationId xmlns:a16="http://schemas.microsoft.com/office/drawing/2014/main" id="{4BA6F55D-AEA3-419D-8CF4-EEE45BCA65B7}"/>
            </a:ext>
          </a:extLst>
        </xdr:cNvPr>
        <xdr:cNvSpPr txBox="1">
          <a:spLocks noChangeArrowheads="1"/>
        </xdr:cNvSpPr>
      </xdr:nvSpPr>
      <xdr:spPr bwMode="auto">
        <a:xfrm>
          <a:off x="314325" y="16313127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290</xdr:row>
      <xdr:rowOff>428625</xdr:rowOff>
    </xdr:from>
    <xdr:ext cx="85725" cy="156322"/>
    <xdr:sp macro="" textlink="">
      <xdr:nvSpPr>
        <xdr:cNvPr id="6236" name="Text Box 4">
          <a:extLst>
            <a:ext uri="{FF2B5EF4-FFF2-40B4-BE49-F238E27FC236}">
              <a16:creationId xmlns:a16="http://schemas.microsoft.com/office/drawing/2014/main" id="{56BCACF0-4429-495D-B5D0-EB5CDEA94B4F}"/>
            </a:ext>
          </a:extLst>
        </xdr:cNvPr>
        <xdr:cNvSpPr txBox="1">
          <a:spLocks noChangeArrowheads="1"/>
        </xdr:cNvSpPr>
      </xdr:nvSpPr>
      <xdr:spPr bwMode="auto">
        <a:xfrm>
          <a:off x="314325" y="16313127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266</xdr:row>
      <xdr:rowOff>428625</xdr:rowOff>
    </xdr:from>
    <xdr:ext cx="85725" cy="150329"/>
    <xdr:sp macro="" textlink="">
      <xdr:nvSpPr>
        <xdr:cNvPr id="6237" name="Text Box 4">
          <a:extLst>
            <a:ext uri="{FF2B5EF4-FFF2-40B4-BE49-F238E27FC236}">
              <a16:creationId xmlns:a16="http://schemas.microsoft.com/office/drawing/2014/main" id="{D4BA37DC-0099-4EBE-9CEB-E7D5E1B5F540}"/>
            </a:ext>
          </a:extLst>
        </xdr:cNvPr>
        <xdr:cNvSpPr txBox="1">
          <a:spLocks noChangeArrowheads="1"/>
        </xdr:cNvSpPr>
      </xdr:nvSpPr>
      <xdr:spPr bwMode="auto">
        <a:xfrm>
          <a:off x="314325" y="15774420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6238" name="Text Box 4">
          <a:extLst>
            <a:ext uri="{FF2B5EF4-FFF2-40B4-BE49-F238E27FC236}">
              <a16:creationId xmlns:a16="http://schemas.microsoft.com/office/drawing/2014/main" id="{999A810B-5EAD-4CF8-86D4-FB3FB246CBB8}"/>
            </a:ext>
          </a:extLst>
        </xdr:cNvPr>
        <xdr:cNvSpPr txBox="1">
          <a:spLocks noChangeArrowheads="1"/>
        </xdr:cNvSpPr>
      </xdr:nvSpPr>
      <xdr:spPr bwMode="auto">
        <a:xfrm>
          <a:off x="1207634" y="16044522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6239" name="Text Box 6">
          <a:extLst>
            <a:ext uri="{FF2B5EF4-FFF2-40B4-BE49-F238E27FC236}">
              <a16:creationId xmlns:a16="http://schemas.microsoft.com/office/drawing/2014/main" id="{69750939-1299-4961-A7FE-613BA0531201}"/>
            </a:ext>
          </a:extLst>
        </xdr:cNvPr>
        <xdr:cNvSpPr txBox="1">
          <a:spLocks noChangeArrowheads="1"/>
        </xdr:cNvSpPr>
      </xdr:nvSpPr>
      <xdr:spPr bwMode="auto">
        <a:xfrm>
          <a:off x="1207634" y="16044522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240" name="Text Box 4">
          <a:extLst>
            <a:ext uri="{FF2B5EF4-FFF2-40B4-BE49-F238E27FC236}">
              <a16:creationId xmlns:a16="http://schemas.microsoft.com/office/drawing/2014/main" id="{B5DC63E7-99AA-4A07-970E-D22D590C3262}"/>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241" name="Text Box 6">
          <a:extLst>
            <a:ext uri="{FF2B5EF4-FFF2-40B4-BE49-F238E27FC236}">
              <a16:creationId xmlns:a16="http://schemas.microsoft.com/office/drawing/2014/main" id="{0411A543-2B1F-447B-8E15-BF4DF637D1B3}"/>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242" name="Text Box 4">
          <a:extLst>
            <a:ext uri="{FF2B5EF4-FFF2-40B4-BE49-F238E27FC236}">
              <a16:creationId xmlns:a16="http://schemas.microsoft.com/office/drawing/2014/main" id="{332D3299-06B1-458D-ACAC-454E53054504}"/>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243" name="Text Box 6">
          <a:extLst>
            <a:ext uri="{FF2B5EF4-FFF2-40B4-BE49-F238E27FC236}">
              <a16:creationId xmlns:a16="http://schemas.microsoft.com/office/drawing/2014/main" id="{6118CADB-829E-4EBA-ACDF-401402019A04}"/>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244" name="Text Box 4">
          <a:extLst>
            <a:ext uri="{FF2B5EF4-FFF2-40B4-BE49-F238E27FC236}">
              <a16:creationId xmlns:a16="http://schemas.microsoft.com/office/drawing/2014/main" id="{4CAE7DD0-A6A8-4E50-8728-D882411CAFE7}"/>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245" name="Text Box 6">
          <a:extLst>
            <a:ext uri="{FF2B5EF4-FFF2-40B4-BE49-F238E27FC236}">
              <a16:creationId xmlns:a16="http://schemas.microsoft.com/office/drawing/2014/main" id="{E0BFE73D-9A4E-4B12-B716-C77FDB8E7CB2}"/>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6246" name="Text Box 4">
          <a:extLst>
            <a:ext uri="{FF2B5EF4-FFF2-40B4-BE49-F238E27FC236}">
              <a16:creationId xmlns:a16="http://schemas.microsoft.com/office/drawing/2014/main" id="{B7F092FA-1824-4AAB-8201-25D4595FE7D1}"/>
            </a:ext>
          </a:extLst>
        </xdr:cNvPr>
        <xdr:cNvSpPr txBox="1">
          <a:spLocks noChangeArrowheads="1"/>
        </xdr:cNvSpPr>
      </xdr:nvSpPr>
      <xdr:spPr bwMode="auto">
        <a:xfrm>
          <a:off x="2602366"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6247" name="Text Box 6">
          <a:extLst>
            <a:ext uri="{FF2B5EF4-FFF2-40B4-BE49-F238E27FC236}">
              <a16:creationId xmlns:a16="http://schemas.microsoft.com/office/drawing/2014/main" id="{313E7584-5C52-43C7-9654-FFCEFD80DED3}"/>
            </a:ext>
          </a:extLst>
        </xdr:cNvPr>
        <xdr:cNvSpPr txBox="1">
          <a:spLocks noChangeArrowheads="1"/>
        </xdr:cNvSpPr>
      </xdr:nvSpPr>
      <xdr:spPr bwMode="auto">
        <a:xfrm>
          <a:off x="2602366"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248" name="Text Box 4">
          <a:extLst>
            <a:ext uri="{FF2B5EF4-FFF2-40B4-BE49-F238E27FC236}">
              <a16:creationId xmlns:a16="http://schemas.microsoft.com/office/drawing/2014/main" id="{934BCC17-6D6C-4F19-85AC-95ECA0F86724}"/>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249" name="Text Box 6">
          <a:extLst>
            <a:ext uri="{FF2B5EF4-FFF2-40B4-BE49-F238E27FC236}">
              <a16:creationId xmlns:a16="http://schemas.microsoft.com/office/drawing/2014/main" id="{8D26841A-FE01-49A5-8A2D-A1A34E238638}"/>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6250" name="Text Box 4">
          <a:extLst>
            <a:ext uri="{FF2B5EF4-FFF2-40B4-BE49-F238E27FC236}">
              <a16:creationId xmlns:a16="http://schemas.microsoft.com/office/drawing/2014/main" id="{70D666DF-A601-45F8-B4EE-10BD1554B0D6}"/>
            </a:ext>
          </a:extLst>
        </xdr:cNvPr>
        <xdr:cNvSpPr txBox="1">
          <a:spLocks noChangeArrowheads="1"/>
        </xdr:cNvSpPr>
      </xdr:nvSpPr>
      <xdr:spPr bwMode="auto">
        <a:xfrm>
          <a:off x="0"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6251" name="Text Box 6">
          <a:extLst>
            <a:ext uri="{FF2B5EF4-FFF2-40B4-BE49-F238E27FC236}">
              <a16:creationId xmlns:a16="http://schemas.microsoft.com/office/drawing/2014/main" id="{588DB89F-C8D5-4817-B4C1-042BEEB62C28}"/>
            </a:ext>
          </a:extLst>
        </xdr:cNvPr>
        <xdr:cNvSpPr txBox="1">
          <a:spLocks noChangeArrowheads="1"/>
        </xdr:cNvSpPr>
      </xdr:nvSpPr>
      <xdr:spPr bwMode="auto">
        <a:xfrm>
          <a:off x="0"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285</xdr:row>
      <xdr:rowOff>0</xdr:rowOff>
    </xdr:from>
    <xdr:ext cx="85725" cy="114300"/>
    <xdr:sp macro="" textlink="">
      <xdr:nvSpPr>
        <xdr:cNvPr id="6252" name="Text Box 6">
          <a:extLst>
            <a:ext uri="{FF2B5EF4-FFF2-40B4-BE49-F238E27FC236}">
              <a16:creationId xmlns:a16="http://schemas.microsoft.com/office/drawing/2014/main" id="{ECB0A0F1-3355-4BC6-BBAC-B40B1359488D}"/>
            </a:ext>
          </a:extLst>
        </xdr:cNvPr>
        <xdr:cNvSpPr txBox="1">
          <a:spLocks noChangeArrowheads="1"/>
        </xdr:cNvSpPr>
      </xdr:nvSpPr>
      <xdr:spPr bwMode="auto">
        <a:xfrm>
          <a:off x="3971585"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6348"/>
    <xdr:sp macro="" textlink="">
      <xdr:nvSpPr>
        <xdr:cNvPr id="6253" name="Text Box 4">
          <a:extLst>
            <a:ext uri="{FF2B5EF4-FFF2-40B4-BE49-F238E27FC236}">
              <a16:creationId xmlns:a16="http://schemas.microsoft.com/office/drawing/2014/main" id="{EE96C909-8BF8-477D-829F-191BDE8B8C9B}"/>
            </a:ext>
          </a:extLst>
        </xdr:cNvPr>
        <xdr:cNvSpPr txBox="1">
          <a:spLocks noChangeArrowheads="1"/>
        </xdr:cNvSpPr>
      </xdr:nvSpPr>
      <xdr:spPr bwMode="auto">
        <a:xfrm>
          <a:off x="1207634" y="16044522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6348"/>
    <xdr:sp macro="" textlink="">
      <xdr:nvSpPr>
        <xdr:cNvPr id="6254" name="Text Box 6">
          <a:extLst>
            <a:ext uri="{FF2B5EF4-FFF2-40B4-BE49-F238E27FC236}">
              <a16:creationId xmlns:a16="http://schemas.microsoft.com/office/drawing/2014/main" id="{2DFC89DC-EFF1-414B-9A00-51496AF14E78}"/>
            </a:ext>
          </a:extLst>
        </xdr:cNvPr>
        <xdr:cNvSpPr txBox="1">
          <a:spLocks noChangeArrowheads="1"/>
        </xdr:cNvSpPr>
      </xdr:nvSpPr>
      <xdr:spPr bwMode="auto">
        <a:xfrm>
          <a:off x="1207634" y="16044522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6255" name="Text Box 6">
          <a:extLst>
            <a:ext uri="{FF2B5EF4-FFF2-40B4-BE49-F238E27FC236}">
              <a16:creationId xmlns:a16="http://schemas.microsoft.com/office/drawing/2014/main" id="{4A2AAA9F-046E-4B71-A0D9-1111AABBC4D9}"/>
            </a:ext>
          </a:extLst>
        </xdr:cNvPr>
        <xdr:cNvSpPr txBox="1">
          <a:spLocks noChangeArrowheads="1"/>
        </xdr:cNvSpPr>
      </xdr:nvSpPr>
      <xdr:spPr bwMode="auto">
        <a:xfrm>
          <a:off x="1207634" y="16044522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6373"/>
    <xdr:sp macro="" textlink="">
      <xdr:nvSpPr>
        <xdr:cNvPr id="6256" name="Text Box 4">
          <a:extLst>
            <a:ext uri="{FF2B5EF4-FFF2-40B4-BE49-F238E27FC236}">
              <a16:creationId xmlns:a16="http://schemas.microsoft.com/office/drawing/2014/main" id="{E340A284-C8A0-4DCE-BE3F-ECEF9487C9F6}"/>
            </a:ext>
          </a:extLst>
        </xdr:cNvPr>
        <xdr:cNvSpPr txBox="1">
          <a:spLocks noChangeArrowheads="1"/>
        </xdr:cNvSpPr>
      </xdr:nvSpPr>
      <xdr:spPr bwMode="auto">
        <a:xfrm>
          <a:off x="1207634" y="16044522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6373"/>
    <xdr:sp macro="" textlink="">
      <xdr:nvSpPr>
        <xdr:cNvPr id="6257" name="Text Box 6">
          <a:extLst>
            <a:ext uri="{FF2B5EF4-FFF2-40B4-BE49-F238E27FC236}">
              <a16:creationId xmlns:a16="http://schemas.microsoft.com/office/drawing/2014/main" id="{30189191-A03D-4A1C-808D-B8E913EF3D30}"/>
            </a:ext>
          </a:extLst>
        </xdr:cNvPr>
        <xdr:cNvSpPr txBox="1">
          <a:spLocks noChangeArrowheads="1"/>
        </xdr:cNvSpPr>
      </xdr:nvSpPr>
      <xdr:spPr bwMode="auto">
        <a:xfrm>
          <a:off x="1207634" y="16044522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6258" name="Text Box 4">
          <a:extLst>
            <a:ext uri="{FF2B5EF4-FFF2-40B4-BE49-F238E27FC236}">
              <a16:creationId xmlns:a16="http://schemas.microsoft.com/office/drawing/2014/main" id="{8F4DFDFD-B7D9-4F63-B683-66050A7B496D}"/>
            </a:ext>
          </a:extLst>
        </xdr:cNvPr>
        <xdr:cNvSpPr txBox="1">
          <a:spLocks noChangeArrowheads="1"/>
        </xdr:cNvSpPr>
      </xdr:nvSpPr>
      <xdr:spPr bwMode="auto">
        <a:xfrm>
          <a:off x="1207634" y="16044522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6259" name="Text Box 6">
          <a:extLst>
            <a:ext uri="{FF2B5EF4-FFF2-40B4-BE49-F238E27FC236}">
              <a16:creationId xmlns:a16="http://schemas.microsoft.com/office/drawing/2014/main" id="{A520A2F0-54E2-4C8F-B2C2-143D450BECC3}"/>
            </a:ext>
          </a:extLst>
        </xdr:cNvPr>
        <xdr:cNvSpPr txBox="1">
          <a:spLocks noChangeArrowheads="1"/>
        </xdr:cNvSpPr>
      </xdr:nvSpPr>
      <xdr:spPr bwMode="auto">
        <a:xfrm>
          <a:off x="1207634" y="16044522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5153"/>
    <xdr:sp macro="" textlink="">
      <xdr:nvSpPr>
        <xdr:cNvPr id="6260" name="Text Box 6">
          <a:extLst>
            <a:ext uri="{FF2B5EF4-FFF2-40B4-BE49-F238E27FC236}">
              <a16:creationId xmlns:a16="http://schemas.microsoft.com/office/drawing/2014/main" id="{4B26B618-4DBA-4EC5-B588-2AABF675384F}"/>
            </a:ext>
          </a:extLst>
        </xdr:cNvPr>
        <xdr:cNvSpPr txBox="1">
          <a:spLocks noChangeArrowheads="1"/>
        </xdr:cNvSpPr>
      </xdr:nvSpPr>
      <xdr:spPr bwMode="auto">
        <a:xfrm>
          <a:off x="2602366" y="16044522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6261" name="Text Box 4">
          <a:extLst>
            <a:ext uri="{FF2B5EF4-FFF2-40B4-BE49-F238E27FC236}">
              <a16:creationId xmlns:a16="http://schemas.microsoft.com/office/drawing/2014/main" id="{F2BB4755-BBE3-4786-A344-2F55284CA6E0}"/>
            </a:ext>
          </a:extLst>
        </xdr:cNvPr>
        <xdr:cNvSpPr txBox="1">
          <a:spLocks noChangeArrowheads="1"/>
        </xdr:cNvSpPr>
      </xdr:nvSpPr>
      <xdr:spPr bwMode="auto">
        <a:xfrm>
          <a:off x="1207634" y="16044522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5153"/>
    <xdr:sp macro="" textlink="">
      <xdr:nvSpPr>
        <xdr:cNvPr id="6262" name="Text Box 6">
          <a:extLst>
            <a:ext uri="{FF2B5EF4-FFF2-40B4-BE49-F238E27FC236}">
              <a16:creationId xmlns:a16="http://schemas.microsoft.com/office/drawing/2014/main" id="{5D86B624-8E9D-48FA-B156-FF3E852DED40}"/>
            </a:ext>
          </a:extLst>
        </xdr:cNvPr>
        <xdr:cNvSpPr txBox="1">
          <a:spLocks noChangeArrowheads="1"/>
        </xdr:cNvSpPr>
      </xdr:nvSpPr>
      <xdr:spPr bwMode="auto">
        <a:xfrm>
          <a:off x="1207634" y="16044522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5153"/>
    <xdr:sp macro="" textlink="">
      <xdr:nvSpPr>
        <xdr:cNvPr id="6263" name="Text Box 4">
          <a:extLst>
            <a:ext uri="{FF2B5EF4-FFF2-40B4-BE49-F238E27FC236}">
              <a16:creationId xmlns:a16="http://schemas.microsoft.com/office/drawing/2014/main" id="{A9114A46-4B88-46DB-A52D-178B98A95ADE}"/>
            </a:ext>
          </a:extLst>
        </xdr:cNvPr>
        <xdr:cNvSpPr txBox="1">
          <a:spLocks noChangeArrowheads="1"/>
        </xdr:cNvSpPr>
      </xdr:nvSpPr>
      <xdr:spPr bwMode="auto">
        <a:xfrm>
          <a:off x="0" y="16044522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5153"/>
    <xdr:sp macro="" textlink="">
      <xdr:nvSpPr>
        <xdr:cNvPr id="6264" name="Text Box 6">
          <a:extLst>
            <a:ext uri="{FF2B5EF4-FFF2-40B4-BE49-F238E27FC236}">
              <a16:creationId xmlns:a16="http://schemas.microsoft.com/office/drawing/2014/main" id="{E05AAB6A-A820-4B9E-B489-8D5E99FBDDA3}"/>
            </a:ext>
          </a:extLst>
        </xdr:cNvPr>
        <xdr:cNvSpPr txBox="1">
          <a:spLocks noChangeArrowheads="1"/>
        </xdr:cNvSpPr>
      </xdr:nvSpPr>
      <xdr:spPr bwMode="auto">
        <a:xfrm>
          <a:off x="0" y="16044522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270</xdr:row>
      <xdr:rowOff>428625</xdr:rowOff>
    </xdr:from>
    <xdr:ext cx="85725" cy="150329"/>
    <xdr:sp macro="" textlink="">
      <xdr:nvSpPr>
        <xdr:cNvPr id="6265" name="Text Box 4">
          <a:extLst>
            <a:ext uri="{FF2B5EF4-FFF2-40B4-BE49-F238E27FC236}">
              <a16:creationId xmlns:a16="http://schemas.microsoft.com/office/drawing/2014/main" id="{1EAB9B82-A44D-4301-86AC-A59C0DB2E8EC}"/>
            </a:ext>
          </a:extLst>
        </xdr:cNvPr>
        <xdr:cNvSpPr txBox="1">
          <a:spLocks noChangeArrowheads="1"/>
        </xdr:cNvSpPr>
      </xdr:nvSpPr>
      <xdr:spPr bwMode="auto">
        <a:xfrm>
          <a:off x="314325" y="1586150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6266" name="Text Box 4">
          <a:extLst>
            <a:ext uri="{FF2B5EF4-FFF2-40B4-BE49-F238E27FC236}">
              <a16:creationId xmlns:a16="http://schemas.microsoft.com/office/drawing/2014/main" id="{D5D4D195-E840-4C0A-9A24-3DDA84B9D5EB}"/>
            </a:ext>
          </a:extLst>
        </xdr:cNvPr>
        <xdr:cNvSpPr txBox="1">
          <a:spLocks noChangeArrowheads="1"/>
        </xdr:cNvSpPr>
      </xdr:nvSpPr>
      <xdr:spPr bwMode="auto">
        <a:xfrm>
          <a:off x="3971585" y="16044522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6267" name="Text Box 6">
          <a:extLst>
            <a:ext uri="{FF2B5EF4-FFF2-40B4-BE49-F238E27FC236}">
              <a16:creationId xmlns:a16="http://schemas.microsoft.com/office/drawing/2014/main" id="{8D04148A-B2B4-402D-AD6E-47CBCA266BD8}"/>
            </a:ext>
          </a:extLst>
        </xdr:cNvPr>
        <xdr:cNvSpPr txBox="1">
          <a:spLocks noChangeArrowheads="1"/>
        </xdr:cNvSpPr>
      </xdr:nvSpPr>
      <xdr:spPr bwMode="auto">
        <a:xfrm>
          <a:off x="3971585" y="16044522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6268" name="Text Box 6">
          <a:extLst>
            <a:ext uri="{FF2B5EF4-FFF2-40B4-BE49-F238E27FC236}">
              <a16:creationId xmlns:a16="http://schemas.microsoft.com/office/drawing/2014/main" id="{7C2C53F5-6FD2-4E2B-9FFC-53F9994DD86A}"/>
            </a:ext>
          </a:extLst>
        </xdr:cNvPr>
        <xdr:cNvSpPr txBox="1">
          <a:spLocks noChangeArrowheads="1"/>
        </xdr:cNvSpPr>
      </xdr:nvSpPr>
      <xdr:spPr bwMode="auto">
        <a:xfrm>
          <a:off x="1207634" y="16186546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1416"/>
    <xdr:sp macro="" textlink="">
      <xdr:nvSpPr>
        <xdr:cNvPr id="6269" name="Text Box 4">
          <a:extLst>
            <a:ext uri="{FF2B5EF4-FFF2-40B4-BE49-F238E27FC236}">
              <a16:creationId xmlns:a16="http://schemas.microsoft.com/office/drawing/2014/main" id="{24582047-C29C-4E13-8EE6-9198981D7707}"/>
            </a:ext>
          </a:extLst>
        </xdr:cNvPr>
        <xdr:cNvSpPr txBox="1">
          <a:spLocks noChangeArrowheads="1"/>
        </xdr:cNvSpPr>
      </xdr:nvSpPr>
      <xdr:spPr bwMode="auto">
        <a:xfrm>
          <a:off x="1207634" y="161865469"/>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1416"/>
    <xdr:sp macro="" textlink="">
      <xdr:nvSpPr>
        <xdr:cNvPr id="6270" name="Text Box 6">
          <a:extLst>
            <a:ext uri="{FF2B5EF4-FFF2-40B4-BE49-F238E27FC236}">
              <a16:creationId xmlns:a16="http://schemas.microsoft.com/office/drawing/2014/main" id="{46BE144C-14E7-48B5-BDCB-07A46A31FA05}"/>
            </a:ext>
          </a:extLst>
        </xdr:cNvPr>
        <xdr:cNvSpPr txBox="1">
          <a:spLocks noChangeArrowheads="1"/>
        </xdr:cNvSpPr>
      </xdr:nvSpPr>
      <xdr:spPr bwMode="auto">
        <a:xfrm>
          <a:off x="1207634" y="161865469"/>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6271" name="Text Box 4">
          <a:extLst>
            <a:ext uri="{FF2B5EF4-FFF2-40B4-BE49-F238E27FC236}">
              <a16:creationId xmlns:a16="http://schemas.microsoft.com/office/drawing/2014/main" id="{A5C2C07D-00A8-43A9-8C21-251104B97CCD}"/>
            </a:ext>
          </a:extLst>
        </xdr:cNvPr>
        <xdr:cNvSpPr txBox="1">
          <a:spLocks noChangeArrowheads="1"/>
        </xdr:cNvSpPr>
      </xdr:nvSpPr>
      <xdr:spPr bwMode="auto">
        <a:xfrm>
          <a:off x="1207634" y="16186546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6272" name="Text Box 6">
          <a:extLst>
            <a:ext uri="{FF2B5EF4-FFF2-40B4-BE49-F238E27FC236}">
              <a16:creationId xmlns:a16="http://schemas.microsoft.com/office/drawing/2014/main" id="{2F9D085F-3EC1-4826-996D-92E633C3518C}"/>
            </a:ext>
          </a:extLst>
        </xdr:cNvPr>
        <xdr:cNvSpPr txBox="1">
          <a:spLocks noChangeArrowheads="1"/>
        </xdr:cNvSpPr>
      </xdr:nvSpPr>
      <xdr:spPr bwMode="auto">
        <a:xfrm>
          <a:off x="1207634" y="16186546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287</xdr:row>
      <xdr:rowOff>66675</xdr:rowOff>
    </xdr:from>
    <xdr:ext cx="85725" cy="676836"/>
    <xdr:sp macro="" textlink="">
      <xdr:nvSpPr>
        <xdr:cNvPr id="6273" name="Text Box 4">
          <a:extLst>
            <a:ext uri="{FF2B5EF4-FFF2-40B4-BE49-F238E27FC236}">
              <a16:creationId xmlns:a16="http://schemas.microsoft.com/office/drawing/2014/main" id="{ACB80F2F-684F-4978-B114-819ED000207C}"/>
            </a:ext>
          </a:extLst>
        </xdr:cNvPr>
        <xdr:cNvSpPr txBox="1">
          <a:spLocks noChangeArrowheads="1"/>
        </xdr:cNvSpPr>
      </xdr:nvSpPr>
      <xdr:spPr bwMode="auto">
        <a:xfrm>
          <a:off x="3277961" y="16213625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836"/>
    <xdr:sp macro="" textlink="">
      <xdr:nvSpPr>
        <xdr:cNvPr id="6274" name="Text Box 6">
          <a:extLst>
            <a:ext uri="{FF2B5EF4-FFF2-40B4-BE49-F238E27FC236}">
              <a16:creationId xmlns:a16="http://schemas.microsoft.com/office/drawing/2014/main" id="{8DF54A99-8332-403F-88CB-B663E9003DB5}"/>
            </a:ext>
          </a:extLst>
        </xdr:cNvPr>
        <xdr:cNvSpPr txBox="1">
          <a:spLocks noChangeArrowheads="1"/>
        </xdr:cNvSpPr>
      </xdr:nvSpPr>
      <xdr:spPr bwMode="auto">
        <a:xfrm>
          <a:off x="2602366" y="16186546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6275" name="Text Box 4">
          <a:extLst>
            <a:ext uri="{FF2B5EF4-FFF2-40B4-BE49-F238E27FC236}">
              <a16:creationId xmlns:a16="http://schemas.microsoft.com/office/drawing/2014/main" id="{E24CE319-AD21-43F2-B80A-2A0BC613A65C}"/>
            </a:ext>
          </a:extLst>
        </xdr:cNvPr>
        <xdr:cNvSpPr txBox="1">
          <a:spLocks noChangeArrowheads="1"/>
        </xdr:cNvSpPr>
      </xdr:nvSpPr>
      <xdr:spPr bwMode="auto">
        <a:xfrm>
          <a:off x="1207634" y="16186546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836"/>
    <xdr:sp macro="" textlink="">
      <xdr:nvSpPr>
        <xdr:cNvPr id="6276" name="Text Box 6">
          <a:extLst>
            <a:ext uri="{FF2B5EF4-FFF2-40B4-BE49-F238E27FC236}">
              <a16:creationId xmlns:a16="http://schemas.microsoft.com/office/drawing/2014/main" id="{B33C5830-5C4D-4CD7-84A5-FD5D4649D749}"/>
            </a:ext>
          </a:extLst>
        </xdr:cNvPr>
        <xdr:cNvSpPr txBox="1">
          <a:spLocks noChangeArrowheads="1"/>
        </xdr:cNvSpPr>
      </xdr:nvSpPr>
      <xdr:spPr bwMode="auto">
        <a:xfrm>
          <a:off x="1207634" y="16186546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6836"/>
    <xdr:sp macro="" textlink="">
      <xdr:nvSpPr>
        <xdr:cNvPr id="6277" name="Text Box 4">
          <a:extLst>
            <a:ext uri="{FF2B5EF4-FFF2-40B4-BE49-F238E27FC236}">
              <a16:creationId xmlns:a16="http://schemas.microsoft.com/office/drawing/2014/main" id="{54936F27-7589-4231-8D15-298A40E6DDFA}"/>
            </a:ext>
          </a:extLst>
        </xdr:cNvPr>
        <xdr:cNvSpPr txBox="1">
          <a:spLocks noChangeArrowheads="1"/>
        </xdr:cNvSpPr>
      </xdr:nvSpPr>
      <xdr:spPr bwMode="auto">
        <a:xfrm>
          <a:off x="0" y="16186546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6836"/>
    <xdr:sp macro="" textlink="">
      <xdr:nvSpPr>
        <xdr:cNvPr id="6278" name="Text Box 6">
          <a:extLst>
            <a:ext uri="{FF2B5EF4-FFF2-40B4-BE49-F238E27FC236}">
              <a16:creationId xmlns:a16="http://schemas.microsoft.com/office/drawing/2014/main" id="{4C58ED28-23B7-41C1-80C2-2416B22055C3}"/>
            </a:ext>
          </a:extLst>
        </xdr:cNvPr>
        <xdr:cNvSpPr txBox="1">
          <a:spLocks noChangeArrowheads="1"/>
        </xdr:cNvSpPr>
      </xdr:nvSpPr>
      <xdr:spPr bwMode="auto">
        <a:xfrm>
          <a:off x="0" y="161865469"/>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6279" name="Text Box 4">
          <a:extLst>
            <a:ext uri="{FF2B5EF4-FFF2-40B4-BE49-F238E27FC236}">
              <a16:creationId xmlns:a16="http://schemas.microsoft.com/office/drawing/2014/main" id="{81273031-5BBF-45F8-8A0F-A73B6DE840EE}"/>
            </a:ext>
          </a:extLst>
        </xdr:cNvPr>
        <xdr:cNvSpPr txBox="1">
          <a:spLocks noChangeArrowheads="1"/>
        </xdr:cNvSpPr>
      </xdr:nvSpPr>
      <xdr:spPr bwMode="auto">
        <a:xfrm>
          <a:off x="3971585" y="16186546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6280" name="Text Box 6">
          <a:extLst>
            <a:ext uri="{FF2B5EF4-FFF2-40B4-BE49-F238E27FC236}">
              <a16:creationId xmlns:a16="http://schemas.microsoft.com/office/drawing/2014/main" id="{EB848B7D-6799-4A15-8D45-C851C38BB920}"/>
            </a:ext>
          </a:extLst>
        </xdr:cNvPr>
        <xdr:cNvSpPr txBox="1">
          <a:spLocks noChangeArrowheads="1"/>
        </xdr:cNvSpPr>
      </xdr:nvSpPr>
      <xdr:spPr bwMode="auto">
        <a:xfrm>
          <a:off x="3971585" y="16186546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6281" name="Text Box 4">
          <a:extLst>
            <a:ext uri="{FF2B5EF4-FFF2-40B4-BE49-F238E27FC236}">
              <a16:creationId xmlns:a16="http://schemas.microsoft.com/office/drawing/2014/main" id="{53C3D436-EF96-402C-A373-8DBF82F1C530}"/>
            </a:ext>
          </a:extLst>
        </xdr:cNvPr>
        <xdr:cNvSpPr txBox="1">
          <a:spLocks noChangeArrowheads="1"/>
        </xdr:cNvSpPr>
      </xdr:nvSpPr>
      <xdr:spPr bwMode="auto">
        <a:xfrm>
          <a:off x="1207634" y="16186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6282" name="Text Box 6">
          <a:extLst>
            <a:ext uri="{FF2B5EF4-FFF2-40B4-BE49-F238E27FC236}">
              <a16:creationId xmlns:a16="http://schemas.microsoft.com/office/drawing/2014/main" id="{F227097C-17B6-4CB4-B10E-F70923D4CA90}"/>
            </a:ext>
          </a:extLst>
        </xdr:cNvPr>
        <xdr:cNvSpPr txBox="1">
          <a:spLocks noChangeArrowheads="1"/>
        </xdr:cNvSpPr>
      </xdr:nvSpPr>
      <xdr:spPr bwMode="auto">
        <a:xfrm>
          <a:off x="1207634" y="16186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6283" name="Text Box 4">
          <a:extLst>
            <a:ext uri="{FF2B5EF4-FFF2-40B4-BE49-F238E27FC236}">
              <a16:creationId xmlns:a16="http://schemas.microsoft.com/office/drawing/2014/main" id="{F549AB3D-4EDD-4C6B-8983-4007711513BC}"/>
            </a:ext>
          </a:extLst>
        </xdr:cNvPr>
        <xdr:cNvSpPr txBox="1">
          <a:spLocks noChangeArrowheads="1"/>
        </xdr:cNvSpPr>
      </xdr:nvSpPr>
      <xdr:spPr bwMode="auto">
        <a:xfrm>
          <a:off x="1207634" y="16186546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6284" name="Text Box 6">
          <a:extLst>
            <a:ext uri="{FF2B5EF4-FFF2-40B4-BE49-F238E27FC236}">
              <a16:creationId xmlns:a16="http://schemas.microsoft.com/office/drawing/2014/main" id="{A62FC004-E80B-40B4-A1DA-DC26D396E159}"/>
            </a:ext>
          </a:extLst>
        </xdr:cNvPr>
        <xdr:cNvSpPr txBox="1">
          <a:spLocks noChangeArrowheads="1"/>
        </xdr:cNvSpPr>
      </xdr:nvSpPr>
      <xdr:spPr bwMode="auto">
        <a:xfrm>
          <a:off x="1207634" y="16186546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285" name="Text Box 6">
          <a:extLst>
            <a:ext uri="{FF2B5EF4-FFF2-40B4-BE49-F238E27FC236}">
              <a16:creationId xmlns:a16="http://schemas.microsoft.com/office/drawing/2014/main" id="{89880869-6BCD-4E3F-AB1D-4D97D7C51BBF}"/>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6286" name="Text Box 4">
          <a:extLst>
            <a:ext uri="{FF2B5EF4-FFF2-40B4-BE49-F238E27FC236}">
              <a16:creationId xmlns:a16="http://schemas.microsoft.com/office/drawing/2014/main" id="{6FCA0F00-0338-44CA-9945-6033AA842941}"/>
            </a:ext>
          </a:extLst>
        </xdr:cNvPr>
        <xdr:cNvSpPr txBox="1">
          <a:spLocks noChangeArrowheads="1"/>
        </xdr:cNvSpPr>
      </xdr:nvSpPr>
      <xdr:spPr bwMode="auto">
        <a:xfrm>
          <a:off x="1207634" y="16186546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6287" name="Text Box 6">
          <a:extLst>
            <a:ext uri="{FF2B5EF4-FFF2-40B4-BE49-F238E27FC236}">
              <a16:creationId xmlns:a16="http://schemas.microsoft.com/office/drawing/2014/main" id="{56D17EEB-39C4-4C34-B607-09AACF442467}"/>
            </a:ext>
          </a:extLst>
        </xdr:cNvPr>
        <xdr:cNvSpPr txBox="1">
          <a:spLocks noChangeArrowheads="1"/>
        </xdr:cNvSpPr>
      </xdr:nvSpPr>
      <xdr:spPr bwMode="auto">
        <a:xfrm>
          <a:off x="1207634" y="16186546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288" name="Text Box 4">
          <a:extLst>
            <a:ext uri="{FF2B5EF4-FFF2-40B4-BE49-F238E27FC236}">
              <a16:creationId xmlns:a16="http://schemas.microsoft.com/office/drawing/2014/main" id="{68B2B2A7-A97D-4908-A289-85604D808C46}"/>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289" name="Text Box 6">
          <a:extLst>
            <a:ext uri="{FF2B5EF4-FFF2-40B4-BE49-F238E27FC236}">
              <a16:creationId xmlns:a16="http://schemas.microsoft.com/office/drawing/2014/main" id="{6B0E5C2D-0F90-41A4-8A70-555D40321E0A}"/>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6290" name="Text Box 4">
          <a:extLst>
            <a:ext uri="{FF2B5EF4-FFF2-40B4-BE49-F238E27FC236}">
              <a16:creationId xmlns:a16="http://schemas.microsoft.com/office/drawing/2014/main" id="{EC6254A1-747E-4FFB-B916-D18993AB633F}"/>
            </a:ext>
          </a:extLst>
        </xdr:cNvPr>
        <xdr:cNvSpPr txBox="1">
          <a:spLocks noChangeArrowheads="1"/>
        </xdr:cNvSpPr>
      </xdr:nvSpPr>
      <xdr:spPr bwMode="auto">
        <a:xfrm>
          <a:off x="2602366"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6291" name="Text Box 6">
          <a:extLst>
            <a:ext uri="{FF2B5EF4-FFF2-40B4-BE49-F238E27FC236}">
              <a16:creationId xmlns:a16="http://schemas.microsoft.com/office/drawing/2014/main" id="{B62BD7D4-0432-43EC-9EDF-06047F0CB7BB}"/>
            </a:ext>
          </a:extLst>
        </xdr:cNvPr>
        <xdr:cNvSpPr txBox="1">
          <a:spLocks noChangeArrowheads="1"/>
        </xdr:cNvSpPr>
      </xdr:nvSpPr>
      <xdr:spPr bwMode="auto">
        <a:xfrm>
          <a:off x="2602366"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292" name="Text Box 4">
          <a:extLst>
            <a:ext uri="{FF2B5EF4-FFF2-40B4-BE49-F238E27FC236}">
              <a16:creationId xmlns:a16="http://schemas.microsoft.com/office/drawing/2014/main" id="{2F68B6B0-7AA0-4E78-B1E2-A157C2C48B33}"/>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293" name="Text Box 6">
          <a:extLst>
            <a:ext uri="{FF2B5EF4-FFF2-40B4-BE49-F238E27FC236}">
              <a16:creationId xmlns:a16="http://schemas.microsoft.com/office/drawing/2014/main" id="{D7EB9DAB-2FD1-4172-8FCB-807FC658CFED}"/>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6294" name="Text Box 4">
          <a:extLst>
            <a:ext uri="{FF2B5EF4-FFF2-40B4-BE49-F238E27FC236}">
              <a16:creationId xmlns:a16="http://schemas.microsoft.com/office/drawing/2014/main" id="{0F4C1FAA-96C1-43C3-955E-22ED53027420}"/>
            </a:ext>
          </a:extLst>
        </xdr:cNvPr>
        <xdr:cNvSpPr txBox="1">
          <a:spLocks noChangeArrowheads="1"/>
        </xdr:cNvSpPr>
      </xdr:nvSpPr>
      <xdr:spPr bwMode="auto">
        <a:xfrm>
          <a:off x="0"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6295" name="Text Box 6">
          <a:extLst>
            <a:ext uri="{FF2B5EF4-FFF2-40B4-BE49-F238E27FC236}">
              <a16:creationId xmlns:a16="http://schemas.microsoft.com/office/drawing/2014/main" id="{C37254D4-6F54-4794-96A0-AEF63DD7E9F6}"/>
            </a:ext>
          </a:extLst>
        </xdr:cNvPr>
        <xdr:cNvSpPr txBox="1">
          <a:spLocks noChangeArrowheads="1"/>
        </xdr:cNvSpPr>
      </xdr:nvSpPr>
      <xdr:spPr bwMode="auto">
        <a:xfrm>
          <a:off x="0"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6296" name="Text Box 4">
          <a:extLst>
            <a:ext uri="{FF2B5EF4-FFF2-40B4-BE49-F238E27FC236}">
              <a16:creationId xmlns:a16="http://schemas.microsoft.com/office/drawing/2014/main" id="{5C542E0D-580C-4455-8688-D1A92FC46118}"/>
            </a:ext>
          </a:extLst>
        </xdr:cNvPr>
        <xdr:cNvSpPr txBox="1">
          <a:spLocks noChangeArrowheads="1"/>
        </xdr:cNvSpPr>
      </xdr:nvSpPr>
      <xdr:spPr bwMode="auto">
        <a:xfrm>
          <a:off x="3971585" y="16186546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6297" name="Text Box 6">
          <a:extLst>
            <a:ext uri="{FF2B5EF4-FFF2-40B4-BE49-F238E27FC236}">
              <a16:creationId xmlns:a16="http://schemas.microsoft.com/office/drawing/2014/main" id="{54F5A703-9B78-4E30-879B-FBB189DAA6C0}"/>
            </a:ext>
          </a:extLst>
        </xdr:cNvPr>
        <xdr:cNvSpPr txBox="1">
          <a:spLocks noChangeArrowheads="1"/>
        </xdr:cNvSpPr>
      </xdr:nvSpPr>
      <xdr:spPr bwMode="auto">
        <a:xfrm>
          <a:off x="3971585" y="16186546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319</xdr:row>
      <xdr:rowOff>428625</xdr:rowOff>
    </xdr:from>
    <xdr:ext cx="85725" cy="156322"/>
    <xdr:sp macro="" textlink="">
      <xdr:nvSpPr>
        <xdr:cNvPr id="6298" name="Text Box 4">
          <a:extLst>
            <a:ext uri="{FF2B5EF4-FFF2-40B4-BE49-F238E27FC236}">
              <a16:creationId xmlns:a16="http://schemas.microsoft.com/office/drawing/2014/main" id="{CA1DF605-3B8D-464F-BFA7-9DEADCFDB143}"/>
            </a:ext>
          </a:extLst>
        </xdr:cNvPr>
        <xdr:cNvSpPr txBox="1">
          <a:spLocks noChangeArrowheads="1"/>
        </xdr:cNvSpPr>
      </xdr:nvSpPr>
      <xdr:spPr bwMode="auto">
        <a:xfrm>
          <a:off x="314325" y="169756251"/>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319</xdr:row>
      <xdr:rowOff>428625</xdr:rowOff>
    </xdr:from>
    <xdr:ext cx="85725" cy="156322"/>
    <xdr:sp macro="" textlink="">
      <xdr:nvSpPr>
        <xdr:cNvPr id="6299" name="Text Box 4">
          <a:extLst>
            <a:ext uri="{FF2B5EF4-FFF2-40B4-BE49-F238E27FC236}">
              <a16:creationId xmlns:a16="http://schemas.microsoft.com/office/drawing/2014/main" id="{E5D6D3C0-6CFC-4A43-87F7-13161C37C7C1}"/>
            </a:ext>
          </a:extLst>
        </xdr:cNvPr>
        <xdr:cNvSpPr txBox="1">
          <a:spLocks noChangeArrowheads="1"/>
        </xdr:cNvSpPr>
      </xdr:nvSpPr>
      <xdr:spPr bwMode="auto">
        <a:xfrm>
          <a:off x="314325" y="169756251"/>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295</xdr:row>
      <xdr:rowOff>428625</xdr:rowOff>
    </xdr:from>
    <xdr:ext cx="85725" cy="150329"/>
    <xdr:sp macro="" textlink="">
      <xdr:nvSpPr>
        <xdr:cNvPr id="6300" name="Text Box 4">
          <a:extLst>
            <a:ext uri="{FF2B5EF4-FFF2-40B4-BE49-F238E27FC236}">
              <a16:creationId xmlns:a16="http://schemas.microsoft.com/office/drawing/2014/main" id="{A0DED1D4-33C0-4902-8460-09369E353EEF}"/>
            </a:ext>
          </a:extLst>
        </xdr:cNvPr>
        <xdr:cNvSpPr txBox="1">
          <a:spLocks noChangeArrowheads="1"/>
        </xdr:cNvSpPr>
      </xdr:nvSpPr>
      <xdr:spPr bwMode="auto">
        <a:xfrm>
          <a:off x="314325" y="16436918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301" name="Text Box 4">
          <a:extLst>
            <a:ext uri="{FF2B5EF4-FFF2-40B4-BE49-F238E27FC236}">
              <a16:creationId xmlns:a16="http://schemas.microsoft.com/office/drawing/2014/main" id="{CEFC5521-0A57-46E7-A19C-5EDFFBBE7329}"/>
            </a:ext>
          </a:extLst>
        </xdr:cNvPr>
        <xdr:cNvSpPr txBox="1">
          <a:spLocks noChangeArrowheads="1"/>
        </xdr:cNvSpPr>
      </xdr:nvSpPr>
      <xdr:spPr bwMode="auto">
        <a:xfrm>
          <a:off x="1207634" y="1670702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302" name="Text Box 6">
          <a:extLst>
            <a:ext uri="{FF2B5EF4-FFF2-40B4-BE49-F238E27FC236}">
              <a16:creationId xmlns:a16="http://schemas.microsoft.com/office/drawing/2014/main" id="{835F5903-FB4A-477D-BD4A-12D20F29DD89}"/>
            </a:ext>
          </a:extLst>
        </xdr:cNvPr>
        <xdr:cNvSpPr txBox="1">
          <a:spLocks noChangeArrowheads="1"/>
        </xdr:cNvSpPr>
      </xdr:nvSpPr>
      <xdr:spPr bwMode="auto">
        <a:xfrm>
          <a:off x="1207634" y="1670702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03" name="Text Box 4">
          <a:extLst>
            <a:ext uri="{FF2B5EF4-FFF2-40B4-BE49-F238E27FC236}">
              <a16:creationId xmlns:a16="http://schemas.microsoft.com/office/drawing/2014/main" id="{055C70E7-E4D6-496B-A83A-2314C9B9400F}"/>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04" name="Text Box 6">
          <a:extLst>
            <a:ext uri="{FF2B5EF4-FFF2-40B4-BE49-F238E27FC236}">
              <a16:creationId xmlns:a16="http://schemas.microsoft.com/office/drawing/2014/main" id="{FC21D366-D748-4A69-B2B2-328A44C06800}"/>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05" name="Text Box 4">
          <a:extLst>
            <a:ext uri="{FF2B5EF4-FFF2-40B4-BE49-F238E27FC236}">
              <a16:creationId xmlns:a16="http://schemas.microsoft.com/office/drawing/2014/main" id="{763C473D-2D9A-4262-9066-47053C2DC4F7}"/>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06" name="Text Box 6">
          <a:extLst>
            <a:ext uri="{FF2B5EF4-FFF2-40B4-BE49-F238E27FC236}">
              <a16:creationId xmlns:a16="http://schemas.microsoft.com/office/drawing/2014/main" id="{37F0DE14-FB34-4B6C-87CF-6EEB12E22F39}"/>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07" name="Text Box 4">
          <a:extLst>
            <a:ext uri="{FF2B5EF4-FFF2-40B4-BE49-F238E27FC236}">
              <a16:creationId xmlns:a16="http://schemas.microsoft.com/office/drawing/2014/main" id="{1DB64877-C69A-4177-843E-9C3B00C31319}"/>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08" name="Text Box 6">
          <a:extLst>
            <a:ext uri="{FF2B5EF4-FFF2-40B4-BE49-F238E27FC236}">
              <a16:creationId xmlns:a16="http://schemas.microsoft.com/office/drawing/2014/main" id="{73D107E2-EBA5-4386-9464-6AEB9740DB6A}"/>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6309" name="Text Box 4">
          <a:extLst>
            <a:ext uri="{FF2B5EF4-FFF2-40B4-BE49-F238E27FC236}">
              <a16:creationId xmlns:a16="http://schemas.microsoft.com/office/drawing/2014/main" id="{50D1C7A9-9AD5-45EB-BD93-A4F13F5A670A}"/>
            </a:ext>
          </a:extLst>
        </xdr:cNvPr>
        <xdr:cNvSpPr txBox="1">
          <a:spLocks noChangeArrowheads="1"/>
        </xdr:cNvSpPr>
      </xdr:nvSpPr>
      <xdr:spPr bwMode="auto">
        <a:xfrm>
          <a:off x="2602366"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6310" name="Text Box 6">
          <a:extLst>
            <a:ext uri="{FF2B5EF4-FFF2-40B4-BE49-F238E27FC236}">
              <a16:creationId xmlns:a16="http://schemas.microsoft.com/office/drawing/2014/main" id="{AB672844-8356-4545-92E9-65D9D76CA6B6}"/>
            </a:ext>
          </a:extLst>
        </xdr:cNvPr>
        <xdr:cNvSpPr txBox="1">
          <a:spLocks noChangeArrowheads="1"/>
        </xdr:cNvSpPr>
      </xdr:nvSpPr>
      <xdr:spPr bwMode="auto">
        <a:xfrm>
          <a:off x="2602366"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11" name="Text Box 4">
          <a:extLst>
            <a:ext uri="{FF2B5EF4-FFF2-40B4-BE49-F238E27FC236}">
              <a16:creationId xmlns:a16="http://schemas.microsoft.com/office/drawing/2014/main" id="{E979894A-082C-4025-9DE9-D59840D3B34A}"/>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312" name="Text Box 6">
          <a:extLst>
            <a:ext uri="{FF2B5EF4-FFF2-40B4-BE49-F238E27FC236}">
              <a16:creationId xmlns:a16="http://schemas.microsoft.com/office/drawing/2014/main" id="{C74A42E7-F135-48DF-8B27-E2E17B87D323}"/>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6313" name="Text Box 4">
          <a:extLst>
            <a:ext uri="{FF2B5EF4-FFF2-40B4-BE49-F238E27FC236}">
              <a16:creationId xmlns:a16="http://schemas.microsoft.com/office/drawing/2014/main" id="{8E11662F-A0F6-41EA-B185-B7D2B88B7074}"/>
            </a:ext>
          </a:extLst>
        </xdr:cNvPr>
        <xdr:cNvSpPr txBox="1">
          <a:spLocks noChangeArrowheads="1"/>
        </xdr:cNvSpPr>
      </xdr:nvSpPr>
      <xdr:spPr bwMode="auto">
        <a:xfrm>
          <a:off x="0"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6314" name="Text Box 6">
          <a:extLst>
            <a:ext uri="{FF2B5EF4-FFF2-40B4-BE49-F238E27FC236}">
              <a16:creationId xmlns:a16="http://schemas.microsoft.com/office/drawing/2014/main" id="{D3D17C27-C0F7-40D9-A792-AB0C585891EF}"/>
            </a:ext>
          </a:extLst>
        </xdr:cNvPr>
        <xdr:cNvSpPr txBox="1">
          <a:spLocks noChangeArrowheads="1"/>
        </xdr:cNvSpPr>
      </xdr:nvSpPr>
      <xdr:spPr bwMode="auto">
        <a:xfrm>
          <a:off x="0"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314</xdr:row>
      <xdr:rowOff>0</xdr:rowOff>
    </xdr:from>
    <xdr:ext cx="85725" cy="114300"/>
    <xdr:sp macro="" textlink="">
      <xdr:nvSpPr>
        <xdr:cNvPr id="6315" name="Text Box 6">
          <a:extLst>
            <a:ext uri="{FF2B5EF4-FFF2-40B4-BE49-F238E27FC236}">
              <a16:creationId xmlns:a16="http://schemas.microsoft.com/office/drawing/2014/main" id="{A383454F-D7CF-462B-A571-9F58C25DA20B}"/>
            </a:ext>
          </a:extLst>
        </xdr:cNvPr>
        <xdr:cNvSpPr txBox="1">
          <a:spLocks noChangeArrowheads="1"/>
        </xdr:cNvSpPr>
      </xdr:nvSpPr>
      <xdr:spPr bwMode="auto">
        <a:xfrm>
          <a:off x="3971585"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6348"/>
    <xdr:sp macro="" textlink="">
      <xdr:nvSpPr>
        <xdr:cNvPr id="6316" name="Text Box 4">
          <a:extLst>
            <a:ext uri="{FF2B5EF4-FFF2-40B4-BE49-F238E27FC236}">
              <a16:creationId xmlns:a16="http://schemas.microsoft.com/office/drawing/2014/main" id="{660D02AF-D588-4731-9E2D-DF380C612DDA}"/>
            </a:ext>
          </a:extLst>
        </xdr:cNvPr>
        <xdr:cNvSpPr txBox="1">
          <a:spLocks noChangeArrowheads="1"/>
        </xdr:cNvSpPr>
      </xdr:nvSpPr>
      <xdr:spPr bwMode="auto">
        <a:xfrm>
          <a:off x="1207634" y="16707020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6348"/>
    <xdr:sp macro="" textlink="">
      <xdr:nvSpPr>
        <xdr:cNvPr id="6317" name="Text Box 6">
          <a:extLst>
            <a:ext uri="{FF2B5EF4-FFF2-40B4-BE49-F238E27FC236}">
              <a16:creationId xmlns:a16="http://schemas.microsoft.com/office/drawing/2014/main" id="{64C26F4A-8DDA-4B28-8703-EFDF164CF304}"/>
            </a:ext>
          </a:extLst>
        </xdr:cNvPr>
        <xdr:cNvSpPr txBox="1">
          <a:spLocks noChangeArrowheads="1"/>
        </xdr:cNvSpPr>
      </xdr:nvSpPr>
      <xdr:spPr bwMode="auto">
        <a:xfrm>
          <a:off x="1207634" y="16707020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18" name="Text Box 6">
          <a:extLst>
            <a:ext uri="{FF2B5EF4-FFF2-40B4-BE49-F238E27FC236}">
              <a16:creationId xmlns:a16="http://schemas.microsoft.com/office/drawing/2014/main" id="{42846B05-6298-4713-906B-B74B34A47B2D}"/>
            </a:ext>
          </a:extLst>
        </xdr:cNvPr>
        <xdr:cNvSpPr txBox="1">
          <a:spLocks noChangeArrowheads="1"/>
        </xdr:cNvSpPr>
      </xdr:nvSpPr>
      <xdr:spPr bwMode="auto">
        <a:xfrm>
          <a:off x="1207634" y="1670702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6373"/>
    <xdr:sp macro="" textlink="">
      <xdr:nvSpPr>
        <xdr:cNvPr id="6319" name="Text Box 4">
          <a:extLst>
            <a:ext uri="{FF2B5EF4-FFF2-40B4-BE49-F238E27FC236}">
              <a16:creationId xmlns:a16="http://schemas.microsoft.com/office/drawing/2014/main" id="{AAB43E24-408A-473A-A326-207E030BC4B8}"/>
            </a:ext>
          </a:extLst>
        </xdr:cNvPr>
        <xdr:cNvSpPr txBox="1">
          <a:spLocks noChangeArrowheads="1"/>
        </xdr:cNvSpPr>
      </xdr:nvSpPr>
      <xdr:spPr bwMode="auto">
        <a:xfrm>
          <a:off x="1207634" y="16707020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6373"/>
    <xdr:sp macro="" textlink="">
      <xdr:nvSpPr>
        <xdr:cNvPr id="6320" name="Text Box 6">
          <a:extLst>
            <a:ext uri="{FF2B5EF4-FFF2-40B4-BE49-F238E27FC236}">
              <a16:creationId xmlns:a16="http://schemas.microsoft.com/office/drawing/2014/main" id="{D30102FF-3AF5-4376-A5F4-D04FE04208FE}"/>
            </a:ext>
          </a:extLst>
        </xdr:cNvPr>
        <xdr:cNvSpPr txBox="1">
          <a:spLocks noChangeArrowheads="1"/>
        </xdr:cNvSpPr>
      </xdr:nvSpPr>
      <xdr:spPr bwMode="auto">
        <a:xfrm>
          <a:off x="1207634" y="16707020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21" name="Text Box 4">
          <a:extLst>
            <a:ext uri="{FF2B5EF4-FFF2-40B4-BE49-F238E27FC236}">
              <a16:creationId xmlns:a16="http://schemas.microsoft.com/office/drawing/2014/main" id="{C81F716B-05F3-4881-BCFA-E03A1322B233}"/>
            </a:ext>
          </a:extLst>
        </xdr:cNvPr>
        <xdr:cNvSpPr txBox="1">
          <a:spLocks noChangeArrowheads="1"/>
        </xdr:cNvSpPr>
      </xdr:nvSpPr>
      <xdr:spPr bwMode="auto">
        <a:xfrm>
          <a:off x="1207634" y="1670702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22" name="Text Box 6">
          <a:extLst>
            <a:ext uri="{FF2B5EF4-FFF2-40B4-BE49-F238E27FC236}">
              <a16:creationId xmlns:a16="http://schemas.microsoft.com/office/drawing/2014/main" id="{B0D6A4CC-FA0C-4E1D-8C5F-62C02DC66E86}"/>
            </a:ext>
          </a:extLst>
        </xdr:cNvPr>
        <xdr:cNvSpPr txBox="1">
          <a:spLocks noChangeArrowheads="1"/>
        </xdr:cNvSpPr>
      </xdr:nvSpPr>
      <xdr:spPr bwMode="auto">
        <a:xfrm>
          <a:off x="1207634" y="1670702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311</xdr:row>
      <xdr:rowOff>190500</xdr:rowOff>
    </xdr:from>
    <xdr:ext cx="85725" cy="675153"/>
    <xdr:sp macro="" textlink="">
      <xdr:nvSpPr>
        <xdr:cNvPr id="6323" name="Text Box 6">
          <a:extLst>
            <a:ext uri="{FF2B5EF4-FFF2-40B4-BE49-F238E27FC236}">
              <a16:creationId xmlns:a16="http://schemas.microsoft.com/office/drawing/2014/main" id="{DB00F726-09D5-4751-880A-64DD2081F6A1}"/>
            </a:ext>
          </a:extLst>
        </xdr:cNvPr>
        <xdr:cNvSpPr txBox="1">
          <a:spLocks noChangeArrowheads="1"/>
        </xdr:cNvSpPr>
      </xdr:nvSpPr>
      <xdr:spPr bwMode="auto">
        <a:xfrm>
          <a:off x="3154816" y="16746480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24" name="Text Box 4">
          <a:extLst>
            <a:ext uri="{FF2B5EF4-FFF2-40B4-BE49-F238E27FC236}">
              <a16:creationId xmlns:a16="http://schemas.microsoft.com/office/drawing/2014/main" id="{5BC30F06-6F37-4378-AE46-C77E3854EBBB}"/>
            </a:ext>
          </a:extLst>
        </xdr:cNvPr>
        <xdr:cNvSpPr txBox="1">
          <a:spLocks noChangeArrowheads="1"/>
        </xdr:cNvSpPr>
      </xdr:nvSpPr>
      <xdr:spPr bwMode="auto">
        <a:xfrm>
          <a:off x="1207634" y="1670702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5153"/>
    <xdr:sp macro="" textlink="">
      <xdr:nvSpPr>
        <xdr:cNvPr id="6325" name="Text Box 6">
          <a:extLst>
            <a:ext uri="{FF2B5EF4-FFF2-40B4-BE49-F238E27FC236}">
              <a16:creationId xmlns:a16="http://schemas.microsoft.com/office/drawing/2014/main" id="{7FF10393-2E0E-43D2-A3C2-3E25110C3DCB}"/>
            </a:ext>
          </a:extLst>
        </xdr:cNvPr>
        <xdr:cNvSpPr txBox="1">
          <a:spLocks noChangeArrowheads="1"/>
        </xdr:cNvSpPr>
      </xdr:nvSpPr>
      <xdr:spPr bwMode="auto">
        <a:xfrm>
          <a:off x="1207634" y="1670702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5153"/>
    <xdr:sp macro="" textlink="">
      <xdr:nvSpPr>
        <xdr:cNvPr id="6326" name="Text Box 4">
          <a:extLst>
            <a:ext uri="{FF2B5EF4-FFF2-40B4-BE49-F238E27FC236}">
              <a16:creationId xmlns:a16="http://schemas.microsoft.com/office/drawing/2014/main" id="{DB01C47F-7E8F-43AB-8736-06AEDF3CFEF0}"/>
            </a:ext>
          </a:extLst>
        </xdr:cNvPr>
        <xdr:cNvSpPr txBox="1">
          <a:spLocks noChangeArrowheads="1"/>
        </xdr:cNvSpPr>
      </xdr:nvSpPr>
      <xdr:spPr bwMode="auto">
        <a:xfrm>
          <a:off x="0" y="1670702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5153"/>
    <xdr:sp macro="" textlink="">
      <xdr:nvSpPr>
        <xdr:cNvPr id="6327" name="Text Box 6">
          <a:extLst>
            <a:ext uri="{FF2B5EF4-FFF2-40B4-BE49-F238E27FC236}">
              <a16:creationId xmlns:a16="http://schemas.microsoft.com/office/drawing/2014/main" id="{4BC2E6B9-1137-4C11-BB2D-3156CCD4BA2A}"/>
            </a:ext>
          </a:extLst>
        </xdr:cNvPr>
        <xdr:cNvSpPr txBox="1">
          <a:spLocks noChangeArrowheads="1"/>
        </xdr:cNvSpPr>
      </xdr:nvSpPr>
      <xdr:spPr bwMode="auto">
        <a:xfrm>
          <a:off x="0" y="16707020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299</xdr:row>
      <xdr:rowOff>428625</xdr:rowOff>
    </xdr:from>
    <xdr:ext cx="85725" cy="150329"/>
    <xdr:sp macro="" textlink="">
      <xdr:nvSpPr>
        <xdr:cNvPr id="6328" name="Text Box 4">
          <a:extLst>
            <a:ext uri="{FF2B5EF4-FFF2-40B4-BE49-F238E27FC236}">
              <a16:creationId xmlns:a16="http://schemas.microsoft.com/office/drawing/2014/main" id="{AC08B7D0-4CBE-4822-9C05-DCBF12060986}"/>
            </a:ext>
          </a:extLst>
        </xdr:cNvPr>
        <xdr:cNvSpPr txBox="1">
          <a:spLocks noChangeArrowheads="1"/>
        </xdr:cNvSpPr>
      </xdr:nvSpPr>
      <xdr:spPr bwMode="auto">
        <a:xfrm>
          <a:off x="314325" y="16524004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6329" name="Text Box 4">
          <a:extLst>
            <a:ext uri="{FF2B5EF4-FFF2-40B4-BE49-F238E27FC236}">
              <a16:creationId xmlns:a16="http://schemas.microsoft.com/office/drawing/2014/main" id="{C456DAE1-E18E-427D-9484-136AC7E0BAAA}"/>
            </a:ext>
          </a:extLst>
        </xdr:cNvPr>
        <xdr:cNvSpPr txBox="1">
          <a:spLocks noChangeArrowheads="1"/>
        </xdr:cNvSpPr>
      </xdr:nvSpPr>
      <xdr:spPr bwMode="auto">
        <a:xfrm>
          <a:off x="3971585" y="1670702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6330" name="Text Box 6">
          <a:extLst>
            <a:ext uri="{FF2B5EF4-FFF2-40B4-BE49-F238E27FC236}">
              <a16:creationId xmlns:a16="http://schemas.microsoft.com/office/drawing/2014/main" id="{60ADD9F8-4D6B-41EE-8852-25A207A2085D}"/>
            </a:ext>
          </a:extLst>
        </xdr:cNvPr>
        <xdr:cNvSpPr txBox="1">
          <a:spLocks noChangeArrowheads="1"/>
        </xdr:cNvSpPr>
      </xdr:nvSpPr>
      <xdr:spPr bwMode="auto">
        <a:xfrm>
          <a:off x="3971585" y="1670702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31" name="Text Box 6">
          <a:extLst>
            <a:ext uri="{FF2B5EF4-FFF2-40B4-BE49-F238E27FC236}">
              <a16:creationId xmlns:a16="http://schemas.microsoft.com/office/drawing/2014/main" id="{8B56AA99-8730-4B2B-B027-8E60C3E777C0}"/>
            </a:ext>
          </a:extLst>
        </xdr:cNvPr>
        <xdr:cNvSpPr txBox="1">
          <a:spLocks noChangeArrowheads="1"/>
        </xdr:cNvSpPr>
      </xdr:nvSpPr>
      <xdr:spPr bwMode="auto">
        <a:xfrm>
          <a:off x="1207634" y="16849044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1416"/>
    <xdr:sp macro="" textlink="">
      <xdr:nvSpPr>
        <xdr:cNvPr id="6332" name="Text Box 4">
          <a:extLst>
            <a:ext uri="{FF2B5EF4-FFF2-40B4-BE49-F238E27FC236}">
              <a16:creationId xmlns:a16="http://schemas.microsoft.com/office/drawing/2014/main" id="{25617ABA-D6CB-49D9-AB30-170B61BD27DB}"/>
            </a:ext>
          </a:extLst>
        </xdr:cNvPr>
        <xdr:cNvSpPr txBox="1">
          <a:spLocks noChangeArrowheads="1"/>
        </xdr:cNvSpPr>
      </xdr:nvSpPr>
      <xdr:spPr bwMode="auto">
        <a:xfrm>
          <a:off x="1207634" y="168490446"/>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1416"/>
    <xdr:sp macro="" textlink="">
      <xdr:nvSpPr>
        <xdr:cNvPr id="6333" name="Text Box 6">
          <a:extLst>
            <a:ext uri="{FF2B5EF4-FFF2-40B4-BE49-F238E27FC236}">
              <a16:creationId xmlns:a16="http://schemas.microsoft.com/office/drawing/2014/main" id="{B811D2F5-6CCE-4026-B595-BB4696B09A7D}"/>
            </a:ext>
          </a:extLst>
        </xdr:cNvPr>
        <xdr:cNvSpPr txBox="1">
          <a:spLocks noChangeArrowheads="1"/>
        </xdr:cNvSpPr>
      </xdr:nvSpPr>
      <xdr:spPr bwMode="auto">
        <a:xfrm>
          <a:off x="1207634" y="168490446"/>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34" name="Text Box 4">
          <a:extLst>
            <a:ext uri="{FF2B5EF4-FFF2-40B4-BE49-F238E27FC236}">
              <a16:creationId xmlns:a16="http://schemas.microsoft.com/office/drawing/2014/main" id="{F765B39A-173B-4D43-9D5B-AC4E13CFADD5}"/>
            </a:ext>
          </a:extLst>
        </xdr:cNvPr>
        <xdr:cNvSpPr txBox="1">
          <a:spLocks noChangeArrowheads="1"/>
        </xdr:cNvSpPr>
      </xdr:nvSpPr>
      <xdr:spPr bwMode="auto">
        <a:xfrm>
          <a:off x="1207634" y="16849044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35" name="Text Box 6">
          <a:extLst>
            <a:ext uri="{FF2B5EF4-FFF2-40B4-BE49-F238E27FC236}">
              <a16:creationId xmlns:a16="http://schemas.microsoft.com/office/drawing/2014/main" id="{7958212D-C7F7-4D51-9DA9-B3FA81EA1568}"/>
            </a:ext>
          </a:extLst>
        </xdr:cNvPr>
        <xdr:cNvSpPr txBox="1">
          <a:spLocks noChangeArrowheads="1"/>
        </xdr:cNvSpPr>
      </xdr:nvSpPr>
      <xdr:spPr bwMode="auto">
        <a:xfrm>
          <a:off x="1207634" y="16849044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836"/>
    <xdr:sp macro="" textlink="">
      <xdr:nvSpPr>
        <xdr:cNvPr id="6336" name="Text Box 4">
          <a:extLst>
            <a:ext uri="{FF2B5EF4-FFF2-40B4-BE49-F238E27FC236}">
              <a16:creationId xmlns:a16="http://schemas.microsoft.com/office/drawing/2014/main" id="{5589C66F-C707-4FF4-A1BE-A1A2912DE0BF}"/>
            </a:ext>
          </a:extLst>
        </xdr:cNvPr>
        <xdr:cNvSpPr txBox="1">
          <a:spLocks noChangeArrowheads="1"/>
        </xdr:cNvSpPr>
      </xdr:nvSpPr>
      <xdr:spPr bwMode="auto">
        <a:xfrm>
          <a:off x="2602366" y="16849044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836"/>
    <xdr:sp macro="" textlink="">
      <xdr:nvSpPr>
        <xdr:cNvPr id="6337" name="Text Box 6">
          <a:extLst>
            <a:ext uri="{FF2B5EF4-FFF2-40B4-BE49-F238E27FC236}">
              <a16:creationId xmlns:a16="http://schemas.microsoft.com/office/drawing/2014/main" id="{F50591A8-735B-4B8A-B478-0BB3098464E6}"/>
            </a:ext>
          </a:extLst>
        </xdr:cNvPr>
        <xdr:cNvSpPr txBox="1">
          <a:spLocks noChangeArrowheads="1"/>
        </xdr:cNvSpPr>
      </xdr:nvSpPr>
      <xdr:spPr bwMode="auto">
        <a:xfrm>
          <a:off x="2602366" y="16849044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38" name="Text Box 4">
          <a:extLst>
            <a:ext uri="{FF2B5EF4-FFF2-40B4-BE49-F238E27FC236}">
              <a16:creationId xmlns:a16="http://schemas.microsoft.com/office/drawing/2014/main" id="{7968E67D-5E0A-423A-87C4-7D30B21608FB}"/>
            </a:ext>
          </a:extLst>
        </xdr:cNvPr>
        <xdr:cNvSpPr txBox="1">
          <a:spLocks noChangeArrowheads="1"/>
        </xdr:cNvSpPr>
      </xdr:nvSpPr>
      <xdr:spPr bwMode="auto">
        <a:xfrm>
          <a:off x="1207634" y="16849044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836"/>
    <xdr:sp macro="" textlink="">
      <xdr:nvSpPr>
        <xdr:cNvPr id="6339" name="Text Box 6">
          <a:extLst>
            <a:ext uri="{FF2B5EF4-FFF2-40B4-BE49-F238E27FC236}">
              <a16:creationId xmlns:a16="http://schemas.microsoft.com/office/drawing/2014/main" id="{5A4F2C87-3785-4456-BCB9-608791653C72}"/>
            </a:ext>
          </a:extLst>
        </xdr:cNvPr>
        <xdr:cNvSpPr txBox="1">
          <a:spLocks noChangeArrowheads="1"/>
        </xdr:cNvSpPr>
      </xdr:nvSpPr>
      <xdr:spPr bwMode="auto">
        <a:xfrm>
          <a:off x="1207634" y="16849044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6836"/>
    <xdr:sp macro="" textlink="">
      <xdr:nvSpPr>
        <xdr:cNvPr id="6340" name="Text Box 4">
          <a:extLst>
            <a:ext uri="{FF2B5EF4-FFF2-40B4-BE49-F238E27FC236}">
              <a16:creationId xmlns:a16="http://schemas.microsoft.com/office/drawing/2014/main" id="{789510EB-485E-4411-9E55-CBA7C42C985C}"/>
            </a:ext>
          </a:extLst>
        </xdr:cNvPr>
        <xdr:cNvSpPr txBox="1">
          <a:spLocks noChangeArrowheads="1"/>
        </xdr:cNvSpPr>
      </xdr:nvSpPr>
      <xdr:spPr bwMode="auto">
        <a:xfrm>
          <a:off x="0" y="16849044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6836"/>
    <xdr:sp macro="" textlink="">
      <xdr:nvSpPr>
        <xdr:cNvPr id="6341" name="Text Box 6">
          <a:extLst>
            <a:ext uri="{FF2B5EF4-FFF2-40B4-BE49-F238E27FC236}">
              <a16:creationId xmlns:a16="http://schemas.microsoft.com/office/drawing/2014/main" id="{E66DF796-B713-4DBE-A182-11CC72DCCEBE}"/>
            </a:ext>
          </a:extLst>
        </xdr:cNvPr>
        <xdr:cNvSpPr txBox="1">
          <a:spLocks noChangeArrowheads="1"/>
        </xdr:cNvSpPr>
      </xdr:nvSpPr>
      <xdr:spPr bwMode="auto">
        <a:xfrm>
          <a:off x="0" y="168490446"/>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342" name="Text Box 4">
          <a:extLst>
            <a:ext uri="{FF2B5EF4-FFF2-40B4-BE49-F238E27FC236}">
              <a16:creationId xmlns:a16="http://schemas.microsoft.com/office/drawing/2014/main" id="{A1B28098-928C-4D7D-A62B-7D781A2B2D90}"/>
            </a:ext>
          </a:extLst>
        </xdr:cNvPr>
        <xdr:cNvSpPr txBox="1">
          <a:spLocks noChangeArrowheads="1"/>
        </xdr:cNvSpPr>
      </xdr:nvSpPr>
      <xdr:spPr bwMode="auto">
        <a:xfrm>
          <a:off x="3971585" y="1684904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343" name="Text Box 6">
          <a:extLst>
            <a:ext uri="{FF2B5EF4-FFF2-40B4-BE49-F238E27FC236}">
              <a16:creationId xmlns:a16="http://schemas.microsoft.com/office/drawing/2014/main" id="{A7FCAB51-5AB7-4C8F-ACF8-6E60D055D89F}"/>
            </a:ext>
          </a:extLst>
        </xdr:cNvPr>
        <xdr:cNvSpPr txBox="1">
          <a:spLocks noChangeArrowheads="1"/>
        </xdr:cNvSpPr>
      </xdr:nvSpPr>
      <xdr:spPr bwMode="auto">
        <a:xfrm>
          <a:off x="3971585" y="1684904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344" name="Text Box 4">
          <a:extLst>
            <a:ext uri="{FF2B5EF4-FFF2-40B4-BE49-F238E27FC236}">
              <a16:creationId xmlns:a16="http://schemas.microsoft.com/office/drawing/2014/main" id="{96BAA2BE-6A2F-49D5-9295-33830519BDF1}"/>
            </a:ext>
          </a:extLst>
        </xdr:cNvPr>
        <xdr:cNvSpPr txBox="1">
          <a:spLocks noChangeArrowheads="1"/>
        </xdr:cNvSpPr>
      </xdr:nvSpPr>
      <xdr:spPr bwMode="auto">
        <a:xfrm>
          <a:off x="1207634" y="16849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345" name="Text Box 6">
          <a:extLst>
            <a:ext uri="{FF2B5EF4-FFF2-40B4-BE49-F238E27FC236}">
              <a16:creationId xmlns:a16="http://schemas.microsoft.com/office/drawing/2014/main" id="{48042905-FB92-4BBB-B7EE-AE38D9FE1254}"/>
            </a:ext>
          </a:extLst>
        </xdr:cNvPr>
        <xdr:cNvSpPr txBox="1">
          <a:spLocks noChangeArrowheads="1"/>
        </xdr:cNvSpPr>
      </xdr:nvSpPr>
      <xdr:spPr bwMode="auto">
        <a:xfrm>
          <a:off x="1207634" y="16849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6346" name="Text Box 4">
          <a:extLst>
            <a:ext uri="{FF2B5EF4-FFF2-40B4-BE49-F238E27FC236}">
              <a16:creationId xmlns:a16="http://schemas.microsoft.com/office/drawing/2014/main" id="{9D13617A-750D-4A34-A6F2-6CF248EA450A}"/>
            </a:ext>
          </a:extLst>
        </xdr:cNvPr>
        <xdr:cNvSpPr txBox="1">
          <a:spLocks noChangeArrowheads="1"/>
        </xdr:cNvSpPr>
      </xdr:nvSpPr>
      <xdr:spPr bwMode="auto">
        <a:xfrm>
          <a:off x="1207634" y="16849044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6347" name="Text Box 6">
          <a:extLst>
            <a:ext uri="{FF2B5EF4-FFF2-40B4-BE49-F238E27FC236}">
              <a16:creationId xmlns:a16="http://schemas.microsoft.com/office/drawing/2014/main" id="{F0B9EA87-DEE8-49B8-B3C2-DE99204FEFB5}"/>
            </a:ext>
          </a:extLst>
        </xdr:cNvPr>
        <xdr:cNvSpPr txBox="1">
          <a:spLocks noChangeArrowheads="1"/>
        </xdr:cNvSpPr>
      </xdr:nvSpPr>
      <xdr:spPr bwMode="auto">
        <a:xfrm>
          <a:off x="1207634" y="16849044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48" name="Text Box 6">
          <a:extLst>
            <a:ext uri="{FF2B5EF4-FFF2-40B4-BE49-F238E27FC236}">
              <a16:creationId xmlns:a16="http://schemas.microsoft.com/office/drawing/2014/main" id="{18C60682-78A5-461C-ABC9-524BF5C4A964}"/>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6349" name="Text Box 4">
          <a:extLst>
            <a:ext uri="{FF2B5EF4-FFF2-40B4-BE49-F238E27FC236}">
              <a16:creationId xmlns:a16="http://schemas.microsoft.com/office/drawing/2014/main" id="{EB3F07E4-3869-4332-92C4-43C62CCB3D2C}"/>
            </a:ext>
          </a:extLst>
        </xdr:cNvPr>
        <xdr:cNvSpPr txBox="1">
          <a:spLocks noChangeArrowheads="1"/>
        </xdr:cNvSpPr>
      </xdr:nvSpPr>
      <xdr:spPr bwMode="auto">
        <a:xfrm>
          <a:off x="1207634" y="16849044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6350" name="Text Box 6">
          <a:extLst>
            <a:ext uri="{FF2B5EF4-FFF2-40B4-BE49-F238E27FC236}">
              <a16:creationId xmlns:a16="http://schemas.microsoft.com/office/drawing/2014/main" id="{AF4386BD-DE9F-4404-81C5-F4D01D7768EA}"/>
            </a:ext>
          </a:extLst>
        </xdr:cNvPr>
        <xdr:cNvSpPr txBox="1">
          <a:spLocks noChangeArrowheads="1"/>
        </xdr:cNvSpPr>
      </xdr:nvSpPr>
      <xdr:spPr bwMode="auto">
        <a:xfrm>
          <a:off x="1207634" y="16849044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51" name="Text Box 4">
          <a:extLst>
            <a:ext uri="{FF2B5EF4-FFF2-40B4-BE49-F238E27FC236}">
              <a16:creationId xmlns:a16="http://schemas.microsoft.com/office/drawing/2014/main" id="{A2C6B51B-1AA9-4CAA-B201-92C2467C2611}"/>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52" name="Text Box 6">
          <a:extLst>
            <a:ext uri="{FF2B5EF4-FFF2-40B4-BE49-F238E27FC236}">
              <a16:creationId xmlns:a16="http://schemas.microsoft.com/office/drawing/2014/main" id="{434A145E-6393-4435-9583-256435EF896C}"/>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6353" name="Text Box 4">
          <a:extLst>
            <a:ext uri="{FF2B5EF4-FFF2-40B4-BE49-F238E27FC236}">
              <a16:creationId xmlns:a16="http://schemas.microsoft.com/office/drawing/2014/main" id="{92AE6A71-CEC7-466F-BD97-7BF0F2E4363D}"/>
            </a:ext>
          </a:extLst>
        </xdr:cNvPr>
        <xdr:cNvSpPr txBox="1">
          <a:spLocks noChangeArrowheads="1"/>
        </xdr:cNvSpPr>
      </xdr:nvSpPr>
      <xdr:spPr bwMode="auto">
        <a:xfrm>
          <a:off x="2602366"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6354" name="Text Box 6">
          <a:extLst>
            <a:ext uri="{FF2B5EF4-FFF2-40B4-BE49-F238E27FC236}">
              <a16:creationId xmlns:a16="http://schemas.microsoft.com/office/drawing/2014/main" id="{EAFC1157-7CDF-4202-9762-5AF660D97C55}"/>
            </a:ext>
          </a:extLst>
        </xdr:cNvPr>
        <xdr:cNvSpPr txBox="1">
          <a:spLocks noChangeArrowheads="1"/>
        </xdr:cNvSpPr>
      </xdr:nvSpPr>
      <xdr:spPr bwMode="auto">
        <a:xfrm>
          <a:off x="2602366"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55" name="Text Box 4">
          <a:extLst>
            <a:ext uri="{FF2B5EF4-FFF2-40B4-BE49-F238E27FC236}">
              <a16:creationId xmlns:a16="http://schemas.microsoft.com/office/drawing/2014/main" id="{7939FC17-AF5F-467A-89B5-EC3BFBBCACB5}"/>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356" name="Text Box 6">
          <a:extLst>
            <a:ext uri="{FF2B5EF4-FFF2-40B4-BE49-F238E27FC236}">
              <a16:creationId xmlns:a16="http://schemas.microsoft.com/office/drawing/2014/main" id="{07DD81E5-30D0-42D9-9DDC-DFD720675616}"/>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6357" name="Text Box 4">
          <a:extLst>
            <a:ext uri="{FF2B5EF4-FFF2-40B4-BE49-F238E27FC236}">
              <a16:creationId xmlns:a16="http://schemas.microsoft.com/office/drawing/2014/main" id="{303B68A0-0482-40C4-90CA-D61E8DEEF41B}"/>
            </a:ext>
          </a:extLst>
        </xdr:cNvPr>
        <xdr:cNvSpPr txBox="1">
          <a:spLocks noChangeArrowheads="1"/>
        </xdr:cNvSpPr>
      </xdr:nvSpPr>
      <xdr:spPr bwMode="auto">
        <a:xfrm>
          <a:off x="0"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6358" name="Text Box 6">
          <a:extLst>
            <a:ext uri="{FF2B5EF4-FFF2-40B4-BE49-F238E27FC236}">
              <a16:creationId xmlns:a16="http://schemas.microsoft.com/office/drawing/2014/main" id="{508CB06A-2CAC-4D00-B7A6-279852D4AF3A}"/>
            </a:ext>
          </a:extLst>
        </xdr:cNvPr>
        <xdr:cNvSpPr txBox="1">
          <a:spLocks noChangeArrowheads="1"/>
        </xdr:cNvSpPr>
      </xdr:nvSpPr>
      <xdr:spPr bwMode="auto">
        <a:xfrm>
          <a:off x="0"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359" name="Text Box 4">
          <a:extLst>
            <a:ext uri="{FF2B5EF4-FFF2-40B4-BE49-F238E27FC236}">
              <a16:creationId xmlns:a16="http://schemas.microsoft.com/office/drawing/2014/main" id="{199E2598-C391-4C99-87EB-A796E4CF45D3}"/>
            </a:ext>
          </a:extLst>
        </xdr:cNvPr>
        <xdr:cNvSpPr txBox="1">
          <a:spLocks noChangeArrowheads="1"/>
        </xdr:cNvSpPr>
      </xdr:nvSpPr>
      <xdr:spPr bwMode="auto">
        <a:xfrm>
          <a:off x="3971585" y="1684904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360" name="Text Box 6">
          <a:extLst>
            <a:ext uri="{FF2B5EF4-FFF2-40B4-BE49-F238E27FC236}">
              <a16:creationId xmlns:a16="http://schemas.microsoft.com/office/drawing/2014/main" id="{79737200-49ED-473C-A3E0-8CDB6BE2C30B}"/>
            </a:ext>
          </a:extLst>
        </xdr:cNvPr>
        <xdr:cNvSpPr txBox="1">
          <a:spLocks noChangeArrowheads="1"/>
        </xdr:cNvSpPr>
      </xdr:nvSpPr>
      <xdr:spPr bwMode="auto">
        <a:xfrm>
          <a:off x="3971585" y="1684904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348</xdr:row>
      <xdr:rowOff>428625</xdr:rowOff>
    </xdr:from>
    <xdr:ext cx="85725" cy="156322"/>
    <xdr:sp macro="" textlink="">
      <xdr:nvSpPr>
        <xdr:cNvPr id="6361" name="Text Box 4">
          <a:extLst>
            <a:ext uri="{FF2B5EF4-FFF2-40B4-BE49-F238E27FC236}">
              <a16:creationId xmlns:a16="http://schemas.microsoft.com/office/drawing/2014/main" id="{174333A7-5ACE-4CE6-970E-8BEBFEC02889}"/>
            </a:ext>
          </a:extLst>
        </xdr:cNvPr>
        <xdr:cNvSpPr txBox="1">
          <a:spLocks noChangeArrowheads="1"/>
        </xdr:cNvSpPr>
      </xdr:nvSpPr>
      <xdr:spPr bwMode="auto">
        <a:xfrm>
          <a:off x="314325" y="17635571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348</xdr:row>
      <xdr:rowOff>428625</xdr:rowOff>
    </xdr:from>
    <xdr:ext cx="85725" cy="156322"/>
    <xdr:sp macro="" textlink="">
      <xdr:nvSpPr>
        <xdr:cNvPr id="6362" name="Text Box 4">
          <a:extLst>
            <a:ext uri="{FF2B5EF4-FFF2-40B4-BE49-F238E27FC236}">
              <a16:creationId xmlns:a16="http://schemas.microsoft.com/office/drawing/2014/main" id="{E97E3642-00DE-4825-B466-2396ACA8DC21}"/>
            </a:ext>
          </a:extLst>
        </xdr:cNvPr>
        <xdr:cNvSpPr txBox="1">
          <a:spLocks noChangeArrowheads="1"/>
        </xdr:cNvSpPr>
      </xdr:nvSpPr>
      <xdr:spPr bwMode="auto">
        <a:xfrm>
          <a:off x="314325" y="17635571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324</xdr:row>
      <xdr:rowOff>428625</xdr:rowOff>
    </xdr:from>
    <xdr:ext cx="85725" cy="150329"/>
    <xdr:sp macro="" textlink="">
      <xdr:nvSpPr>
        <xdr:cNvPr id="6363" name="Text Box 4">
          <a:extLst>
            <a:ext uri="{FF2B5EF4-FFF2-40B4-BE49-F238E27FC236}">
              <a16:creationId xmlns:a16="http://schemas.microsoft.com/office/drawing/2014/main" id="{10047112-5DE5-4409-94AD-DDEE31992A5F}"/>
            </a:ext>
          </a:extLst>
        </xdr:cNvPr>
        <xdr:cNvSpPr txBox="1">
          <a:spLocks noChangeArrowheads="1"/>
        </xdr:cNvSpPr>
      </xdr:nvSpPr>
      <xdr:spPr bwMode="auto">
        <a:xfrm>
          <a:off x="314325" y="170968647"/>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364" name="Text Box 4">
          <a:extLst>
            <a:ext uri="{FF2B5EF4-FFF2-40B4-BE49-F238E27FC236}">
              <a16:creationId xmlns:a16="http://schemas.microsoft.com/office/drawing/2014/main" id="{ABA67E13-1972-47D5-9951-6DC58B24C3F7}"/>
            </a:ext>
          </a:extLst>
        </xdr:cNvPr>
        <xdr:cNvSpPr txBox="1">
          <a:spLocks noChangeArrowheads="1"/>
        </xdr:cNvSpPr>
      </xdr:nvSpPr>
      <xdr:spPr bwMode="auto">
        <a:xfrm>
          <a:off x="1207634" y="17366966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365" name="Text Box 6">
          <a:extLst>
            <a:ext uri="{FF2B5EF4-FFF2-40B4-BE49-F238E27FC236}">
              <a16:creationId xmlns:a16="http://schemas.microsoft.com/office/drawing/2014/main" id="{4BDA48EB-4CA7-4F53-86B0-33F70DBB3892}"/>
            </a:ext>
          </a:extLst>
        </xdr:cNvPr>
        <xdr:cNvSpPr txBox="1">
          <a:spLocks noChangeArrowheads="1"/>
        </xdr:cNvSpPr>
      </xdr:nvSpPr>
      <xdr:spPr bwMode="auto">
        <a:xfrm>
          <a:off x="1207634" y="17366966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66" name="Text Box 4">
          <a:extLst>
            <a:ext uri="{FF2B5EF4-FFF2-40B4-BE49-F238E27FC236}">
              <a16:creationId xmlns:a16="http://schemas.microsoft.com/office/drawing/2014/main" id="{053E27A5-F2A3-48B9-8531-1FBB74729C49}"/>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67" name="Text Box 6">
          <a:extLst>
            <a:ext uri="{FF2B5EF4-FFF2-40B4-BE49-F238E27FC236}">
              <a16:creationId xmlns:a16="http://schemas.microsoft.com/office/drawing/2014/main" id="{AD815568-BCEF-480B-9948-24D6230069B8}"/>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68" name="Text Box 4">
          <a:extLst>
            <a:ext uri="{FF2B5EF4-FFF2-40B4-BE49-F238E27FC236}">
              <a16:creationId xmlns:a16="http://schemas.microsoft.com/office/drawing/2014/main" id="{5C733517-3B37-48C1-B030-92CD98DDC7A1}"/>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69" name="Text Box 6">
          <a:extLst>
            <a:ext uri="{FF2B5EF4-FFF2-40B4-BE49-F238E27FC236}">
              <a16:creationId xmlns:a16="http://schemas.microsoft.com/office/drawing/2014/main" id="{1ABC4352-ED93-42FB-8D4C-6C9D78EC732F}"/>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70" name="Text Box 4">
          <a:extLst>
            <a:ext uri="{FF2B5EF4-FFF2-40B4-BE49-F238E27FC236}">
              <a16:creationId xmlns:a16="http://schemas.microsoft.com/office/drawing/2014/main" id="{F6DFD4B7-2CEB-413D-8F0A-68F45C98EBB2}"/>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71" name="Text Box 6">
          <a:extLst>
            <a:ext uri="{FF2B5EF4-FFF2-40B4-BE49-F238E27FC236}">
              <a16:creationId xmlns:a16="http://schemas.microsoft.com/office/drawing/2014/main" id="{D6DB8B58-D0E9-4821-8155-82369C890B8D}"/>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6372" name="Text Box 4">
          <a:extLst>
            <a:ext uri="{FF2B5EF4-FFF2-40B4-BE49-F238E27FC236}">
              <a16:creationId xmlns:a16="http://schemas.microsoft.com/office/drawing/2014/main" id="{3A61B141-D0AE-447B-93C1-D7578AFF7243}"/>
            </a:ext>
          </a:extLst>
        </xdr:cNvPr>
        <xdr:cNvSpPr txBox="1">
          <a:spLocks noChangeArrowheads="1"/>
        </xdr:cNvSpPr>
      </xdr:nvSpPr>
      <xdr:spPr bwMode="auto">
        <a:xfrm>
          <a:off x="2602366"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6373" name="Text Box 6">
          <a:extLst>
            <a:ext uri="{FF2B5EF4-FFF2-40B4-BE49-F238E27FC236}">
              <a16:creationId xmlns:a16="http://schemas.microsoft.com/office/drawing/2014/main" id="{52F46E79-C570-4427-93AD-ADD54D350739}"/>
            </a:ext>
          </a:extLst>
        </xdr:cNvPr>
        <xdr:cNvSpPr txBox="1">
          <a:spLocks noChangeArrowheads="1"/>
        </xdr:cNvSpPr>
      </xdr:nvSpPr>
      <xdr:spPr bwMode="auto">
        <a:xfrm>
          <a:off x="2602366"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74" name="Text Box 4">
          <a:extLst>
            <a:ext uri="{FF2B5EF4-FFF2-40B4-BE49-F238E27FC236}">
              <a16:creationId xmlns:a16="http://schemas.microsoft.com/office/drawing/2014/main" id="{1BC479B1-1CA9-41F4-9C03-6D253333FC92}"/>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375" name="Text Box 6">
          <a:extLst>
            <a:ext uri="{FF2B5EF4-FFF2-40B4-BE49-F238E27FC236}">
              <a16:creationId xmlns:a16="http://schemas.microsoft.com/office/drawing/2014/main" id="{26FC4B9F-7738-47CA-8349-88B447CDFD21}"/>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6376" name="Text Box 4">
          <a:extLst>
            <a:ext uri="{FF2B5EF4-FFF2-40B4-BE49-F238E27FC236}">
              <a16:creationId xmlns:a16="http://schemas.microsoft.com/office/drawing/2014/main" id="{70C8762A-1C22-4932-BA31-B828DEC27617}"/>
            </a:ext>
          </a:extLst>
        </xdr:cNvPr>
        <xdr:cNvSpPr txBox="1">
          <a:spLocks noChangeArrowheads="1"/>
        </xdr:cNvSpPr>
      </xdr:nvSpPr>
      <xdr:spPr bwMode="auto">
        <a:xfrm>
          <a:off x="0"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6377" name="Text Box 6">
          <a:extLst>
            <a:ext uri="{FF2B5EF4-FFF2-40B4-BE49-F238E27FC236}">
              <a16:creationId xmlns:a16="http://schemas.microsoft.com/office/drawing/2014/main" id="{87A22761-14C5-449F-B14D-F5CD78160F47}"/>
            </a:ext>
          </a:extLst>
        </xdr:cNvPr>
        <xdr:cNvSpPr txBox="1">
          <a:spLocks noChangeArrowheads="1"/>
        </xdr:cNvSpPr>
      </xdr:nvSpPr>
      <xdr:spPr bwMode="auto">
        <a:xfrm>
          <a:off x="0"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343</xdr:row>
      <xdr:rowOff>0</xdr:rowOff>
    </xdr:from>
    <xdr:ext cx="85725" cy="114300"/>
    <xdr:sp macro="" textlink="">
      <xdr:nvSpPr>
        <xdr:cNvPr id="6378" name="Text Box 6">
          <a:extLst>
            <a:ext uri="{FF2B5EF4-FFF2-40B4-BE49-F238E27FC236}">
              <a16:creationId xmlns:a16="http://schemas.microsoft.com/office/drawing/2014/main" id="{3DF80D72-6C98-47DA-8219-3F8C4CAA7072}"/>
            </a:ext>
          </a:extLst>
        </xdr:cNvPr>
        <xdr:cNvSpPr txBox="1">
          <a:spLocks noChangeArrowheads="1"/>
        </xdr:cNvSpPr>
      </xdr:nvSpPr>
      <xdr:spPr bwMode="auto">
        <a:xfrm>
          <a:off x="3971585"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6348"/>
    <xdr:sp macro="" textlink="">
      <xdr:nvSpPr>
        <xdr:cNvPr id="6379" name="Text Box 4">
          <a:extLst>
            <a:ext uri="{FF2B5EF4-FFF2-40B4-BE49-F238E27FC236}">
              <a16:creationId xmlns:a16="http://schemas.microsoft.com/office/drawing/2014/main" id="{8AF59B2A-6CF1-48FD-8018-F429BF559AB3}"/>
            </a:ext>
          </a:extLst>
        </xdr:cNvPr>
        <xdr:cNvSpPr txBox="1">
          <a:spLocks noChangeArrowheads="1"/>
        </xdr:cNvSpPr>
      </xdr:nvSpPr>
      <xdr:spPr bwMode="auto">
        <a:xfrm>
          <a:off x="1207634" y="17366966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6348"/>
    <xdr:sp macro="" textlink="">
      <xdr:nvSpPr>
        <xdr:cNvPr id="6380" name="Text Box 6">
          <a:extLst>
            <a:ext uri="{FF2B5EF4-FFF2-40B4-BE49-F238E27FC236}">
              <a16:creationId xmlns:a16="http://schemas.microsoft.com/office/drawing/2014/main" id="{B8B915C4-8084-4290-88BC-81FD6907EA30}"/>
            </a:ext>
          </a:extLst>
        </xdr:cNvPr>
        <xdr:cNvSpPr txBox="1">
          <a:spLocks noChangeArrowheads="1"/>
        </xdr:cNvSpPr>
      </xdr:nvSpPr>
      <xdr:spPr bwMode="auto">
        <a:xfrm>
          <a:off x="1207634" y="17366966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381" name="Text Box 6">
          <a:extLst>
            <a:ext uri="{FF2B5EF4-FFF2-40B4-BE49-F238E27FC236}">
              <a16:creationId xmlns:a16="http://schemas.microsoft.com/office/drawing/2014/main" id="{C9D084F9-744A-4E7F-936C-D30242D33B64}"/>
            </a:ext>
          </a:extLst>
        </xdr:cNvPr>
        <xdr:cNvSpPr txBox="1">
          <a:spLocks noChangeArrowheads="1"/>
        </xdr:cNvSpPr>
      </xdr:nvSpPr>
      <xdr:spPr bwMode="auto">
        <a:xfrm>
          <a:off x="1207634" y="17366966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6373"/>
    <xdr:sp macro="" textlink="">
      <xdr:nvSpPr>
        <xdr:cNvPr id="6382" name="Text Box 4">
          <a:extLst>
            <a:ext uri="{FF2B5EF4-FFF2-40B4-BE49-F238E27FC236}">
              <a16:creationId xmlns:a16="http://schemas.microsoft.com/office/drawing/2014/main" id="{D07DC5D7-909A-4ADC-A31C-37F48FCD53FD}"/>
            </a:ext>
          </a:extLst>
        </xdr:cNvPr>
        <xdr:cNvSpPr txBox="1">
          <a:spLocks noChangeArrowheads="1"/>
        </xdr:cNvSpPr>
      </xdr:nvSpPr>
      <xdr:spPr bwMode="auto">
        <a:xfrm>
          <a:off x="1207634" y="17366966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6373"/>
    <xdr:sp macro="" textlink="">
      <xdr:nvSpPr>
        <xdr:cNvPr id="6383" name="Text Box 6">
          <a:extLst>
            <a:ext uri="{FF2B5EF4-FFF2-40B4-BE49-F238E27FC236}">
              <a16:creationId xmlns:a16="http://schemas.microsoft.com/office/drawing/2014/main" id="{2D7CE165-E743-4B9A-BCD1-888DC7F63D58}"/>
            </a:ext>
          </a:extLst>
        </xdr:cNvPr>
        <xdr:cNvSpPr txBox="1">
          <a:spLocks noChangeArrowheads="1"/>
        </xdr:cNvSpPr>
      </xdr:nvSpPr>
      <xdr:spPr bwMode="auto">
        <a:xfrm>
          <a:off x="1207634" y="17366966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384" name="Text Box 4">
          <a:extLst>
            <a:ext uri="{FF2B5EF4-FFF2-40B4-BE49-F238E27FC236}">
              <a16:creationId xmlns:a16="http://schemas.microsoft.com/office/drawing/2014/main" id="{55DFB6AE-0727-4FD7-B6CA-B59704608FD5}"/>
            </a:ext>
          </a:extLst>
        </xdr:cNvPr>
        <xdr:cNvSpPr txBox="1">
          <a:spLocks noChangeArrowheads="1"/>
        </xdr:cNvSpPr>
      </xdr:nvSpPr>
      <xdr:spPr bwMode="auto">
        <a:xfrm>
          <a:off x="1207634" y="17366966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385" name="Text Box 6">
          <a:extLst>
            <a:ext uri="{FF2B5EF4-FFF2-40B4-BE49-F238E27FC236}">
              <a16:creationId xmlns:a16="http://schemas.microsoft.com/office/drawing/2014/main" id="{209695C1-AB82-4B99-8B5A-D3EC0287F3DC}"/>
            </a:ext>
          </a:extLst>
        </xdr:cNvPr>
        <xdr:cNvSpPr txBox="1">
          <a:spLocks noChangeArrowheads="1"/>
        </xdr:cNvSpPr>
      </xdr:nvSpPr>
      <xdr:spPr bwMode="auto">
        <a:xfrm>
          <a:off x="1207634" y="17366966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5153"/>
    <xdr:sp macro="" textlink="">
      <xdr:nvSpPr>
        <xdr:cNvPr id="6386" name="Text Box 4">
          <a:extLst>
            <a:ext uri="{FF2B5EF4-FFF2-40B4-BE49-F238E27FC236}">
              <a16:creationId xmlns:a16="http://schemas.microsoft.com/office/drawing/2014/main" id="{A4CBE259-E1AA-4161-B0AB-3CAE42302F99}"/>
            </a:ext>
          </a:extLst>
        </xdr:cNvPr>
        <xdr:cNvSpPr txBox="1">
          <a:spLocks noChangeArrowheads="1"/>
        </xdr:cNvSpPr>
      </xdr:nvSpPr>
      <xdr:spPr bwMode="auto">
        <a:xfrm>
          <a:off x="2602366" y="17366966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5153"/>
    <xdr:sp macro="" textlink="">
      <xdr:nvSpPr>
        <xdr:cNvPr id="6387" name="Text Box 6">
          <a:extLst>
            <a:ext uri="{FF2B5EF4-FFF2-40B4-BE49-F238E27FC236}">
              <a16:creationId xmlns:a16="http://schemas.microsoft.com/office/drawing/2014/main" id="{E3729FC5-214A-4348-8C61-616628CCC9C8}"/>
            </a:ext>
          </a:extLst>
        </xdr:cNvPr>
        <xdr:cNvSpPr txBox="1">
          <a:spLocks noChangeArrowheads="1"/>
        </xdr:cNvSpPr>
      </xdr:nvSpPr>
      <xdr:spPr bwMode="auto">
        <a:xfrm>
          <a:off x="2602366" y="17366966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388" name="Text Box 4">
          <a:extLst>
            <a:ext uri="{FF2B5EF4-FFF2-40B4-BE49-F238E27FC236}">
              <a16:creationId xmlns:a16="http://schemas.microsoft.com/office/drawing/2014/main" id="{EE61D610-50C4-42BC-8D06-37FC5D9F637E}"/>
            </a:ext>
          </a:extLst>
        </xdr:cNvPr>
        <xdr:cNvSpPr txBox="1">
          <a:spLocks noChangeArrowheads="1"/>
        </xdr:cNvSpPr>
      </xdr:nvSpPr>
      <xdr:spPr bwMode="auto">
        <a:xfrm>
          <a:off x="1207634" y="17366966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5153"/>
    <xdr:sp macro="" textlink="">
      <xdr:nvSpPr>
        <xdr:cNvPr id="6389" name="Text Box 6">
          <a:extLst>
            <a:ext uri="{FF2B5EF4-FFF2-40B4-BE49-F238E27FC236}">
              <a16:creationId xmlns:a16="http://schemas.microsoft.com/office/drawing/2014/main" id="{AF4C4665-E595-442D-BD9C-D38485E6A61A}"/>
            </a:ext>
          </a:extLst>
        </xdr:cNvPr>
        <xdr:cNvSpPr txBox="1">
          <a:spLocks noChangeArrowheads="1"/>
        </xdr:cNvSpPr>
      </xdr:nvSpPr>
      <xdr:spPr bwMode="auto">
        <a:xfrm>
          <a:off x="1207634" y="17366966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5153"/>
    <xdr:sp macro="" textlink="">
      <xdr:nvSpPr>
        <xdr:cNvPr id="6390" name="Text Box 4">
          <a:extLst>
            <a:ext uri="{FF2B5EF4-FFF2-40B4-BE49-F238E27FC236}">
              <a16:creationId xmlns:a16="http://schemas.microsoft.com/office/drawing/2014/main" id="{777CF9BB-6D8B-4116-B02C-57CFA1915620}"/>
            </a:ext>
          </a:extLst>
        </xdr:cNvPr>
        <xdr:cNvSpPr txBox="1">
          <a:spLocks noChangeArrowheads="1"/>
        </xdr:cNvSpPr>
      </xdr:nvSpPr>
      <xdr:spPr bwMode="auto">
        <a:xfrm>
          <a:off x="0" y="17366966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5153"/>
    <xdr:sp macro="" textlink="">
      <xdr:nvSpPr>
        <xdr:cNvPr id="6391" name="Text Box 6">
          <a:extLst>
            <a:ext uri="{FF2B5EF4-FFF2-40B4-BE49-F238E27FC236}">
              <a16:creationId xmlns:a16="http://schemas.microsoft.com/office/drawing/2014/main" id="{18A53B08-241D-47AF-8423-0587C07E3D04}"/>
            </a:ext>
          </a:extLst>
        </xdr:cNvPr>
        <xdr:cNvSpPr txBox="1">
          <a:spLocks noChangeArrowheads="1"/>
        </xdr:cNvSpPr>
      </xdr:nvSpPr>
      <xdr:spPr bwMode="auto">
        <a:xfrm>
          <a:off x="0" y="17366966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328</xdr:row>
      <xdr:rowOff>428625</xdr:rowOff>
    </xdr:from>
    <xdr:ext cx="85725" cy="150329"/>
    <xdr:sp macro="" textlink="">
      <xdr:nvSpPr>
        <xdr:cNvPr id="6392" name="Text Box 4">
          <a:extLst>
            <a:ext uri="{FF2B5EF4-FFF2-40B4-BE49-F238E27FC236}">
              <a16:creationId xmlns:a16="http://schemas.microsoft.com/office/drawing/2014/main" id="{0BB9CCB7-F070-488A-A5F2-CCCA7C566228}"/>
            </a:ext>
          </a:extLst>
        </xdr:cNvPr>
        <xdr:cNvSpPr txBox="1">
          <a:spLocks noChangeArrowheads="1"/>
        </xdr:cNvSpPr>
      </xdr:nvSpPr>
      <xdr:spPr bwMode="auto">
        <a:xfrm>
          <a:off x="314325" y="171839504"/>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6393" name="Text Box 4">
          <a:extLst>
            <a:ext uri="{FF2B5EF4-FFF2-40B4-BE49-F238E27FC236}">
              <a16:creationId xmlns:a16="http://schemas.microsoft.com/office/drawing/2014/main" id="{212EE8FA-9479-4A85-86E7-6F8FD73E90DA}"/>
            </a:ext>
          </a:extLst>
        </xdr:cNvPr>
        <xdr:cNvSpPr txBox="1">
          <a:spLocks noChangeArrowheads="1"/>
        </xdr:cNvSpPr>
      </xdr:nvSpPr>
      <xdr:spPr bwMode="auto">
        <a:xfrm>
          <a:off x="3971585" y="17366966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6394" name="Text Box 6">
          <a:extLst>
            <a:ext uri="{FF2B5EF4-FFF2-40B4-BE49-F238E27FC236}">
              <a16:creationId xmlns:a16="http://schemas.microsoft.com/office/drawing/2014/main" id="{91C19B5E-CA54-4D69-A755-849345657A11}"/>
            </a:ext>
          </a:extLst>
        </xdr:cNvPr>
        <xdr:cNvSpPr txBox="1">
          <a:spLocks noChangeArrowheads="1"/>
        </xdr:cNvSpPr>
      </xdr:nvSpPr>
      <xdr:spPr bwMode="auto">
        <a:xfrm>
          <a:off x="3971585" y="17366966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395" name="Text Box 6">
          <a:extLst>
            <a:ext uri="{FF2B5EF4-FFF2-40B4-BE49-F238E27FC236}">
              <a16:creationId xmlns:a16="http://schemas.microsoft.com/office/drawing/2014/main" id="{5BD983DC-20A7-4D52-A686-9D1BE69D2C44}"/>
            </a:ext>
          </a:extLst>
        </xdr:cNvPr>
        <xdr:cNvSpPr txBox="1">
          <a:spLocks noChangeArrowheads="1"/>
        </xdr:cNvSpPr>
      </xdr:nvSpPr>
      <xdr:spPr bwMode="auto">
        <a:xfrm>
          <a:off x="1207634" y="17508991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1416"/>
    <xdr:sp macro="" textlink="">
      <xdr:nvSpPr>
        <xdr:cNvPr id="6396" name="Text Box 4">
          <a:extLst>
            <a:ext uri="{FF2B5EF4-FFF2-40B4-BE49-F238E27FC236}">
              <a16:creationId xmlns:a16="http://schemas.microsoft.com/office/drawing/2014/main" id="{26E253AC-E2CC-42FB-A4AF-77338BC8DBB5}"/>
            </a:ext>
          </a:extLst>
        </xdr:cNvPr>
        <xdr:cNvSpPr txBox="1">
          <a:spLocks noChangeArrowheads="1"/>
        </xdr:cNvSpPr>
      </xdr:nvSpPr>
      <xdr:spPr bwMode="auto">
        <a:xfrm>
          <a:off x="1207634" y="17508991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1416"/>
    <xdr:sp macro="" textlink="">
      <xdr:nvSpPr>
        <xdr:cNvPr id="6397" name="Text Box 6">
          <a:extLst>
            <a:ext uri="{FF2B5EF4-FFF2-40B4-BE49-F238E27FC236}">
              <a16:creationId xmlns:a16="http://schemas.microsoft.com/office/drawing/2014/main" id="{F84C6409-DA5C-45D6-A7CA-F17E98A8C383}"/>
            </a:ext>
          </a:extLst>
        </xdr:cNvPr>
        <xdr:cNvSpPr txBox="1">
          <a:spLocks noChangeArrowheads="1"/>
        </xdr:cNvSpPr>
      </xdr:nvSpPr>
      <xdr:spPr bwMode="auto">
        <a:xfrm>
          <a:off x="1207634" y="17508991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398" name="Text Box 4">
          <a:extLst>
            <a:ext uri="{FF2B5EF4-FFF2-40B4-BE49-F238E27FC236}">
              <a16:creationId xmlns:a16="http://schemas.microsoft.com/office/drawing/2014/main" id="{5DAC354F-DA6F-4B63-9CB8-BF3B6EE57420}"/>
            </a:ext>
          </a:extLst>
        </xdr:cNvPr>
        <xdr:cNvSpPr txBox="1">
          <a:spLocks noChangeArrowheads="1"/>
        </xdr:cNvSpPr>
      </xdr:nvSpPr>
      <xdr:spPr bwMode="auto">
        <a:xfrm>
          <a:off x="1207634" y="17508991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399" name="Text Box 6">
          <a:extLst>
            <a:ext uri="{FF2B5EF4-FFF2-40B4-BE49-F238E27FC236}">
              <a16:creationId xmlns:a16="http://schemas.microsoft.com/office/drawing/2014/main" id="{C1493A27-DFE6-480B-9D26-A3AAD9694BF2}"/>
            </a:ext>
          </a:extLst>
        </xdr:cNvPr>
        <xdr:cNvSpPr txBox="1">
          <a:spLocks noChangeArrowheads="1"/>
        </xdr:cNvSpPr>
      </xdr:nvSpPr>
      <xdr:spPr bwMode="auto">
        <a:xfrm>
          <a:off x="1207634" y="17508991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836"/>
    <xdr:sp macro="" textlink="">
      <xdr:nvSpPr>
        <xdr:cNvPr id="6400" name="Text Box 4">
          <a:extLst>
            <a:ext uri="{FF2B5EF4-FFF2-40B4-BE49-F238E27FC236}">
              <a16:creationId xmlns:a16="http://schemas.microsoft.com/office/drawing/2014/main" id="{56C80139-4194-4C36-A646-91E586135DC1}"/>
            </a:ext>
          </a:extLst>
        </xdr:cNvPr>
        <xdr:cNvSpPr txBox="1">
          <a:spLocks noChangeArrowheads="1"/>
        </xdr:cNvSpPr>
      </xdr:nvSpPr>
      <xdr:spPr bwMode="auto">
        <a:xfrm>
          <a:off x="2602366" y="17508991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836"/>
    <xdr:sp macro="" textlink="">
      <xdr:nvSpPr>
        <xdr:cNvPr id="6401" name="Text Box 6">
          <a:extLst>
            <a:ext uri="{FF2B5EF4-FFF2-40B4-BE49-F238E27FC236}">
              <a16:creationId xmlns:a16="http://schemas.microsoft.com/office/drawing/2014/main" id="{12833EF4-ECD9-4BDC-A617-8BEBBDC1DBD0}"/>
            </a:ext>
          </a:extLst>
        </xdr:cNvPr>
        <xdr:cNvSpPr txBox="1">
          <a:spLocks noChangeArrowheads="1"/>
        </xdr:cNvSpPr>
      </xdr:nvSpPr>
      <xdr:spPr bwMode="auto">
        <a:xfrm>
          <a:off x="2602366" y="17508991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402" name="Text Box 4">
          <a:extLst>
            <a:ext uri="{FF2B5EF4-FFF2-40B4-BE49-F238E27FC236}">
              <a16:creationId xmlns:a16="http://schemas.microsoft.com/office/drawing/2014/main" id="{249C504E-56BE-4A28-BECB-EFC4D7227362}"/>
            </a:ext>
          </a:extLst>
        </xdr:cNvPr>
        <xdr:cNvSpPr txBox="1">
          <a:spLocks noChangeArrowheads="1"/>
        </xdr:cNvSpPr>
      </xdr:nvSpPr>
      <xdr:spPr bwMode="auto">
        <a:xfrm>
          <a:off x="1207634" y="17508991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836"/>
    <xdr:sp macro="" textlink="">
      <xdr:nvSpPr>
        <xdr:cNvPr id="6403" name="Text Box 6">
          <a:extLst>
            <a:ext uri="{FF2B5EF4-FFF2-40B4-BE49-F238E27FC236}">
              <a16:creationId xmlns:a16="http://schemas.microsoft.com/office/drawing/2014/main" id="{F71DFED4-B06F-4538-AC00-262D4494A867}"/>
            </a:ext>
          </a:extLst>
        </xdr:cNvPr>
        <xdr:cNvSpPr txBox="1">
          <a:spLocks noChangeArrowheads="1"/>
        </xdr:cNvSpPr>
      </xdr:nvSpPr>
      <xdr:spPr bwMode="auto">
        <a:xfrm>
          <a:off x="1207634" y="17508991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6836"/>
    <xdr:sp macro="" textlink="">
      <xdr:nvSpPr>
        <xdr:cNvPr id="6404" name="Text Box 4">
          <a:extLst>
            <a:ext uri="{FF2B5EF4-FFF2-40B4-BE49-F238E27FC236}">
              <a16:creationId xmlns:a16="http://schemas.microsoft.com/office/drawing/2014/main" id="{B17E019A-4A27-485B-9D90-D2E282372912}"/>
            </a:ext>
          </a:extLst>
        </xdr:cNvPr>
        <xdr:cNvSpPr txBox="1">
          <a:spLocks noChangeArrowheads="1"/>
        </xdr:cNvSpPr>
      </xdr:nvSpPr>
      <xdr:spPr bwMode="auto">
        <a:xfrm>
          <a:off x="0" y="17508991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6836"/>
    <xdr:sp macro="" textlink="">
      <xdr:nvSpPr>
        <xdr:cNvPr id="6405" name="Text Box 6">
          <a:extLst>
            <a:ext uri="{FF2B5EF4-FFF2-40B4-BE49-F238E27FC236}">
              <a16:creationId xmlns:a16="http://schemas.microsoft.com/office/drawing/2014/main" id="{1FC54FDA-18CF-4D61-946F-A50CC862EA7C}"/>
            </a:ext>
          </a:extLst>
        </xdr:cNvPr>
        <xdr:cNvSpPr txBox="1">
          <a:spLocks noChangeArrowheads="1"/>
        </xdr:cNvSpPr>
      </xdr:nvSpPr>
      <xdr:spPr bwMode="auto">
        <a:xfrm>
          <a:off x="0" y="17508991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406" name="Text Box 4">
          <a:extLst>
            <a:ext uri="{FF2B5EF4-FFF2-40B4-BE49-F238E27FC236}">
              <a16:creationId xmlns:a16="http://schemas.microsoft.com/office/drawing/2014/main" id="{8516DB7F-E43C-433A-8025-B4AA966BEA6A}"/>
            </a:ext>
          </a:extLst>
        </xdr:cNvPr>
        <xdr:cNvSpPr txBox="1">
          <a:spLocks noChangeArrowheads="1"/>
        </xdr:cNvSpPr>
      </xdr:nvSpPr>
      <xdr:spPr bwMode="auto">
        <a:xfrm>
          <a:off x="3971585" y="17508991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407" name="Text Box 6">
          <a:extLst>
            <a:ext uri="{FF2B5EF4-FFF2-40B4-BE49-F238E27FC236}">
              <a16:creationId xmlns:a16="http://schemas.microsoft.com/office/drawing/2014/main" id="{EF4C4783-A80A-4D75-B5A7-4698825B4D5A}"/>
            </a:ext>
          </a:extLst>
        </xdr:cNvPr>
        <xdr:cNvSpPr txBox="1">
          <a:spLocks noChangeArrowheads="1"/>
        </xdr:cNvSpPr>
      </xdr:nvSpPr>
      <xdr:spPr bwMode="auto">
        <a:xfrm>
          <a:off x="3971585" y="17508991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408" name="Text Box 4">
          <a:extLst>
            <a:ext uri="{FF2B5EF4-FFF2-40B4-BE49-F238E27FC236}">
              <a16:creationId xmlns:a16="http://schemas.microsoft.com/office/drawing/2014/main" id="{4E738007-6160-4750-AA2C-6E0D2EE00E56}"/>
            </a:ext>
          </a:extLst>
        </xdr:cNvPr>
        <xdr:cNvSpPr txBox="1">
          <a:spLocks noChangeArrowheads="1"/>
        </xdr:cNvSpPr>
      </xdr:nvSpPr>
      <xdr:spPr bwMode="auto">
        <a:xfrm>
          <a:off x="1207634" y="17508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409" name="Text Box 6">
          <a:extLst>
            <a:ext uri="{FF2B5EF4-FFF2-40B4-BE49-F238E27FC236}">
              <a16:creationId xmlns:a16="http://schemas.microsoft.com/office/drawing/2014/main" id="{21B26EDF-47F5-44AD-96B6-207A36324707}"/>
            </a:ext>
          </a:extLst>
        </xdr:cNvPr>
        <xdr:cNvSpPr txBox="1">
          <a:spLocks noChangeArrowheads="1"/>
        </xdr:cNvSpPr>
      </xdr:nvSpPr>
      <xdr:spPr bwMode="auto">
        <a:xfrm>
          <a:off x="1207634" y="17508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6410" name="Text Box 4">
          <a:extLst>
            <a:ext uri="{FF2B5EF4-FFF2-40B4-BE49-F238E27FC236}">
              <a16:creationId xmlns:a16="http://schemas.microsoft.com/office/drawing/2014/main" id="{7FB49064-239B-47E6-929A-06AFF1243456}"/>
            </a:ext>
          </a:extLst>
        </xdr:cNvPr>
        <xdr:cNvSpPr txBox="1">
          <a:spLocks noChangeArrowheads="1"/>
        </xdr:cNvSpPr>
      </xdr:nvSpPr>
      <xdr:spPr bwMode="auto">
        <a:xfrm>
          <a:off x="1207634" y="17508991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6411" name="Text Box 6">
          <a:extLst>
            <a:ext uri="{FF2B5EF4-FFF2-40B4-BE49-F238E27FC236}">
              <a16:creationId xmlns:a16="http://schemas.microsoft.com/office/drawing/2014/main" id="{9157CB44-AA20-4179-BA8F-2D9565B843D7}"/>
            </a:ext>
          </a:extLst>
        </xdr:cNvPr>
        <xdr:cNvSpPr txBox="1">
          <a:spLocks noChangeArrowheads="1"/>
        </xdr:cNvSpPr>
      </xdr:nvSpPr>
      <xdr:spPr bwMode="auto">
        <a:xfrm>
          <a:off x="1207634" y="17508991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12" name="Text Box 6">
          <a:extLst>
            <a:ext uri="{FF2B5EF4-FFF2-40B4-BE49-F238E27FC236}">
              <a16:creationId xmlns:a16="http://schemas.microsoft.com/office/drawing/2014/main" id="{D65C98F5-EEB5-47F4-8EB2-0B3E0EADDC03}"/>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6413" name="Text Box 4">
          <a:extLst>
            <a:ext uri="{FF2B5EF4-FFF2-40B4-BE49-F238E27FC236}">
              <a16:creationId xmlns:a16="http://schemas.microsoft.com/office/drawing/2014/main" id="{94090EC0-3126-4A29-BDE1-382EACC0DC1E}"/>
            </a:ext>
          </a:extLst>
        </xdr:cNvPr>
        <xdr:cNvSpPr txBox="1">
          <a:spLocks noChangeArrowheads="1"/>
        </xdr:cNvSpPr>
      </xdr:nvSpPr>
      <xdr:spPr bwMode="auto">
        <a:xfrm>
          <a:off x="1207634" y="17508991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6414" name="Text Box 6">
          <a:extLst>
            <a:ext uri="{FF2B5EF4-FFF2-40B4-BE49-F238E27FC236}">
              <a16:creationId xmlns:a16="http://schemas.microsoft.com/office/drawing/2014/main" id="{22EFFC17-1B0E-44EB-BBE8-1D3DC47E9DA5}"/>
            </a:ext>
          </a:extLst>
        </xdr:cNvPr>
        <xdr:cNvSpPr txBox="1">
          <a:spLocks noChangeArrowheads="1"/>
        </xdr:cNvSpPr>
      </xdr:nvSpPr>
      <xdr:spPr bwMode="auto">
        <a:xfrm>
          <a:off x="1207634" y="17508991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15" name="Text Box 4">
          <a:extLst>
            <a:ext uri="{FF2B5EF4-FFF2-40B4-BE49-F238E27FC236}">
              <a16:creationId xmlns:a16="http://schemas.microsoft.com/office/drawing/2014/main" id="{8E5122B4-1C01-4726-BE22-75C9A044E892}"/>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16" name="Text Box 6">
          <a:extLst>
            <a:ext uri="{FF2B5EF4-FFF2-40B4-BE49-F238E27FC236}">
              <a16:creationId xmlns:a16="http://schemas.microsoft.com/office/drawing/2014/main" id="{5F05DB77-EF27-498D-A781-363E4851AB90}"/>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6417" name="Text Box 4">
          <a:extLst>
            <a:ext uri="{FF2B5EF4-FFF2-40B4-BE49-F238E27FC236}">
              <a16:creationId xmlns:a16="http://schemas.microsoft.com/office/drawing/2014/main" id="{C2AE3248-F26C-4924-AFCF-80E18E340ADB}"/>
            </a:ext>
          </a:extLst>
        </xdr:cNvPr>
        <xdr:cNvSpPr txBox="1">
          <a:spLocks noChangeArrowheads="1"/>
        </xdr:cNvSpPr>
      </xdr:nvSpPr>
      <xdr:spPr bwMode="auto">
        <a:xfrm>
          <a:off x="2602366"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6418" name="Text Box 6">
          <a:extLst>
            <a:ext uri="{FF2B5EF4-FFF2-40B4-BE49-F238E27FC236}">
              <a16:creationId xmlns:a16="http://schemas.microsoft.com/office/drawing/2014/main" id="{8392A584-7525-4573-A7FA-D19AEDFC39D7}"/>
            </a:ext>
          </a:extLst>
        </xdr:cNvPr>
        <xdr:cNvSpPr txBox="1">
          <a:spLocks noChangeArrowheads="1"/>
        </xdr:cNvSpPr>
      </xdr:nvSpPr>
      <xdr:spPr bwMode="auto">
        <a:xfrm>
          <a:off x="2602366"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19" name="Text Box 4">
          <a:extLst>
            <a:ext uri="{FF2B5EF4-FFF2-40B4-BE49-F238E27FC236}">
              <a16:creationId xmlns:a16="http://schemas.microsoft.com/office/drawing/2014/main" id="{2ECFC51F-B491-422F-A46E-CB54E7970229}"/>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420" name="Text Box 6">
          <a:extLst>
            <a:ext uri="{FF2B5EF4-FFF2-40B4-BE49-F238E27FC236}">
              <a16:creationId xmlns:a16="http://schemas.microsoft.com/office/drawing/2014/main" id="{87117FD7-8285-4CE6-819B-C497072D93B6}"/>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6421" name="Text Box 4">
          <a:extLst>
            <a:ext uri="{FF2B5EF4-FFF2-40B4-BE49-F238E27FC236}">
              <a16:creationId xmlns:a16="http://schemas.microsoft.com/office/drawing/2014/main" id="{B41F3594-39F6-4AF8-8787-0C716531EC91}"/>
            </a:ext>
          </a:extLst>
        </xdr:cNvPr>
        <xdr:cNvSpPr txBox="1">
          <a:spLocks noChangeArrowheads="1"/>
        </xdr:cNvSpPr>
      </xdr:nvSpPr>
      <xdr:spPr bwMode="auto">
        <a:xfrm>
          <a:off x="0"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6422" name="Text Box 6">
          <a:extLst>
            <a:ext uri="{FF2B5EF4-FFF2-40B4-BE49-F238E27FC236}">
              <a16:creationId xmlns:a16="http://schemas.microsoft.com/office/drawing/2014/main" id="{BA9ECE31-EDF7-4832-913C-8A2E173FEEF5}"/>
            </a:ext>
          </a:extLst>
        </xdr:cNvPr>
        <xdr:cNvSpPr txBox="1">
          <a:spLocks noChangeArrowheads="1"/>
        </xdr:cNvSpPr>
      </xdr:nvSpPr>
      <xdr:spPr bwMode="auto">
        <a:xfrm>
          <a:off x="0"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423" name="Text Box 4">
          <a:extLst>
            <a:ext uri="{FF2B5EF4-FFF2-40B4-BE49-F238E27FC236}">
              <a16:creationId xmlns:a16="http://schemas.microsoft.com/office/drawing/2014/main" id="{D482F732-68DE-49B0-A615-948E5A4C094B}"/>
            </a:ext>
          </a:extLst>
        </xdr:cNvPr>
        <xdr:cNvSpPr txBox="1">
          <a:spLocks noChangeArrowheads="1"/>
        </xdr:cNvSpPr>
      </xdr:nvSpPr>
      <xdr:spPr bwMode="auto">
        <a:xfrm>
          <a:off x="3971585" y="17508991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424" name="Text Box 6">
          <a:extLst>
            <a:ext uri="{FF2B5EF4-FFF2-40B4-BE49-F238E27FC236}">
              <a16:creationId xmlns:a16="http://schemas.microsoft.com/office/drawing/2014/main" id="{E4A9D033-1F08-410F-86DA-42DFA29DD89E}"/>
            </a:ext>
          </a:extLst>
        </xdr:cNvPr>
        <xdr:cNvSpPr txBox="1">
          <a:spLocks noChangeArrowheads="1"/>
        </xdr:cNvSpPr>
      </xdr:nvSpPr>
      <xdr:spPr bwMode="auto">
        <a:xfrm>
          <a:off x="3971585" y="17508991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6425" name="Text Box 4">
          <a:extLst>
            <a:ext uri="{FF2B5EF4-FFF2-40B4-BE49-F238E27FC236}">
              <a16:creationId xmlns:a16="http://schemas.microsoft.com/office/drawing/2014/main" id="{B2675410-FBA4-4EB1-A4F2-DDF60FA6BC76}"/>
            </a:ext>
          </a:extLst>
        </xdr:cNvPr>
        <xdr:cNvSpPr txBox="1">
          <a:spLocks noChangeArrowheads="1"/>
        </xdr:cNvSpPr>
      </xdr:nvSpPr>
      <xdr:spPr bwMode="auto">
        <a:xfrm>
          <a:off x="1207634" y="15382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6426" name="Text Box 6">
          <a:extLst>
            <a:ext uri="{FF2B5EF4-FFF2-40B4-BE49-F238E27FC236}">
              <a16:creationId xmlns:a16="http://schemas.microsoft.com/office/drawing/2014/main" id="{60C4F17D-181E-46E8-806A-A1A5FD70EBFE}"/>
            </a:ext>
          </a:extLst>
        </xdr:cNvPr>
        <xdr:cNvSpPr txBox="1">
          <a:spLocks noChangeArrowheads="1"/>
        </xdr:cNvSpPr>
      </xdr:nvSpPr>
      <xdr:spPr bwMode="auto">
        <a:xfrm>
          <a:off x="1207634" y="15382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427" name="Text Box 4">
          <a:extLst>
            <a:ext uri="{FF2B5EF4-FFF2-40B4-BE49-F238E27FC236}">
              <a16:creationId xmlns:a16="http://schemas.microsoft.com/office/drawing/2014/main" id="{BB13AD28-EF94-4424-9C42-83DBB1D5D5DE}"/>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428" name="Text Box 6">
          <a:extLst>
            <a:ext uri="{FF2B5EF4-FFF2-40B4-BE49-F238E27FC236}">
              <a16:creationId xmlns:a16="http://schemas.microsoft.com/office/drawing/2014/main" id="{42E05F0E-3E95-467E-B4C3-C7C758D62374}"/>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429" name="Text Box 4">
          <a:extLst>
            <a:ext uri="{FF2B5EF4-FFF2-40B4-BE49-F238E27FC236}">
              <a16:creationId xmlns:a16="http://schemas.microsoft.com/office/drawing/2014/main" id="{368B7BC2-D13C-4F7F-A269-A9DDBD546C3B}"/>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430" name="Text Box 6">
          <a:extLst>
            <a:ext uri="{FF2B5EF4-FFF2-40B4-BE49-F238E27FC236}">
              <a16:creationId xmlns:a16="http://schemas.microsoft.com/office/drawing/2014/main" id="{3FE4238A-5465-4DB6-8F0F-10210869CEF7}"/>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431" name="Text Box 4">
          <a:extLst>
            <a:ext uri="{FF2B5EF4-FFF2-40B4-BE49-F238E27FC236}">
              <a16:creationId xmlns:a16="http://schemas.microsoft.com/office/drawing/2014/main" id="{94A4804E-6DDC-47A0-8148-092855BC1F17}"/>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432" name="Text Box 6">
          <a:extLst>
            <a:ext uri="{FF2B5EF4-FFF2-40B4-BE49-F238E27FC236}">
              <a16:creationId xmlns:a16="http://schemas.microsoft.com/office/drawing/2014/main" id="{F3D36A30-5FD4-4613-9F16-FD36857EDC08}"/>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6433" name="Text Box 4">
          <a:extLst>
            <a:ext uri="{FF2B5EF4-FFF2-40B4-BE49-F238E27FC236}">
              <a16:creationId xmlns:a16="http://schemas.microsoft.com/office/drawing/2014/main" id="{1DBF59F4-EE34-4A31-919F-5F701891CC14}"/>
            </a:ext>
          </a:extLst>
        </xdr:cNvPr>
        <xdr:cNvSpPr txBox="1">
          <a:spLocks noChangeArrowheads="1"/>
        </xdr:cNvSpPr>
      </xdr:nvSpPr>
      <xdr:spPr bwMode="auto">
        <a:xfrm>
          <a:off x="2602366"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256</xdr:row>
      <xdr:rowOff>0</xdr:rowOff>
    </xdr:from>
    <xdr:ext cx="85725" cy="114300"/>
    <xdr:sp macro="" textlink="">
      <xdr:nvSpPr>
        <xdr:cNvPr id="6434" name="Text Box 6">
          <a:extLst>
            <a:ext uri="{FF2B5EF4-FFF2-40B4-BE49-F238E27FC236}">
              <a16:creationId xmlns:a16="http://schemas.microsoft.com/office/drawing/2014/main" id="{2CD4D3EF-B3B6-47E3-AA99-C03D1952EA42}"/>
            </a:ext>
          </a:extLst>
        </xdr:cNvPr>
        <xdr:cNvSpPr txBox="1">
          <a:spLocks noChangeArrowheads="1"/>
        </xdr:cNvSpPr>
      </xdr:nvSpPr>
      <xdr:spPr bwMode="auto">
        <a:xfrm>
          <a:off x="2602366"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435" name="Text Box 4">
          <a:extLst>
            <a:ext uri="{FF2B5EF4-FFF2-40B4-BE49-F238E27FC236}">
              <a16:creationId xmlns:a16="http://schemas.microsoft.com/office/drawing/2014/main" id="{1A2DC5C5-E218-4D2B-AF20-B57878221682}"/>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256</xdr:row>
      <xdr:rowOff>0</xdr:rowOff>
    </xdr:from>
    <xdr:ext cx="85725" cy="114300"/>
    <xdr:sp macro="" textlink="">
      <xdr:nvSpPr>
        <xdr:cNvPr id="6436" name="Text Box 6">
          <a:extLst>
            <a:ext uri="{FF2B5EF4-FFF2-40B4-BE49-F238E27FC236}">
              <a16:creationId xmlns:a16="http://schemas.microsoft.com/office/drawing/2014/main" id="{877C6E1E-3C56-4991-8C17-44229ECA4A75}"/>
            </a:ext>
          </a:extLst>
        </xdr:cNvPr>
        <xdr:cNvSpPr txBox="1">
          <a:spLocks noChangeArrowheads="1"/>
        </xdr:cNvSpPr>
      </xdr:nvSpPr>
      <xdr:spPr bwMode="auto">
        <a:xfrm>
          <a:off x="1207634"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6437" name="Text Box 4">
          <a:extLst>
            <a:ext uri="{FF2B5EF4-FFF2-40B4-BE49-F238E27FC236}">
              <a16:creationId xmlns:a16="http://schemas.microsoft.com/office/drawing/2014/main" id="{7D1C7FDB-C034-440C-9EB9-0C2CA77CE5F5}"/>
            </a:ext>
          </a:extLst>
        </xdr:cNvPr>
        <xdr:cNvSpPr txBox="1">
          <a:spLocks noChangeArrowheads="1"/>
        </xdr:cNvSpPr>
      </xdr:nvSpPr>
      <xdr:spPr bwMode="auto">
        <a:xfrm>
          <a:off x="0"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256</xdr:row>
      <xdr:rowOff>0</xdr:rowOff>
    </xdr:from>
    <xdr:ext cx="85725" cy="114300"/>
    <xdr:sp macro="" textlink="">
      <xdr:nvSpPr>
        <xdr:cNvPr id="6438" name="Text Box 6">
          <a:extLst>
            <a:ext uri="{FF2B5EF4-FFF2-40B4-BE49-F238E27FC236}">
              <a16:creationId xmlns:a16="http://schemas.microsoft.com/office/drawing/2014/main" id="{2222DCCB-D975-4FEC-80BA-F7DC446673B1}"/>
            </a:ext>
          </a:extLst>
        </xdr:cNvPr>
        <xdr:cNvSpPr txBox="1">
          <a:spLocks noChangeArrowheads="1"/>
        </xdr:cNvSpPr>
      </xdr:nvSpPr>
      <xdr:spPr bwMode="auto">
        <a:xfrm>
          <a:off x="0"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256</xdr:row>
      <xdr:rowOff>0</xdr:rowOff>
    </xdr:from>
    <xdr:ext cx="85725" cy="114300"/>
    <xdr:sp macro="" textlink="">
      <xdr:nvSpPr>
        <xdr:cNvPr id="6439" name="Text Box 6">
          <a:extLst>
            <a:ext uri="{FF2B5EF4-FFF2-40B4-BE49-F238E27FC236}">
              <a16:creationId xmlns:a16="http://schemas.microsoft.com/office/drawing/2014/main" id="{9390D0C2-C04A-4875-BF06-0B27B7AA7044}"/>
            </a:ext>
          </a:extLst>
        </xdr:cNvPr>
        <xdr:cNvSpPr txBox="1">
          <a:spLocks noChangeArrowheads="1"/>
        </xdr:cNvSpPr>
      </xdr:nvSpPr>
      <xdr:spPr bwMode="auto">
        <a:xfrm>
          <a:off x="3971585" y="15501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9150"/>
    <xdr:sp macro="" textlink="">
      <xdr:nvSpPr>
        <xdr:cNvPr id="6440" name="Text Box 4">
          <a:extLst>
            <a:ext uri="{FF2B5EF4-FFF2-40B4-BE49-F238E27FC236}">
              <a16:creationId xmlns:a16="http://schemas.microsoft.com/office/drawing/2014/main" id="{7D3AB581-52A5-402F-993B-0ADAB45E15BA}"/>
            </a:ext>
          </a:extLst>
        </xdr:cNvPr>
        <xdr:cNvSpPr txBox="1">
          <a:spLocks noChangeArrowheads="1"/>
        </xdr:cNvSpPr>
      </xdr:nvSpPr>
      <xdr:spPr bwMode="auto">
        <a:xfrm>
          <a:off x="1207634" y="15382024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9150"/>
    <xdr:sp macro="" textlink="">
      <xdr:nvSpPr>
        <xdr:cNvPr id="6441" name="Text Box 6">
          <a:extLst>
            <a:ext uri="{FF2B5EF4-FFF2-40B4-BE49-F238E27FC236}">
              <a16:creationId xmlns:a16="http://schemas.microsoft.com/office/drawing/2014/main" id="{BFD2B427-D452-4738-AB18-39B54886A461}"/>
            </a:ext>
          </a:extLst>
        </xdr:cNvPr>
        <xdr:cNvSpPr txBox="1">
          <a:spLocks noChangeArrowheads="1"/>
        </xdr:cNvSpPr>
      </xdr:nvSpPr>
      <xdr:spPr bwMode="auto">
        <a:xfrm>
          <a:off x="1207634" y="15382024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6442" name="Text Box 6">
          <a:extLst>
            <a:ext uri="{FF2B5EF4-FFF2-40B4-BE49-F238E27FC236}">
              <a16:creationId xmlns:a16="http://schemas.microsoft.com/office/drawing/2014/main" id="{302B4617-061B-4165-B928-68FE20E2592D}"/>
            </a:ext>
          </a:extLst>
        </xdr:cNvPr>
        <xdr:cNvSpPr txBox="1">
          <a:spLocks noChangeArrowheads="1"/>
        </xdr:cNvSpPr>
      </xdr:nvSpPr>
      <xdr:spPr bwMode="auto">
        <a:xfrm>
          <a:off x="1207634"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6443" name="Text Box 4">
          <a:extLst>
            <a:ext uri="{FF2B5EF4-FFF2-40B4-BE49-F238E27FC236}">
              <a16:creationId xmlns:a16="http://schemas.microsoft.com/office/drawing/2014/main" id="{898EA4B9-E4CC-4CAD-BFE4-89069817ADAB}"/>
            </a:ext>
          </a:extLst>
        </xdr:cNvPr>
        <xdr:cNvSpPr txBox="1">
          <a:spLocks noChangeArrowheads="1"/>
        </xdr:cNvSpPr>
      </xdr:nvSpPr>
      <xdr:spPr bwMode="auto">
        <a:xfrm>
          <a:off x="1207634" y="1538202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6444" name="Text Box 6">
          <a:extLst>
            <a:ext uri="{FF2B5EF4-FFF2-40B4-BE49-F238E27FC236}">
              <a16:creationId xmlns:a16="http://schemas.microsoft.com/office/drawing/2014/main" id="{9BA9E4DA-A9B3-4D71-AE67-3B9A56508899}"/>
            </a:ext>
          </a:extLst>
        </xdr:cNvPr>
        <xdr:cNvSpPr txBox="1">
          <a:spLocks noChangeArrowheads="1"/>
        </xdr:cNvSpPr>
      </xdr:nvSpPr>
      <xdr:spPr bwMode="auto">
        <a:xfrm>
          <a:off x="1207634" y="1538202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6445" name="Text Box 4">
          <a:extLst>
            <a:ext uri="{FF2B5EF4-FFF2-40B4-BE49-F238E27FC236}">
              <a16:creationId xmlns:a16="http://schemas.microsoft.com/office/drawing/2014/main" id="{9BD5FC02-B166-415C-8681-2916A11CDE66}"/>
            </a:ext>
          </a:extLst>
        </xdr:cNvPr>
        <xdr:cNvSpPr txBox="1">
          <a:spLocks noChangeArrowheads="1"/>
        </xdr:cNvSpPr>
      </xdr:nvSpPr>
      <xdr:spPr bwMode="auto">
        <a:xfrm>
          <a:off x="1207634"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6446" name="Text Box 6">
          <a:extLst>
            <a:ext uri="{FF2B5EF4-FFF2-40B4-BE49-F238E27FC236}">
              <a16:creationId xmlns:a16="http://schemas.microsoft.com/office/drawing/2014/main" id="{221D1555-D653-4156-9CDE-CCAEBB4B12B3}"/>
            </a:ext>
          </a:extLst>
        </xdr:cNvPr>
        <xdr:cNvSpPr txBox="1">
          <a:spLocks noChangeArrowheads="1"/>
        </xdr:cNvSpPr>
      </xdr:nvSpPr>
      <xdr:spPr bwMode="auto">
        <a:xfrm>
          <a:off x="1207634"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6447" name="Text Box 4">
          <a:extLst>
            <a:ext uri="{FF2B5EF4-FFF2-40B4-BE49-F238E27FC236}">
              <a16:creationId xmlns:a16="http://schemas.microsoft.com/office/drawing/2014/main" id="{012D0A44-F460-4980-AA98-93F1BC1B1356}"/>
            </a:ext>
          </a:extLst>
        </xdr:cNvPr>
        <xdr:cNvSpPr txBox="1">
          <a:spLocks noChangeArrowheads="1"/>
        </xdr:cNvSpPr>
      </xdr:nvSpPr>
      <xdr:spPr bwMode="auto">
        <a:xfrm>
          <a:off x="2602366"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6448" name="Text Box 6">
          <a:extLst>
            <a:ext uri="{FF2B5EF4-FFF2-40B4-BE49-F238E27FC236}">
              <a16:creationId xmlns:a16="http://schemas.microsoft.com/office/drawing/2014/main" id="{3FB4BC95-5FBD-437B-986D-4A766008C58E}"/>
            </a:ext>
          </a:extLst>
        </xdr:cNvPr>
        <xdr:cNvSpPr txBox="1">
          <a:spLocks noChangeArrowheads="1"/>
        </xdr:cNvSpPr>
      </xdr:nvSpPr>
      <xdr:spPr bwMode="auto">
        <a:xfrm>
          <a:off x="2602366"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6449" name="Text Box 4">
          <a:extLst>
            <a:ext uri="{FF2B5EF4-FFF2-40B4-BE49-F238E27FC236}">
              <a16:creationId xmlns:a16="http://schemas.microsoft.com/office/drawing/2014/main" id="{47D46DD5-80B0-4E45-96D8-4B868C51379B}"/>
            </a:ext>
          </a:extLst>
        </xdr:cNvPr>
        <xdr:cNvSpPr txBox="1">
          <a:spLocks noChangeArrowheads="1"/>
        </xdr:cNvSpPr>
      </xdr:nvSpPr>
      <xdr:spPr bwMode="auto">
        <a:xfrm>
          <a:off x="1207634"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6450" name="Text Box 6">
          <a:extLst>
            <a:ext uri="{FF2B5EF4-FFF2-40B4-BE49-F238E27FC236}">
              <a16:creationId xmlns:a16="http://schemas.microsoft.com/office/drawing/2014/main" id="{FF8B5C1E-5304-43DA-9066-91B5CA879EE9}"/>
            </a:ext>
          </a:extLst>
        </xdr:cNvPr>
        <xdr:cNvSpPr txBox="1">
          <a:spLocks noChangeArrowheads="1"/>
        </xdr:cNvSpPr>
      </xdr:nvSpPr>
      <xdr:spPr bwMode="auto">
        <a:xfrm>
          <a:off x="1207634"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6274"/>
    <xdr:sp macro="" textlink="">
      <xdr:nvSpPr>
        <xdr:cNvPr id="6451" name="Text Box 4">
          <a:extLst>
            <a:ext uri="{FF2B5EF4-FFF2-40B4-BE49-F238E27FC236}">
              <a16:creationId xmlns:a16="http://schemas.microsoft.com/office/drawing/2014/main" id="{5312CE18-A66B-4957-B23C-8EE809360955}"/>
            </a:ext>
          </a:extLst>
        </xdr:cNvPr>
        <xdr:cNvSpPr txBox="1">
          <a:spLocks noChangeArrowheads="1"/>
        </xdr:cNvSpPr>
      </xdr:nvSpPr>
      <xdr:spPr bwMode="auto">
        <a:xfrm>
          <a:off x="0"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252</xdr:row>
      <xdr:rowOff>0</xdr:rowOff>
    </xdr:from>
    <xdr:ext cx="85725" cy="676274"/>
    <xdr:sp macro="" textlink="">
      <xdr:nvSpPr>
        <xdr:cNvPr id="6452" name="Text Box 6">
          <a:extLst>
            <a:ext uri="{FF2B5EF4-FFF2-40B4-BE49-F238E27FC236}">
              <a16:creationId xmlns:a16="http://schemas.microsoft.com/office/drawing/2014/main" id="{3A169487-60BD-48E9-BCC8-2DC96D350FF3}"/>
            </a:ext>
          </a:extLst>
        </xdr:cNvPr>
        <xdr:cNvSpPr txBox="1">
          <a:spLocks noChangeArrowheads="1"/>
        </xdr:cNvSpPr>
      </xdr:nvSpPr>
      <xdr:spPr bwMode="auto">
        <a:xfrm>
          <a:off x="0"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241</xdr:row>
      <xdr:rowOff>428625</xdr:rowOff>
    </xdr:from>
    <xdr:ext cx="85725" cy="150329"/>
    <xdr:sp macro="" textlink="">
      <xdr:nvSpPr>
        <xdr:cNvPr id="6453" name="Text Box 4">
          <a:extLst>
            <a:ext uri="{FF2B5EF4-FFF2-40B4-BE49-F238E27FC236}">
              <a16:creationId xmlns:a16="http://schemas.microsoft.com/office/drawing/2014/main" id="{CA41998D-BB4C-4419-AE54-CCA71D47C34B}"/>
            </a:ext>
          </a:extLst>
        </xdr:cNvPr>
        <xdr:cNvSpPr txBox="1">
          <a:spLocks noChangeArrowheads="1"/>
        </xdr:cNvSpPr>
      </xdr:nvSpPr>
      <xdr:spPr bwMode="auto">
        <a:xfrm>
          <a:off x="314325" y="15199008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6454" name="Text Box 4">
          <a:extLst>
            <a:ext uri="{FF2B5EF4-FFF2-40B4-BE49-F238E27FC236}">
              <a16:creationId xmlns:a16="http://schemas.microsoft.com/office/drawing/2014/main" id="{6219D7B6-A9C0-434D-AC78-079F5807E517}"/>
            </a:ext>
          </a:extLst>
        </xdr:cNvPr>
        <xdr:cNvSpPr txBox="1">
          <a:spLocks noChangeArrowheads="1"/>
        </xdr:cNvSpPr>
      </xdr:nvSpPr>
      <xdr:spPr bwMode="auto">
        <a:xfrm>
          <a:off x="3971585" y="1538202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252</xdr:row>
      <xdr:rowOff>0</xdr:rowOff>
    </xdr:from>
    <xdr:ext cx="85725" cy="152400"/>
    <xdr:sp macro="" textlink="">
      <xdr:nvSpPr>
        <xdr:cNvPr id="6455" name="Text Box 6">
          <a:extLst>
            <a:ext uri="{FF2B5EF4-FFF2-40B4-BE49-F238E27FC236}">
              <a16:creationId xmlns:a16="http://schemas.microsoft.com/office/drawing/2014/main" id="{0928EAB9-D79A-4A74-B857-FDCD8C8D3981}"/>
            </a:ext>
          </a:extLst>
        </xdr:cNvPr>
        <xdr:cNvSpPr txBox="1">
          <a:spLocks noChangeArrowheads="1"/>
        </xdr:cNvSpPr>
      </xdr:nvSpPr>
      <xdr:spPr bwMode="auto">
        <a:xfrm>
          <a:off x="3971585" y="1538202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6456" name="Text Box 6">
          <a:extLst>
            <a:ext uri="{FF2B5EF4-FFF2-40B4-BE49-F238E27FC236}">
              <a16:creationId xmlns:a16="http://schemas.microsoft.com/office/drawing/2014/main" id="{65C84A1A-B148-4D27-A54F-E014B8DAEA43}"/>
            </a:ext>
          </a:extLst>
        </xdr:cNvPr>
        <xdr:cNvSpPr txBox="1">
          <a:spLocks noChangeArrowheads="1"/>
        </xdr:cNvSpPr>
      </xdr:nvSpPr>
      <xdr:spPr bwMode="auto">
        <a:xfrm>
          <a:off x="1207634" y="15524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4218"/>
    <xdr:sp macro="" textlink="">
      <xdr:nvSpPr>
        <xdr:cNvPr id="6457" name="Text Box 4">
          <a:extLst>
            <a:ext uri="{FF2B5EF4-FFF2-40B4-BE49-F238E27FC236}">
              <a16:creationId xmlns:a16="http://schemas.microsoft.com/office/drawing/2014/main" id="{4DDC23F9-2FF5-4BB6-ADAB-11A4E79F5E16}"/>
            </a:ext>
          </a:extLst>
        </xdr:cNvPr>
        <xdr:cNvSpPr txBox="1">
          <a:spLocks noChangeArrowheads="1"/>
        </xdr:cNvSpPr>
      </xdr:nvSpPr>
      <xdr:spPr bwMode="auto">
        <a:xfrm>
          <a:off x="1207634" y="15524049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24218"/>
    <xdr:sp macro="" textlink="">
      <xdr:nvSpPr>
        <xdr:cNvPr id="6458" name="Text Box 6">
          <a:extLst>
            <a:ext uri="{FF2B5EF4-FFF2-40B4-BE49-F238E27FC236}">
              <a16:creationId xmlns:a16="http://schemas.microsoft.com/office/drawing/2014/main" id="{10CF33F2-4720-4BAE-B69F-4642454D7FB5}"/>
            </a:ext>
          </a:extLst>
        </xdr:cNvPr>
        <xdr:cNvSpPr txBox="1">
          <a:spLocks noChangeArrowheads="1"/>
        </xdr:cNvSpPr>
      </xdr:nvSpPr>
      <xdr:spPr bwMode="auto">
        <a:xfrm>
          <a:off x="1207634" y="15524049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6459" name="Text Box 4">
          <a:extLst>
            <a:ext uri="{FF2B5EF4-FFF2-40B4-BE49-F238E27FC236}">
              <a16:creationId xmlns:a16="http://schemas.microsoft.com/office/drawing/2014/main" id="{F3A6D5D0-5EF7-432A-A107-A7B9831398D5}"/>
            </a:ext>
          </a:extLst>
        </xdr:cNvPr>
        <xdr:cNvSpPr txBox="1">
          <a:spLocks noChangeArrowheads="1"/>
        </xdr:cNvSpPr>
      </xdr:nvSpPr>
      <xdr:spPr bwMode="auto">
        <a:xfrm>
          <a:off x="1207634" y="15524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6460" name="Text Box 6">
          <a:extLst>
            <a:ext uri="{FF2B5EF4-FFF2-40B4-BE49-F238E27FC236}">
              <a16:creationId xmlns:a16="http://schemas.microsoft.com/office/drawing/2014/main" id="{ECB4F5CB-0FE2-43AC-8D82-D5720B243463}"/>
            </a:ext>
          </a:extLst>
        </xdr:cNvPr>
        <xdr:cNvSpPr txBox="1">
          <a:spLocks noChangeArrowheads="1"/>
        </xdr:cNvSpPr>
      </xdr:nvSpPr>
      <xdr:spPr bwMode="auto">
        <a:xfrm>
          <a:off x="1207634" y="15524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7957"/>
    <xdr:sp macro="" textlink="">
      <xdr:nvSpPr>
        <xdr:cNvPr id="6461" name="Text Box 4">
          <a:extLst>
            <a:ext uri="{FF2B5EF4-FFF2-40B4-BE49-F238E27FC236}">
              <a16:creationId xmlns:a16="http://schemas.microsoft.com/office/drawing/2014/main" id="{F65F5A02-26A9-43AD-8F02-DA26AA2CB1B0}"/>
            </a:ext>
          </a:extLst>
        </xdr:cNvPr>
        <xdr:cNvSpPr txBox="1">
          <a:spLocks noChangeArrowheads="1"/>
        </xdr:cNvSpPr>
      </xdr:nvSpPr>
      <xdr:spPr bwMode="auto">
        <a:xfrm>
          <a:off x="2602366" y="15524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7957"/>
    <xdr:sp macro="" textlink="">
      <xdr:nvSpPr>
        <xdr:cNvPr id="6462" name="Text Box 6">
          <a:extLst>
            <a:ext uri="{FF2B5EF4-FFF2-40B4-BE49-F238E27FC236}">
              <a16:creationId xmlns:a16="http://schemas.microsoft.com/office/drawing/2014/main" id="{596E9599-B2FF-4C6E-B6A2-4AAC6A44A7A1}"/>
            </a:ext>
          </a:extLst>
        </xdr:cNvPr>
        <xdr:cNvSpPr txBox="1">
          <a:spLocks noChangeArrowheads="1"/>
        </xdr:cNvSpPr>
      </xdr:nvSpPr>
      <xdr:spPr bwMode="auto">
        <a:xfrm>
          <a:off x="2602366" y="15524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6463" name="Text Box 4">
          <a:extLst>
            <a:ext uri="{FF2B5EF4-FFF2-40B4-BE49-F238E27FC236}">
              <a16:creationId xmlns:a16="http://schemas.microsoft.com/office/drawing/2014/main" id="{0D04BC3F-4712-46D2-B5EB-460689C106DC}"/>
            </a:ext>
          </a:extLst>
        </xdr:cNvPr>
        <xdr:cNvSpPr txBox="1">
          <a:spLocks noChangeArrowheads="1"/>
        </xdr:cNvSpPr>
      </xdr:nvSpPr>
      <xdr:spPr bwMode="auto">
        <a:xfrm>
          <a:off x="1207634" y="15524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7957"/>
    <xdr:sp macro="" textlink="">
      <xdr:nvSpPr>
        <xdr:cNvPr id="6464" name="Text Box 6">
          <a:extLst>
            <a:ext uri="{FF2B5EF4-FFF2-40B4-BE49-F238E27FC236}">
              <a16:creationId xmlns:a16="http://schemas.microsoft.com/office/drawing/2014/main" id="{C960CC52-A03D-4523-9380-1BF862D45B65}"/>
            </a:ext>
          </a:extLst>
        </xdr:cNvPr>
        <xdr:cNvSpPr txBox="1">
          <a:spLocks noChangeArrowheads="1"/>
        </xdr:cNvSpPr>
      </xdr:nvSpPr>
      <xdr:spPr bwMode="auto">
        <a:xfrm>
          <a:off x="1207634" y="15524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7957"/>
    <xdr:sp macro="" textlink="">
      <xdr:nvSpPr>
        <xdr:cNvPr id="6465" name="Text Box 4">
          <a:extLst>
            <a:ext uri="{FF2B5EF4-FFF2-40B4-BE49-F238E27FC236}">
              <a16:creationId xmlns:a16="http://schemas.microsoft.com/office/drawing/2014/main" id="{A1268430-6CA9-4485-8D48-118BD6C03434}"/>
            </a:ext>
          </a:extLst>
        </xdr:cNvPr>
        <xdr:cNvSpPr txBox="1">
          <a:spLocks noChangeArrowheads="1"/>
        </xdr:cNvSpPr>
      </xdr:nvSpPr>
      <xdr:spPr bwMode="auto">
        <a:xfrm>
          <a:off x="0" y="15524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7957"/>
    <xdr:sp macro="" textlink="">
      <xdr:nvSpPr>
        <xdr:cNvPr id="6466" name="Text Box 6">
          <a:extLst>
            <a:ext uri="{FF2B5EF4-FFF2-40B4-BE49-F238E27FC236}">
              <a16:creationId xmlns:a16="http://schemas.microsoft.com/office/drawing/2014/main" id="{FF95881C-46E3-4ED1-83C1-60EBB9012563}"/>
            </a:ext>
          </a:extLst>
        </xdr:cNvPr>
        <xdr:cNvSpPr txBox="1">
          <a:spLocks noChangeArrowheads="1"/>
        </xdr:cNvSpPr>
      </xdr:nvSpPr>
      <xdr:spPr bwMode="auto">
        <a:xfrm>
          <a:off x="0" y="15524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6467" name="Text Box 4">
          <a:extLst>
            <a:ext uri="{FF2B5EF4-FFF2-40B4-BE49-F238E27FC236}">
              <a16:creationId xmlns:a16="http://schemas.microsoft.com/office/drawing/2014/main" id="{5344BB3E-5010-4E2C-973C-AE86C4975637}"/>
            </a:ext>
          </a:extLst>
        </xdr:cNvPr>
        <xdr:cNvSpPr txBox="1">
          <a:spLocks noChangeArrowheads="1"/>
        </xdr:cNvSpPr>
      </xdr:nvSpPr>
      <xdr:spPr bwMode="auto">
        <a:xfrm>
          <a:off x="3971585" y="15524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6468" name="Text Box 6">
          <a:extLst>
            <a:ext uri="{FF2B5EF4-FFF2-40B4-BE49-F238E27FC236}">
              <a16:creationId xmlns:a16="http://schemas.microsoft.com/office/drawing/2014/main" id="{FB6F9EAF-6E4C-4258-9FC9-580364EC6746}"/>
            </a:ext>
          </a:extLst>
        </xdr:cNvPr>
        <xdr:cNvSpPr txBox="1">
          <a:spLocks noChangeArrowheads="1"/>
        </xdr:cNvSpPr>
      </xdr:nvSpPr>
      <xdr:spPr bwMode="auto">
        <a:xfrm>
          <a:off x="3971585" y="15524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6469" name="Text Box 4">
          <a:extLst>
            <a:ext uri="{FF2B5EF4-FFF2-40B4-BE49-F238E27FC236}">
              <a16:creationId xmlns:a16="http://schemas.microsoft.com/office/drawing/2014/main" id="{47210BB2-E54B-4FC3-8906-24DC2B5A0FF4}"/>
            </a:ext>
          </a:extLst>
        </xdr:cNvPr>
        <xdr:cNvSpPr txBox="1">
          <a:spLocks noChangeArrowheads="1"/>
        </xdr:cNvSpPr>
      </xdr:nvSpPr>
      <xdr:spPr bwMode="auto">
        <a:xfrm>
          <a:off x="1207634" y="15524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6470" name="Text Box 6">
          <a:extLst>
            <a:ext uri="{FF2B5EF4-FFF2-40B4-BE49-F238E27FC236}">
              <a16:creationId xmlns:a16="http://schemas.microsoft.com/office/drawing/2014/main" id="{C2ABC21C-DC11-4BCF-A697-297310BB5A34}"/>
            </a:ext>
          </a:extLst>
        </xdr:cNvPr>
        <xdr:cNvSpPr txBox="1">
          <a:spLocks noChangeArrowheads="1"/>
        </xdr:cNvSpPr>
      </xdr:nvSpPr>
      <xdr:spPr bwMode="auto">
        <a:xfrm>
          <a:off x="1207634" y="15524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6471" name="Text Box 4">
          <a:extLst>
            <a:ext uri="{FF2B5EF4-FFF2-40B4-BE49-F238E27FC236}">
              <a16:creationId xmlns:a16="http://schemas.microsoft.com/office/drawing/2014/main" id="{2EF2DF97-1A83-4EB8-9B90-77F1AA0333FF}"/>
            </a:ext>
          </a:extLst>
        </xdr:cNvPr>
        <xdr:cNvSpPr txBox="1">
          <a:spLocks noChangeArrowheads="1"/>
        </xdr:cNvSpPr>
      </xdr:nvSpPr>
      <xdr:spPr bwMode="auto">
        <a:xfrm>
          <a:off x="1207634" y="1552404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6348"/>
    <xdr:sp macro="" textlink="">
      <xdr:nvSpPr>
        <xdr:cNvPr id="6472" name="Text Box 6">
          <a:extLst>
            <a:ext uri="{FF2B5EF4-FFF2-40B4-BE49-F238E27FC236}">
              <a16:creationId xmlns:a16="http://schemas.microsoft.com/office/drawing/2014/main" id="{300D3844-224B-4C50-BBBF-1E99347BF5A0}"/>
            </a:ext>
          </a:extLst>
        </xdr:cNvPr>
        <xdr:cNvSpPr txBox="1">
          <a:spLocks noChangeArrowheads="1"/>
        </xdr:cNvSpPr>
      </xdr:nvSpPr>
      <xdr:spPr bwMode="auto">
        <a:xfrm>
          <a:off x="1207634" y="1552404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473" name="Text Box 6">
          <a:extLst>
            <a:ext uri="{FF2B5EF4-FFF2-40B4-BE49-F238E27FC236}">
              <a16:creationId xmlns:a16="http://schemas.microsoft.com/office/drawing/2014/main" id="{E3DEA4E5-1AB5-499E-B8E7-3939FFB92CAA}"/>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6474" name="Text Box 4">
          <a:extLst>
            <a:ext uri="{FF2B5EF4-FFF2-40B4-BE49-F238E27FC236}">
              <a16:creationId xmlns:a16="http://schemas.microsoft.com/office/drawing/2014/main" id="{37165410-E6EA-437F-9C64-91B9A4D33502}"/>
            </a:ext>
          </a:extLst>
        </xdr:cNvPr>
        <xdr:cNvSpPr txBox="1">
          <a:spLocks noChangeArrowheads="1"/>
        </xdr:cNvSpPr>
      </xdr:nvSpPr>
      <xdr:spPr bwMode="auto">
        <a:xfrm>
          <a:off x="1207634" y="1552404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6373"/>
    <xdr:sp macro="" textlink="">
      <xdr:nvSpPr>
        <xdr:cNvPr id="6475" name="Text Box 6">
          <a:extLst>
            <a:ext uri="{FF2B5EF4-FFF2-40B4-BE49-F238E27FC236}">
              <a16:creationId xmlns:a16="http://schemas.microsoft.com/office/drawing/2014/main" id="{ADFA9324-D3A3-43E2-B5F6-27A03C6A9FE1}"/>
            </a:ext>
          </a:extLst>
        </xdr:cNvPr>
        <xdr:cNvSpPr txBox="1">
          <a:spLocks noChangeArrowheads="1"/>
        </xdr:cNvSpPr>
      </xdr:nvSpPr>
      <xdr:spPr bwMode="auto">
        <a:xfrm>
          <a:off x="1207634" y="1552404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476" name="Text Box 4">
          <a:extLst>
            <a:ext uri="{FF2B5EF4-FFF2-40B4-BE49-F238E27FC236}">
              <a16:creationId xmlns:a16="http://schemas.microsoft.com/office/drawing/2014/main" id="{A244A773-C7DE-4FE5-9878-BC44301A4DBC}"/>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477" name="Text Box 6">
          <a:extLst>
            <a:ext uri="{FF2B5EF4-FFF2-40B4-BE49-F238E27FC236}">
              <a16:creationId xmlns:a16="http://schemas.microsoft.com/office/drawing/2014/main" id="{B60C4C69-D007-4D81-A8EA-6C2F76FF5BFD}"/>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6478" name="Text Box 4">
          <a:extLst>
            <a:ext uri="{FF2B5EF4-FFF2-40B4-BE49-F238E27FC236}">
              <a16:creationId xmlns:a16="http://schemas.microsoft.com/office/drawing/2014/main" id="{C59F5D10-980D-4F16-A7BB-22BA28F23CAB}"/>
            </a:ext>
          </a:extLst>
        </xdr:cNvPr>
        <xdr:cNvSpPr txBox="1">
          <a:spLocks noChangeArrowheads="1"/>
        </xdr:cNvSpPr>
      </xdr:nvSpPr>
      <xdr:spPr bwMode="auto">
        <a:xfrm>
          <a:off x="2602366"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5153"/>
    <xdr:sp macro="" textlink="">
      <xdr:nvSpPr>
        <xdr:cNvPr id="6479" name="Text Box 6">
          <a:extLst>
            <a:ext uri="{FF2B5EF4-FFF2-40B4-BE49-F238E27FC236}">
              <a16:creationId xmlns:a16="http://schemas.microsoft.com/office/drawing/2014/main" id="{983E50DE-F9C0-40BB-A686-749CC7E67F16}"/>
            </a:ext>
          </a:extLst>
        </xdr:cNvPr>
        <xdr:cNvSpPr txBox="1">
          <a:spLocks noChangeArrowheads="1"/>
        </xdr:cNvSpPr>
      </xdr:nvSpPr>
      <xdr:spPr bwMode="auto">
        <a:xfrm>
          <a:off x="2602366"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480" name="Text Box 4">
          <a:extLst>
            <a:ext uri="{FF2B5EF4-FFF2-40B4-BE49-F238E27FC236}">
              <a16:creationId xmlns:a16="http://schemas.microsoft.com/office/drawing/2014/main" id="{D06A629E-6927-4210-83A3-6C76D9D4FFE6}"/>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5153"/>
    <xdr:sp macro="" textlink="">
      <xdr:nvSpPr>
        <xdr:cNvPr id="6481" name="Text Box 6">
          <a:extLst>
            <a:ext uri="{FF2B5EF4-FFF2-40B4-BE49-F238E27FC236}">
              <a16:creationId xmlns:a16="http://schemas.microsoft.com/office/drawing/2014/main" id="{203E9BCB-69EA-4FB7-BE61-738A8C061632}"/>
            </a:ext>
          </a:extLst>
        </xdr:cNvPr>
        <xdr:cNvSpPr txBox="1">
          <a:spLocks noChangeArrowheads="1"/>
        </xdr:cNvSpPr>
      </xdr:nvSpPr>
      <xdr:spPr bwMode="auto">
        <a:xfrm>
          <a:off x="1207634"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6482" name="Text Box 4">
          <a:extLst>
            <a:ext uri="{FF2B5EF4-FFF2-40B4-BE49-F238E27FC236}">
              <a16:creationId xmlns:a16="http://schemas.microsoft.com/office/drawing/2014/main" id="{2647361E-64D4-48E5-B2EA-70C3F0F5B962}"/>
            </a:ext>
          </a:extLst>
        </xdr:cNvPr>
        <xdr:cNvSpPr txBox="1">
          <a:spLocks noChangeArrowheads="1"/>
        </xdr:cNvSpPr>
      </xdr:nvSpPr>
      <xdr:spPr bwMode="auto">
        <a:xfrm>
          <a:off x="0"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257</xdr:row>
      <xdr:rowOff>0</xdr:rowOff>
    </xdr:from>
    <xdr:ext cx="85725" cy="675153"/>
    <xdr:sp macro="" textlink="">
      <xdr:nvSpPr>
        <xdr:cNvPr id="6483" name="Text Box 6">
          <a:extLst>
            <a:ext uri="{FF2B5EF4-FFF2-40B4-BE49-F238E27FC236}">
              <a16:creationId xmlns:a16="http://schemas.microsoft.com/office/drawing/2014/main" id="{1587FBFF-29DF-4326-876D-0249ABCCA47C}"/>
            </a:ext>
          </a:extLst>
        </xdr:cNvPr>
        <xdr:cNvSpPr txBox="1">
          <a:spLocks noChangeArrowheads="1"/>
        </xdr:cNvSpPr>
      </xdr:nvSpPr>
      <xdr:spPr bwMode="auto">
        <a:xfrm>
          <a:off x="0" y="15524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6484" name="Text Box 4">
          <a:extLst>
            <a:ext uri="{FF2B5EF4-FFF2-40B4-BE49-F238E27FC236}">
              <a16:creationId xmlns:a16="http://schemas.microsoft.com/office/drawing/2014/main" id="{C517AC3B-BB7F-4772-B4A5-DE96E97534D2}"/>
            </a:ext>
          </a:extLst>
        </xdr:cNvPr>
        <xdr:cNvSpPr txBox="1">
          <a:spLocks noChangeArrowheads="1"/>
        </xdr:cNvSpPr>
      </xdr:nvSpPr>
      <xdr:spPr bwMode="auto">
        <a:xfrm>
          <a:off x="3971585" y="15524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257</xdr:row>
      <xdr:rowOff>0</xdr:rowOff>
    </xdr:from>
    <xdr:ext cx="85725" cy="152400"/>
    <xdr:sp macro="" textlink="">
      <xdr:nvSpPr>
        <xdr:cNvPr id="6485" name="Text Box 6">
          <a:extLst>
            <a:ext uri="{FF2B5EF4-FFF2-40B4-BE49-F238E27FC236}">
              <a16:creationId xmlns:a16="http://schemas.microsoft.com/office/drawing/2014/main" id="{86FA7DB8-9CEC-45A8-AD39-6FFA01FE052E}"/>
            </a:ext>
          </a:extLst>
        </xdr:cNvPr>
        <xdr:cNvSpPr txBox="1">
          <a:spLocks noChangeArrowheads="1"/>
        </xdr:cNvSpPr>
      </xdr:nvSpPr>
      <xdr:spPr bwMode="auto">
        <a:xfrm>
          <a:off x="3971585" y="15524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241</xdr:row>
      <xdr:rowOff>428625</xdr:rowOff>
    </xdr:from>
    <xdr:ext cx="85725" cy="150329"/>
    <xdr:sp macro="" textlink="">
      <xdr:nvSpPr>
        <xdr:cNvPr id="6486" name="Text Box 4">
          <a:extLst>
            <a:ext uri="{FF2B5EF4-FFF2-40B4-BE49-F238E27FC236}">
              <a16:creationId xmlns:a16="http://schemas.microsoft.com/office/drawing/2014/main" id="{02ED8F9F-5B46-4F71-906F-FD104A8F846E}"/>
            </a:ext>
          </a:extLst>
        </xdr:cNvPr>
        <xdr:cNvSpPr txBox="1">
          <a:spLocks noChangeArrowheads="1"/>
        </xdr:cNvSpPr>
      </xdr:nvSpPr>
      <xdr:spPr bwMode="auto">
        <a:xfrm>
          <a:off x="314325" y="15199008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6487" name="Text Box 4">
          <a:extLst>
            <a:ext uri="{FF2B5EF4-FFF2-40B4-BE49-F238E27FC236}">
              <a16:creationId xmlns:a16="http://schemas.microsoft.com/office/drawing/2014/main" id="{A74D089A-3746-484F-AB44-4F43C16B527A}"/>
            </a:ext>
          </a:extLst>
        </xdr:cNvPr>
        <xdr:cNvSpPr txBox="1">
          <a:spLocks noChangeArrowheads="1"/>
        </xdr:cNvSpPr>
      </xdr:nvSpPr>
      <xdr:spPr bwMode="auto">
        <a:xfrm>
          <a:off x="1207634" y="15382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14300"/>
    <xdr:sp macro="" textlink="">
      <xdr:nvSpPr>
        <xdr:cNvPr id="6488" name="Text Box 6">
          <a:extLst>
            <a:ext uri="{FF2B5EF4-FFF2-40B4-BE49-F238E27FC236}">
              <a16:creationId xmlns:a16="http://schemas.microsoft.com/office/drawing/2014/main" id="{4D2016C5-1C47-44AB-AE40-FD5E85C4F386}"/>
            </a:ext>
          </a:extLst>
        </xdr:cNvPr>
        <xdr:cNvSpPr txBox="1">
          <a:spLocks noChangeArrowheads="1"/>
        </xdr:cNvSpPr>
      </xdr:nvSpPr>
      <xdr:spPr bwMode="auto">
        <a:xfrm>
          <a:off x="1207634" y="15382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252</xdr:row>
      <xdr:rowOff>47625</xdr:rowOff>
    </xdr:from>
    <xdr:ext cx="85725" cy="819150"/>
    <xdr:sp macro="" textlink="">
      <xdr:nvSpPr>
        <xdr:cNvPr id="6489" name="Text Box 4">
          <a:extLst>
            <a:ext uri="{FF2B5EF4-FFF2-40B4-BE49-F238E27FC236}">
              <a16:creationId xmlns:a16="http://schemas.microsoft.com/office/drawing/2014/main" id="{605241BF-D661-4A65-8CAD-B3C0619D57B9}"/>
            </a:ext>
          </a:extLst>
        </xdr:cNvPr>
        <xdr:cNvSpPr txBox="1">
          <a:spLocks noChangeArrowheads="1"/>
        </xdr:cNvSpPr>
      </xdr:nvSpPr>
      <xdr:spPr bwMode="auto">
        <a:xfrm>
          <a:off x="1798184" y="15386787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819150"/>
    <xdr:sp macro="" textlink="">
      <xdr:nvSpPr>
        <xdr:cNvPr id="6490" name="Text Box 6">
          <a:extLst>
            <a:ext uri="{FF2B5EF4-FFF2-40B4-BE49-F238E27FC236}">
              <a16:creationId xmlns:a16="http://schemas.microsoft.com/office/drawing/2014/main" id="{0B2739D6-D886-4B5D-A7FF-AD8C680269EB}"/>
            </a:ext>
          </a:extLst>
        </xdr:cNvPr>
        <xdr:cNvSpPr txBox="1">
          <a:spLocks noChangeArrowheads="1"/>
        </xdr:cNvSpPr>
      </xdr:nvSpPr>
      <xdr:spPr bwMode="auto">
        <a:xfrm>
          <a:off x="1207634" y="15382024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6491" name="Text Box 6">
          <a:extLst>
            <a:ext uri="{FF2B5EF4-FFF2-40B4-BE49-F238E27FC236}">
              <a16:creationId xmlns:a16="http://schemas.microsoft.com/office/drawing/2014/main" id="{D56DCDAC-4BF5-4D15-AEAA-480E8DEC2952}"/>
            </a:ext>
          </a:extLst>
        </xdr:cNvPr>
        <xdr:cNvSpPr txBox="1">
          <a:spLocks noChangeArrowheads="1"/>
        </xdr:cNvSpPr>
      </xdr:nvSpPr>
      <xdr:spPr bwMode="auto">
        <a:xfrm>
          <a:off x="1207634"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6492" name="Text Box 4">
          <a:extLst>
            <a:ext uri="{FF2B5EF4-FFF2-40B4-BE49-F238E27FC236}">
              <a16:creationId xmlns:a16="http://schemas.microsoft.com/office/drawing/2014/main" id="{93C0A038-1AF2-4169-8BE0-07AD19C70998}"/>
            </a:ext>
          </a:extLst>
        </xdr:cNvPr>
        <xdr:cNvSpPr txBox="1">
          <a:spLocks noChangeArrowheads="1"/>
        </xdr:cNvSpPr>
      </xdr:nvSpPr>
      <xdr:spPr bwMode="auto">
        <a:xfrm>
          <a:off x="1207634" y="1538202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1019175"/>
    <xdr:sp macro="" textlink="">
      <xdr:nvSpPr>
        <xdr:cNvPr id="6493" name="Text Box 6">
          <a:extLst>
            <a:ext uri="{FF2B5EF4-FFF2-40B4-BE49-F238E27FC236}">
              <a16:creationId xmlns:a16="http://schemas.microsoft.com/office/drawing/2014/main" id="{37CF7525-5D01-4962-866F-E7D05028896C}"/>
            </a:ext>
          </a:extLst>
        </xdr:cNvPr>
        <xdr:cNvSpPr txBox="1">
          <a:spLocks noChangeArrowheads="1"/>
        </xdr:cNvSpPr>
      </xdr:nvSpPr>
      <xdr:spPr bwMode="auto">
        <a:xfrm>
          <a:off x="1207634" y="1538202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6494" name="Text Box 4">
          <a:extLst>
            <a:ext uri="{FF2B5EF4-FFF2-40B4-BE49-F238E27FC236}">
              <a16:creationId xmlns:a16="http://schemas.microsoft.com/office/drawing/2014/main" id="{77BF65C4-14E5-4A49-BAEE-B3CA272564A8}"/>
            </a:ext>
          </a:extLst>
        </xdr:cNvPr>
        <xdr:cNvSpPr txBox="1">
          <a:spLocks noChangeArrowheads="1"/>
        </xdr:cNvSpPr>
      </xdr:nvSpPr>
      <xdr:spPr bwMode="auto">
        <a:xfrm>
          <a:off x="1207634"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6495" name="Text Box 6">
          <a:extLst>
            <a:ext uri="{FF2B5EF4-FFF2-40B4-BE49-F238E27FC236}">
              <a16:creationId xmlns:a16="http://schemas.microsoft.com/office/drawing/2014/main" id="{74E5FC4A-6A67-47B7-99A2-42079E122373}"/>
            </a:ext>
          </a:extLst>
        </xdr:cNvPr>
        <xdr:cNvSpPr txBox="1">
          <a:spLocks noChangeArrowheads="1"/>
        </xdr:cNvSpPr>
      </xdr:nvSpPr>
      <xdr:spPr bwMode="auto">
        <a:xfrm>
          <a:off x="1207634"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252</xdr:row>
      <xdr:rowOff>0</xdr:rowOff>
    </xdr:from>
    <xdr:ext cx="85725" cy="676274"/>
    <xdr:sp macro="" textlink="">
      <xdr:nvSpPr>
        <xdr:cNvPr id="6496" name="Text Box 4">
          <a:extLst>
            <a:ext uri="{FF2B5EF4-FFF2-40B4-BE49-F238E27FC236}">
              <a16:creationId xmlns:a16="http://schemas.microsoft.com/office/drawing/2014/main" id="{4635F592-4EB1-469F-8EBD-DDD3B4DDCAF6}"/>
            </a:ext>
          </a:extLst>
        </xdr:cNvPr>
        <xdr:cNvSpPr txBox="1">
          <a:spLocks noChangeArrowheads="1"/>
        </xdr:cNvSpPr>
      </xdr:nvSpPr>
      <xdr:spPr bwMode="auto">
        <a:xfrm>
          <a:off x="2602366"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253</xdr:row>
      <xdr:rowOff>85725</xdr:rowOff>
    </xdr:from>
    <xdr:ext cx="85725" cy="676274"/>
    <xdr:sp macro="" textlink="">
      <xdr:nvSpPr>
        <xdr:cNvPr id="6497" name="Text Box 6">
          <a:extLst>
            <a:ext uri="{FF2B5EF4-FFF2-40B4-BE49-F238E27FC236}">
              <a16:creationId xmlns:a16="http://schemas.microsoft.com/office/drawing/2014/main" id="{EEE49673-4AF7-499B-B149-EF41B4F0E9C2}"/>
            </a:ext>
          </a:extLst>
        </xdr:cNvPr>
        <xdr:cNvSpPr txBox="1">
          <a:spLocks noChangeArrowheads="1"/>
        </xdr:cNvSpPr>
      </xdr:nvSpPr>
      <xdr:spPr bwMode="auto">
        <a:xfrm>
          <a:off x="2611891" y="15411007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252</xdr:row>
      <xdr:rowOff>0</xdr:rowOff>
    </xdr:from>
    <xdr:ext cx="85725" cy="676274"/>
    <xdr:sp macro="" textlink="">
      <xdr:nvSpPr>
        <xdr:cNvPr id="6498" name="Text Box 4">
          <a:extLst>
            <a:ext uri="{FF2B5EF4-FFF2-40B4-BE49-F238E27FC236}">
              <a16:creationId xmlns:a16="http://schemas.microsoft.com/office/drawing/2014/main" id="{0F59CB14-C233-4CCC-81A0-387CDE22374A}"/>
            </a:ext>
          </a:extLst>
        </xdr:cNvPr>
        <xdr:cNvSpPr txBox="1">
          <a:spLocks noChangeArrowheads="1"/>
        </xdr:cNvSpPr>
      </xdr:nvSpPr>
      <xdr:spPr bwMode="auto">
        <a:xfrm>
          <a:off x="1207634" y="15382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6499" name="Text Box 4">
          <a:extLst>
            <a:ext uri="{FF2B5EF4-FFF2-40B4-BE49-F238E27FC236}">
              <a16:creationId xmlns:a16="http://schemas.microsoft.com/office/drawing/2014/main" id="{744765FE-94D1-4B8A-860B-15AD88C99D4E}"/>
            </a:ext>
          </a:extLst>
        </xdr:cNvPr>
        <xdr:cNvSpPr txBox="1">
          <a:spLocks noChangeArrowheads="1"/>
        </xdr:cNvSpPr>
      </xdr:nvSpPr>
      <xdr:spPr bwMode="auto">
        <a:xfrm>
          <a:off x="1207634" y="15524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14300"/>
    <xdr:sp macro="" textlink="">
      <xdr:nvSpPr>
        <xdr:cNvPr id="6500" name="Text Box 6">
          <a:extLst>
            <a:ext uri="{FF2B5EF4-FFF2-40B4-BE49-F238E27FC236}">
              <a16:creationId xmlns:a16="http://schemas.microsoft.com/office/drawing/2014/main" id="{F1B9F160-2F0B-4D00-B3EB-E61B943D3CB3}"/>
            </a:ext>
          </a:extLst>
        </xdr:cNvPr>
        <xdr:cNvSpPr txBox="1">
          <a:spLocks noChangeArrowheads="1"/>
        </xdr:cNvSpPr>
      </xdr:nvSpPr>
      <xdr:spPr bwMode="auto">
        <a:xfrm>
          <a:off x="1207634" y="15524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257</xdr:row>
      <xdr:rowOff>47625</xdr:rowOff>
    </xdr:from>
    <xdr:ext cx="85725" cy="819150"/>
    <xdr:sp macro="" textlink="">
      <xdr:nvSpPr>
        <xdr:cNvPr id="6501" name="Text Box 4">
          <a:extLst>
            <a:ext uri="{FF2B5EF4-FFF2-40B4-BE49-F238E27FC236}">
              <a16:creationId xmlns:a16="http://schemas.microsoft.com/office/drawing/2014/main" id="{66804F23-B200-423E-872F-9E68E3F4BD95}"/>
            </a:ext>
          </a:extLst>
        </xdr:cNvPr>
        <xdr:cNvSpPr txBox="1">
          <a:spLocks noChangeArrowheads="1"/>
        </xdr:cNvSpPr>
      </xdr:nvSpPr>
      <xdr:spPr bwMode="auto">
        <a:xfrm>
          <a:off x="1798184" y="15528811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819150"/>
    <xdr:sp macro="" textlink="">
      <xdr:nvSpPr>
        <xdr:cNvPr id="6502" name="Text Box 6">
          <a:extLst>
            <a:ext uri="{FF2B5EF4-FFF2-40B4-BE49-F238E27FC236}">
              <a16:creationId xmlns:a16="http://schemas.microsoft.com/office/drawing/2014/main" id="{C3CE2513-6F79-4514-8512-746F0E2AB074}"/>
            </a:ext>
          </a:extLst>
        </xdr:cNvPr>
        <xdr:cNvSpPr txBox="1">
          <a:spLocks noChangeArrowheads="1"/>
        </xdr:cNvSpPr>
      </xdr:nvSpPr>
      <xdr:spPr bwMode="auto">
        <a:xfrm>
          <a:off x="1207634" y="15524049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6503" name="Text Box 6">
          <a:extLst>
            <a:ext uri="{FF2B5EF4-FFF2-40B4-BE49-F238E27FC236}">
              <a16:creationId xmlns:a16="http://schemas.microsoft.com/office/drawing/2014/main" id="{C1ED22CF-6030-4B40-B2FC-01684C2E2E82}"/>
            </a:ext>
          </a:extLst>
        </xdr:cNvPr>
        <xdr:cNvSpPr txBox="1">
          <a:spLocks noChangeArrowheads="1"/>
        </xdr:cNvSpPr>
      </xdr:nvSpPr>
      <xdr:spPr bwMode="auto">
        <a:xfrm>
          <a:off x="1207634" y="15524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9175"/>
    <xdr:sp macro="" textlink="">
      <xdr:nvSpPr>
        <xdr:cNvPr id="6504" name="Text Box 4">
          <a:extLst>
            <a:ext uri="{FF2B5EF4-FFF2-40B4-BE49-F238E27FC236}">
              <a16:creationId xmlns:a16="http://schemas.microsoft.com/office/drawing/2014/main" id="{1055662A-2BD7-4A22-A626-1B6B5C2AEBE4}"/>
            </a:ext>
          </a:extLst>
        </xdr:cNvPr>
        <xdr:cNvSpPr txBox="1">
          <a:spLocks noChangeArrowheads="1"/>
        </xdr:cNvSpPr>
      </xdr:nvSpPr>
      <xdr:spPr bwMode="auto">
        <a:xfrm>
          <a:off x="1207634" y="15524049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1019175"/>
    <xdr:sp macro="" textlink="">
      <xdr:nvSpPr>
        <xdr:cNvPr id="6505" name="Text Box 6">
          <a:extLst>
            <a:ext uri="{FF2B5EF4-FFF2-40B4-BE49-F238E27FC236}">
              <a16:creationId xmlns:a16="http://schemas.microsoft.com/office/drawing/2014/main" id="{EEB62E4C-DA04-4ACF-AB5D-D8B20AE54CC9}"/>
            </a:ext>
          </a:extLst>
        </xdr:cNvPr>
        <xdr:cNvSpPr txBox="1">
          <a:spLocks noChangeArrowheads="1"/>
        </xdr:cNvSpPr>
      </xdr:nvSpPr>
      <xdr:spPr bwMode="auto">
        <a:xfrm>
          <a:off x="1207634" y="15524049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6506" name="Text Box 4">
          <a:extLst>
            <a:ext uri="{FF2B5EF4-FFF2-40B4-BE49-F238E27FC236}">
              <a16:creationId xmlns:a16="http://schemas.microsoft.com/office/drawing/2014/main" id="{441A29D9-E0D6-4945-BC64-64D2445E4799}"/>
            </a:ext>
          </a:extLst>
        </xdr:cNvPr>
        <xdr:cNvSpPr txBox="1">
          <a:spLocks noChangeArrowheads="1"/>
        </xdr:cNvSpPr>
      </xdr:nvSpPr>
      <xdr:spPr bwMode="auto">
        <a:xfrm>
          <a:off x="1207634" y="15524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6507" name="Text Box 6">
          <a:extLst>
            <a:ext uri="{FF2B5EF4-FFF2-40B4-BE49-F238E27FC236}">
              <a16:creationId xmlns:a16="http://schemas.microsoft.com/office/drawing/2014/main" id="{D9081D47-4D3A-4305-BAB6-85BEB4646F11}"/>
            </a:ext>
          </a:extLst>
        </xdr:cNvPr>
        <xdr:cNvSpPr txBox="1">
          <a:spLocks noChangeArrowheads="1"/>
        </xdr:cNvSpPr>
      </xdr:nvSpPr>
      <xdr:spPr bwMode="auto">
        <a:xfrm>
          <a:off x="1207634" y="15524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274"/>
    <xdr:sp macro="" textlink="">
      <xdr:nvSpPr>
        <xdr:cNvPr id="6508" name="Text Box 4">
          <a:extLst>
            <a:ext uri="{FF2B5EF4-FFF2-40B4-BE49-F238E27FC236}">
              <a16:creationId xmlns:a16="http://schemas.microsoft.com/office/drawing/2014/main" id="{D867D189-72CB-45C5-84FD-1B7236999155}"/>
            </a:ext>
          </a:extLst>
        </xdr:cNvPr>
        <xdr:cNvSpPr txBox="1">
          <a:spLocks noChangeArrowheads="1"/>
        </xdr:cNvSpPr>
      </xdr:nvSpPr>
      <xdr:spPr bwMode="auto">
        <a:xfrm>
          <a:off x="2602366" y="15524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257</xdr:row>
      <xdr:rowOff>0</xdr:rowOff>
    </xdr:from>
    <xdr:ext cx="85725" cy="676274"/>
    <xdr:sp macro="" textlink="">
      <xdr:nvSpPr>
        <xdr:cNvPr id="6509" name="Text Box 6">
          <a:extLst>
            <a:ext uri="{FF2B5EF4-FFF2-40B4-BE49-F238E27FC236}">
              <a16:creationId xmlns:a16="http://schemas.microsoft.com/office/drawing/2014/main" id="{BB1BF14E-28D5-4158-BE05-CED1E6B4A259}"/>
            </a:ext>
          </a:extLst>
        </xdr:cNvPr>
        <xdr:cNvSpPr txBox="1">
          <a:spLocks noChangeArrowheads="1"/>
        </xdr:cNvSpPr>
      </xdr:nvSpPr>
      <xdr:spPr bwMode="auto">
        <a:xfrm>
          <a:off x="2602366" y="15524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257</xdr:row>
      <xdr:rowOff>0</xdr:rowOff>
    </xdr:from>
    <xdr:ext cx="85725" cy="676274"/>
    <xdr:sp macro="" textlink="">
      <xdr:nvSpPr>
        <xdr:cNvPr id="6510" name="Text Box 4">
          <a:extLst>
            <a:ext uri="{FF2B5EF4-FFF2-40B4-BE49-F238E27FC236}">
              <a16:creationId xmlns:a16="http://schemas.microsoft.com/office/drawing/2014/main" id="{A11BFF1D-1973-4593-9D3D-D226A94C14E5}"/>
            </a:ext>
          </a:extLst>
        </xdr:cNvPr>
        <xdr:cNvSpPr txBox="1">
          <a:spLocks noChangeArrowheads="1"/>
        </xdr:cNvSpPr>
      </xdr:nvSpPr>
      <xdr:spPr bwMode="auto">
        <a:xfrm>
          <a:off x="1207634" y="15524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257</xdr:row>
      <xdr:rowOff>180975</xdr:rowOff>
    </xdr:from>
    <xdr:ext cx="85725" cy="676274"/>
    <xdr:sp macro="" textlink="">
      <xdr:nvSpPr>
        <xdr:cNvPr id="6511" name="Text Box 6">
          <a:extLst>
            <a:ext uri="{FF2B5EF4-FFF2-40B4-BE49-F238E27FC236}">
              <a16:creationId xmlns:a16="http://schemas.microsoft.com/office/drawing/2014/main" id="{AA7A8DC2-8AAE-4E56-A1AC-B77C8A7D31B9}"/>
            </a:ext>
          </a:extLst>
        </xdr:cNvPr>
        <xdr:cNvSpPr txBox="1">
          <a:spLocks noChangeArrowheads="1"/>
        </xdr:cNvSpPr>
      </xdr:nvSpPr>
      <xdr:spPr bwMode="auto">
        <a:xfrm>
          <a:off x="2141084" y="15542146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6512" name="Text Box 4">
          <a:extLst>
            <a:ext uri="{FF2B5EF4-FFF2-40B4-BE49-F238E27FC236}">
              <a16:creationId xmlns:a16="http://schemas.microsoft.com/office/drawing/2014/main" id="{95245CC7-4A5C-485D-BC36-E34BC8A507C4}"/>
            </a:ext>
          </a:extLst>
        </xdr:cNvPr>
        <xdr:cNvSpPr txBox="1">
          <a:spLocks noChangeArrowheads="1"/>
        </xdr:cNvSpPr>
      </xdr:nvSpPr>
      <xdr:spPr bwMode="auto">
        <a:xfrm>
          <a:off x="1207634" y="16044522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6513" name="Text Box 6">
          <a:extLst>
            <a:ext uri="{FF2B5EF4-FFF2-40B4-BE49-F238E27FC236}">
              <a16:creationId xmlns:a16="http://schemas.microsoft.com/office/drawing/2014/main" id="{6183FA70-5FC4-4795-A867-4D198423F0B3}"/>
            </a:ext>
          </a:extLst>
        </xdr:cNvPr>
        <xdr:cNvSpPr txBox="1">
          <a:spLocks noChangeArrowheads="1"/>
        </xdr:cNvSpPr>
      </xdr:nvSpPr>
      <xdr:spPr bwMode="auto">
        <a:xfrm>
          <a:off x="1207634" y="16044522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514" name="Text Box 4">
          <a:extLst>
            <a:ext uri="{FF2B5EF4-FFF2-40B4-BE49-F238E27FC236}">
              <a16:creationId xmlns:a16="http://schemas.microsoft.com/office/drawing/2014/main" id="{6C1F1996-2BAE-416E-BB8D-04A3FAD02894}"/>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515" name="Text Box 6">
          <a:extLst>
            <a:ext uri="{FF2B5EF4-FFF2-40B4-BE49-F238E27FC236}">
              <a16:creationId xmlns:a16="http://schemas.microsoft.com/office/drawing/2014/main" id="{A3FDEB37-F789-4CDC-BB38-2EF9CD5AD7C3}"/>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516" name="Text Box 4">
          <a:extLst>
            <a:ext uri="{FF2B5EF4-FFF2-40B4-BE49-F238E27FC236}">
              <a16:creationId xmlns:a16="http://schemas.microsoft.com/office/drawing/2014/main" id="{FA8E3C5B-BF97-4326-B622-271A4FE5BEB5}"/>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517" name="Text Box 6">
          <a:extLst>
            <a:ext uri="{FF2B5EF4-FFF2-40B4-BE49-F238E27FC236}">
              <a16:creationId xmlns:a16="http://schemas.microsoft.com/office/drawing/2014/main" id="{5506BEF9-64C8-4843-B1F8-01B8CC305C61}"/>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518" name="Text Box 4">
          <a:extLst>
            <a:ext uri="{FF2B5EF4-FFF2-40B4-BE49-F238E27FC236}">
              <a16:creationId xmlns:a16="http://schemas.microsoft.com/office/drawing/2014/main" id="{F767DD00-E81E-4DCD-B596-F07CC80B62F2}"/>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519" name="Text Box 6">
          <a:extLst>
            <a:ext uri="{FF2B5EF4-FFF2-40B4-BE49-F238E27FC236}">
              <a16:creationId xmlns:a16="http://schemas.microsoft.com/office/drawing/2014/main" id="{A714FD91-458D-43C5-A494-96157A4EB961}"/>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6520" name="Text Box 4">
          <a:extLst>
            <a:ext uri="{FF2B5EF4-FFF2-40B4-BE49-F238E27FC236}">
              <a16:creationId xmlns:a16="http://schemas.microsoft.com/office/drawing/2014/main" id="{8C4E8DBF-C4D5-467C-A2EB-E3B211F52B1B}"/>
            </a:ext>
          </a:extLst>
        </xdr:cNvPr>
        <xdr:cNvSpPr txBox="1">
          <a:spLocks noChangeArrowheads="1"/>
        </xdr:cNvSpPr>
      </xdr:nvSpPr>
      <xdr:spPr bwMode="auto">
        <a:xfrm>
          <a:off x="2602366"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285</xdr:row>
      <xdr:rowOff>0</xdr:rowOff>
    </xdr:from>
    <xdr:ext cx="85725" cy="114300"/>
    <xdr:sp macro="" textlink="">
      <xdr:nvSpPr>
        <xdr:cNvPr id="6521" name="Text Box 6">
          <a:extLst>
            <a:ext uri="{FF2B5EF4-FFF2-40B4-BE49-F238E27FC236}">
              <a16:creationId xmlns:a16="http://schemas.microsoft.com/office/drawing/2014/main" id="{77C28E80-DD75-4C30-934E-FF1079EF7DFF}"/>
            </a:ext>
          </a:extLst>
        </xdr:cNvPr>
        <xdr:cNvSpPr txBox="1">
          <a:spLocks noChangeArrowheads="1"/>
        </xdr:cNvSpPr>
      </xdr:nvSpPr>
      <xdr:spPr bwMode="auto">
        <a:xfrm>
          <a:off x="2602366"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522" name="Text Box 4">
          <a:extLst>
            <a:ext uri="{FF2B5EF4-FFF2-40B4-BE49-F238E27FC236}">
              <a16:creationId xmlns:a16="http://schemas.microsoft.com/office/drawing/2014/main" id="{546AEFA8-D4AC-4A29-ACD1-5616BA8D28FF}"/>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285</xdr:row>
      <xdr:rowOff>0</xdr:rowOff>
    </xdr:from>
    <xdr:ext cx="85725" cy="114300"/>
    <xdr:sp macro="" textlink="">
      <xdr:nvSpPr>
        <xdr:cNvPr id="6523" name="Text Box 6">
          <a:extLst>
            <a:ext uri="{FF2B5EF4-FFF2-40B4-BE49-F238E27FC236}">
              <a16:creationId xmlns:a16="http://schemas.microsoft.com/office/drawing/2014/main" id="{06528A91-EB25-43C2-A471-FA5D45522666}"/>
            </a:ext>
          </a:extLst>
        </xdr:cNvPr>
        <xdr:cNvSpPr txBox="1">
          <a:spLocks noChangeArrowheads="1"/>
        </xdr:cNvSpPr>
      </xdr:nvSpPr>
      <xdr:spPr bwMode="auto">
        <a:xfrm>
          <a:off x="1207634"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6524" name="Text Box 4">
          <a:extLst>
            <a:ext uri="{FF2B5EF4-FFF2-40B4-BE49-F238E27FC236}">
              <a16:creationId xmlns:a16="http://schemas.microsoft.com/office/drawing/2014/main" id="{D1BDBC68-8035-468A-B71E-453A2AEB3E40}"/>
            </a:ext>
          </a:extLst>
        </xdr:cNvPr>
        <xdr:cNvSpPr txBox="1">
          <a:spLocks noChangeArrowheads="1"/>
        </xdr:cNvSpPr>
      </xdr:nvSpPr>
      <xdr:spPr bwMode="auto">
        <a:xfrm>
          <a:off x="0"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285</xdr:row>
      <xdr:rowOff>0</xdr:rowOff>
    </xdr:from>
    <xdr:ext cx="85725" cy="114300"/>
    <xdr:sp macro="" textlink="">
      <xdr:nvSpPr>
        <xdr:cNvPr id="6525" name="Text Box 6">
          <a:extLst>
            <a:ext uri="{FF2B5EF4-FFF2-40B4-BE49-F238E27FC236}">
              <a16:creationId xmlns:a16="http://schemas.microsoft.com/office/drawing/2014/main" id="{81CFBC04-B572-4BDB-91EA-A0D5F0A5D7D1}"/>
            </a:ext>
          </a:extLst>
        </xdr:cNvPr>
        <xdr:cNvSpPr txBox="1">
          <a:spLocks noChangeArrowheads="1"/>
        </xdr:cNvSpPr>
      </xdr:nvSpPr>
      <xdr:spPr bwMode="auto">
        <a:xfrm>
          <a:off x="0"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285</xdr:row>
      <xdr:rowOff>0</xdr:rowOff>
    </xdr:from>
    <xdr:ext cx="85725" cy="114300"/>
    <xdr:sp macro="" textlink="">
      <xdr:nvSpPr>
        <xdr:cNvPr id="6526" name="Text Box 6">
          <a:extLst>
            <a:ext uri="{FF2B5EF4-FFF2-40B4-BE49-F238E27FC236}">
              <a16:creationId xmlns:a16="http://schemas.microsoft.com/office/drawing/2014/main" id="{6BA5ACF9-10E7-4546-B68F-5295495409F7}"/>
            </a:ext>
          </a:extLst>
        </xdr:cNvPr>
        <xdr:cNvSpPr txBox="1">
          <a:spLocks noChangeArrowheads="1"/>
        </xdr:cNvSpPr>
      </xdr:nvSpPr>
      <xdr:spPr bwMode="auto">
        <a:xfrm>
          <a:off x="3971585" y="16164435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9150"/>
    <xdr:sp macro="" textlink="">
      <xdr:nvSpPr>
        <xdr:cNvPr id="6527" name="Text Box 4">
          <a:extLst>
            <a:ext uri="{FF2B5EF4-FFF2-40B4-BE49-F238E27FC236}">
              <a16:creationId xmlns:a16="http://schemas.microsoft.com/office/drawing/2014/main" id="{7820006C-F806-4797-A0DF-5FAD1DC9D9E4}"/>
            </a:ext>
          </a:extLst>
        </xdr:cNvPr>
        <xdr:cNvSpPr txBox="1">
          <a:spLocks noChangeArrowheads="1"/>
        </xdr:cNvSpPr>
      </xdr:nvSpPr>
      <xdr:spPr bwMode="auto">
        <a:xfrm>
          <a:off x="1207634" y="16044522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9150"/>
    <xdr:sp macro="" textlink="">
      <xdr:nvSpPr>
        <xdr:cNvPr id="6528" name="Text Box 6">
          <a:extLst>
            <a:ext uri="{FF2B5EF4-FFF2-40B4-BE49-F238E27FC236}">
              <a16:creationId xmlns:a16="http://schemas.microsoft.com/office/drawing/2014/main" id="{A0378368-647E-4BF4-AA5C-23BC8C2D109D}"/>
            </a:ext>
          </a:extLst>
        </xdr:cNvPr>
        <xdr:cNvSpPr txBox="1">
          <a:spLocks noChangeArrowheads="1"/>
        </xdr:cNvSpPr>
      </xdr:nvSpPr>
      <xdr:spPr bwMode="auto">
        <a:xfrm>
          <a:off x="1207634" y="16044522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6529" name="Text Box 6">
          <a:extLst>
            <a:ext uri="{FF2B5EF4-FFF2-40B4-BE49-F238E27FC236}">
              <a16:creationId xmlns:a16="http://schemas.microsoft.com/office/drawing/2014/main" id="{D5085804-2028-4E4E-AD5F-64A7FE36CEF3}"/>
            </a:ext>
          </a:extLst>
        </xdr:cNvPr>
        <xdr:cNvSpPr txBox="1">
          <a:spLocks noChangeArrowheads="1"/>
        </xdr:cNvSpPr>
      </xdr:nvSpPr>
      <xdr:spPr bwMode="auto">
        <a:xfrm>
          <a:off x="12076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6530" name="Text Box 4">
          <a:extLst>
            <a:ext uri="{FF2B5EF4-FFF2-40B4-BE49-F238E27FC236}">
              <a16:creationId xmlns:a16="http://schemas.microsoft.com/office/drawing/2014/main" id="{64123A1B-A34A-49F2-8E91-4D1251FE8DFD}"/>
            </a:ext>
          </a:extLst>
        </xdr:cNvPr>
        <xdr:cNvSpPr txBox="1">
          <a:spLocks noChangeArrowheads="1"/>
        </xdr:cNvSpPr>
      </xdr:nvSpPr>
      <xdr:spPr bwMode="auto">
        <a:xfrm>
          <a:off x="1207634" y="16044522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6531" name="Text Box 6">
          <a:extLst>
            <a:ext uri="{FF2B5EF4-FFF2-40B4-BE49-F238E27FC236}">
              <a16:creationId xmlns:a16="http://schemas.microsoft.com/office/drawing/2014/main" id="{2D03DBA1-8719-485F-88EF-F99474495EB5}"/>
            </a:ext>
          </a:extLst>
        </xdr:cNvPr>
        <xdr:cNvSpPr txBox="1">
          <a:spLocks noChangeArrowheads="1"/>
        </xdr:cNvSpPr>
      </xdr:nvSpPr>
      <xdr:spPr bwMode="auto">
        <a:xfrm>
          <a:off x="1207634" y="16044522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6532" name="Text Box 4">
          <a:extLst>
            <a:ext uri="{FF2B5EF4-FFF2-40B4-BE49-F238E27FC236}">
              <a16:creationId xmlns:a16="http://schemas.microsoft.com/office/drawing/2014/main" id="{F6448F2E-69B7-4223-93AE-FE2C63CEE8E9}"/>
            </a:ext>
          </a:extLst>
        </xdr:cNvPr>
        <xdr:cNvSpPr txBox="1">
          <a:spLocks noChangeArrowheads="1"/>
        </xdr:cNvSpPr>
      </xdr:nvSpPr>
      <xdr:spPr bwMode="auto">
        <a:xfrm>
          <a:off x="12076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6533" name="Text Box 6">
          <a:extLst>
            <a:ext uri="{FF2B5EF4-FFF2-40B4-BE49-F238E27FC236}">
              <a16:creationId xmlns:a16="http://schemas.microsoft.com/office/drawing/2014/main" id="{614CB0C5-684C-461E-9393-D197E0086562}"/>
            </a:ext>
          </a:extLst>
        </xdr:cNvPr>
        <xdr:cNvSpPr txBox="1">
          <a:spLocks noChangeArrowheads="1"/>
        </xdr:cNvSpPr>
      </xdr:nvSpPr>
      <xdr:spPr bwMode="auto">
        <a:xfrm>
          <a:off x="12076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6534" name="Text Box 4">
          <a:extLst>
            <a:ext uri="{FF2B5EF4-FFF2-40B4-BE49-F238E27FC236}">
              <a16:creationId xmlns:a16="http://schemas.microsoft.com/office/drawing/2014/main" id="{06926F3F-AF1D-4761-AE97-AD29D443D90A}"/>
            </a:ext>
          </a:extLst>
        </xdr:cNvPr>
        <xdr:cNvSpPr txBox="1">
          <a:spLocks noChangeArrowheads="1"/>
        </xdr:cNvSpPr>
      </xdr:nvSpPr>
      <xdr:spPr bwMode="auto">
        <a:xfrm>
          <a:off x="2602366"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6535" name="Text Box 6">
          <a:extLst>
            <a:ext uri="{FF2B5EF4-FFF2-40B4-BE49-F238E27FC236}">
              <a16:creationId xmlns:a16="http://schemas.microsoft.com/office/drawing/2014/main" id="{92C8607B-123B-412C-9E17-F5C21BC455AD}"/>
            </a:ext>
          </a:extLst>
        </xdr:cNvPr>
        <xdr:cNvSpPr txBox="1">
          <a:spLocks noChangeArrowheads="1"/>
        </xdr:cNvSpPr>
      </xdr:nvSpPr>
      <xdr:spPr bwMode="auto">
        <a:xfrm>
          <a:off x="2602366"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6536" name="Text Box 4">
          <a:extLst>
            <a:ext uri="{FF2B5EF4-FFF2-40B4-BE49-F238E27FC236}">
              <a16:creationId xmlns:a16="http://schemas.microsoft.com/office/drawing/2014/main" id="{13C7DBCC-F0DD-4D7B-A484-4E3C260AAA94}"/>
            </a:ext>
          </a:extLst>
        </xdr:cNvPr>
        <xdr:cNvSpPr txBox="1">
          <a:spLocks noChangeArrowheads="1"/>
        </xdr:cNvSpPr>
      </xdr:nvSpPr>
      <xdr:spPr bwMode="auto">
        <a:xfrm>
          <a:off x="12076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6537" name="Text Box 6">
          <a:extLst>
            <a:ext uri="{FF2B5EF4-FFF2-40B4-BE49-F238E27FC236}">
              <a16:creationId xmlns:a16="http://schemas.microsoft.com/office/drawing/2014/main" id="{044598CA-3E90-492F-A19D-172AB9C78B1C}"/>
            </a:ext>
          </a:extLst>
        </xdr:cNvPr>
        <xdr:cNvSpPr txBox="1">
          <a:spLocks noChangeArrowheads="1"/>
        </xdr:cNvSpPr>
      </xdr:nvSpPr>
      <xdr:spPr bwMode="auto">
        <a:xfrm>
          <a:off x="12076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6274"/>
    <xdr:sp macro="" textlink="">
      <xdr:nvSpPr>
        <xdr:cNvPr id="6538" name="Text Box 4">
          <a:extLst>
            <a:ext uri="{FF2B5EF4-FFF2-40B4-BE49-F238E27FC236}">
              <a16:creationId xmlns:a16="http://schemas.microsoft.com/office/drawing/2014/main" id="{559532F9-8CBD-4739-9F8E-0AFB244999E3}"/>
            </a:ext>
          </a:extLst>
        </xdr:cNvPr>
        <xdr:cNvSpPr txBox="1">
          <a:spLocks noChangeArrowheads="1"/>
        </xdr:cNvSpPr>
      </xdr:nvSpPr>
      <xdr:spPr bwMode="auto">
        <a:xfrm>
          <a:off x="0"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281</xdr:row>
      <xdr:rowOff>0</xdr:rowOff>
    </xdr:from>
    <xdr:ext cx="85725" cy="676274"/>
    <xdr:sp macro="" textlink="">
      <xdr:nvSpPr>
        <xdr:cNvPr id="6539" name="Text Box 6">
          <a:extLst>
            <a:ext uri="{FF2B5EF4-FFF2-40B4-BE49-F238E27FC236}">
              <a16:creationId xmlns:a16="http://schemas.microsoft.com/office/drawing/2014/main" id="{36CB4053-A38C-42E2-9C46-5A56566912B1}"/>
            </a:ext>
          </a:extLst>
        </xdr:cNvPr>
        <xdr:cNvSpPr txBox="1">
          <a:spLocks noChangeArrowheads="1"/>
        </xdr:cNvSpPr>
      </xdr:nvSpPr>
      <xdr:spPr bwMode="auto">
        <a:xfrm>
          <a:off x="0"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270</xdr:row>
      <xdr:rowOff>428625</xdr:rowOff>
    </xdr:from>
    <xdr:ext cx="85725" cy="150329"/>
    <xdr:sp macro="" textlink="">
      <xdr:nvSpPr>
        <xdr:cNvPr id="6540" name="Text Box 4">
          <a:extLst>
            <a:ext uri="{FF2B5EF4-FFF2-40B4-BE49-F238E27FC236}">
              <a16:creationId xmlns:a16="http://schemas.microsoft.com/office/drawing/2014/main" id="{96512003-C1D6-4249-9C44-24E731B91E36}"/>
            </a:ext>
          </a:extLst>
        </xdr:cNvPr>
        <xdr:cNvSpPr txBox="1">
          <a:spLocks noChangeArrowheads="1"/>
        </xdr:cNvSpPr>
      </xdr:nvSpPr>
      <xdr:spPr bwMode="auto">
        <a:xfrm>
          <a:off x="314325" y="1586150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6541" name="Text Box 4">
          <a:extLst>
            <a:ext uri="{FF2B5EF4-FFF2-40B4-BE49-F238E27FC236}">
              <a16:creationId xmlns:a16="http://schemas.microsoft.com/office/drawing/2014/main" id="{6152D071-B6D7-4E4B-BE65-66BE0214F551}"/>
            </a:ext>
          </a:extLst>
        </xdr:cNvPr>
        <xdr:cNvSpPr txBox="1">
          <a:spLocks noChangeArrowheads="1"/>
        </xdr:cNvSpPr>
      </xdr:nvSpPr>
      <xdr:spPr bwMode="auto">
        <a:xfrm>
          <a:off x="3971585" y="16044522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281</xdr:row>
      <xdr:rowOff>0</xdr:rowOff>
    </xdr:from>
    <xdr:ext cx="85725" cy="152400"/>
    <xdr:sp macro="" textlink="">
      <xdr:nvSpPr>
        <xdr:cNvPr id="6542" name="Text Box 6">
          <a:extLst>
            <a:ext uri="{FF2B5EF4-FFF2-40B4-BE49-F238E27FC236}">
              <a16:creationId xmlns:a16="http://schemas.microsoft.com/office/drawing/2014/main" id="{C90E8D29-19E2-4A22-B761-2CAF6DD96FEE}"/>
            </a:ext>
          </a:extLst>
        </xdr:cNvPr>
        <xdr:cNvSpPr txBox="1">
          <a:spLocks noChangeArrowheads="1"/>
        </xdr:cNvSpPr>
      </xdr:nvSpPr>
      <xdr:spPr bwMode="auto">
        <a:xfrm>
          <a:off x="3971585" y="16044522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6543" name="Text Box 6">
          <a:extLst>
            <a:ext uri="{FF2B5EF4-FFF2-40B4-BE49-F238E27FC236}">
              <a16:creationId xmlns:a16="http://schemas.microsoft.com/office/drawing/2014/main" id="{87B7F69F-A915-402F-9073-490F15540A82}"/>
            </a:ext>
          </a:extLst>
        </xdr:cNvPr>
        <xdr:cNvSpPr txBox="1">
          <a:spLocks noChangeArrowheads="1"/>
        </xdr:cNvSpPr>
      </xdr:nvSpPr>
      <xdr:spPr bwMode="auto">
        <a:xfrm>
          <a:off x="1207634" y="16186546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4218"/>
    <xdr:sp macro="" textlink="">
      <xdr:nvSpPr>
        <xdr:cNvPr id="6544" name="Text Box 4">
          <a:extLst>
            <a:ext uri="{FF2B5EF4-FFF2-40B4-BE49-F238E27FC236}">
              <a16:creationId xmlns:a16="http://schemas.microsoft.com/office/drawing/2014/main" id="{6A76EA95-DFEE-48DD-9232-D89FBE78EFE1}"/>
            </a:ext>
          </a:extLst>
        </xdr:cNvPr>
        <xdr:cNvSpPr txBox="1">
          <a:spLocks noChangeArrowheads="1"/>
        </xdr:cNvSpPr>
      </xdr:nvSpPr>
      <xdr:spPr bwMode="auto">
        <a:xfrm>
          <a:off x="1207634" y="161865469"/>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24218"/>
    <xdr:sp macro="" textlink="">
      <xdr:nvSpPr>
        <xdr:cNvPr id="6545" name="Text Box 6">
          <a:extLst>
            <a:ext uri="{FF2B5EF4-FFF2-40B4-BE49-F238E27FC236}">
              <a16:creationId xmlns:a16="http://schemas.microsoft.com/office/drawing/2014/main" id="{436820D3-B2EC-4416-B9AE-F1714BC5EEAD}"/>
            </a:ext>
          </a:extLst>
        </xdr:cNvPr>
        <xdr:cNvSpPr txBox="1">
          <a:spLocks noChangeArrowheads="1"/>
        </xdr:cNvSpPr>
      </xdr:nvSpPr>
      <xdr:spPr bwMode="auto">
        <a:xfrm>
          <a:off x="1207634" y="161865469"/>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6546" name="Text Box 4">
          <a:extLst>
            <a:ext uri="{FF2B5EF4-FFF2-40B4-BE49-F238E27FC236}">
              <a16:creationId xmlns:a16="http://schemas.microsoft.com/office/drawing/2014/main" id="{7B40C376-7637-498A-A4EA-139F694B0534}"/>
            </a:ext>
          </a:extLst>
        </xdr:cNvPr>
        <xdr:cNvSpPr txBox="1">
          <a:spLocks noChangeArrowheads="1"/>
        </xdr:cNvSpPr>
      </xdr:nvSpPr>
      <xdr:spPr bwMode="auto">
        <a:xfrm>
          <a:off x="1207634" y="16186546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6547" name="Text Box 6">
          <a:extLst>
            <a:ext uri="{FF2B5EF4-FFF2-40B4-BE49-F238E27FC236}">
              <a16:creationId xmlns:a16="http://schemas.microsoft.com/office/drawing/2014/main" id="{51B4DE43-7AC0-4022-957D-D757F2F75A3F}"/>
            </a:ext>
          </a:extLst>
        </xdr:cNvPr>
        <xdr:cNvSpPr txBox="1">
          <a:spLocks noChangeArrowheads="1"/>
        </xdr:cNvSpPr>
      </xdr:nvSpPr>
      <xdr:spPr bwMode="auto">
        <a:xfrm>
          <a:off x="1207634" y="16186546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7957"/>
    <xdr:sp macro="" textlink="">
      <xdr:nvSpPr>
        <xdr:cNvPr id="6548" name="Text Box 4">
          <a:extLst>
            <a:ext uri="{FF2B5EF4-FFF2-40B4-BE49-F238E27FC236}">
              <a16:creationId xmlns:a16="http://schemas.microsoft.com/office/drawing/2014/main" id="{706376F4-5B55-4731-84D2-56C29A4FA2EC}"/>
            </a:ext>
          </a:extLst>
        </xdr:cNvPr>
        <xdr:cNvSpPr txBox="1">
          <a:spLocks noChangeArrowheads="1"/>
        </xdr:cNvSpPr>
      </xdr:nvSpPr>
      <xdr:spPr bwMode="auto">
        <a:xfrm>
          <a:off x="2602366" y="16186546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7957"/>
    <xdr:sp macro="" textlink="">
      <xdr:nvSpPr>
        <xdr:cNvPr id="6549" name="Text Box 6">
          <a:extLst>
            <a:ext uri="{FF2B5EF4-FFF2-40B4-BE49-F238E27FC236}">
              <a16:creationId xmlns:a16="http://schemas.microsoft.com/office/drawing/2014/main" id="{EFD0C760-40E1-46C3-9E22-91E12F3DC40A}"/>
            </a:ext>
          </a:extLst>
        </xdr:cNvPr>
        <xdr:cNvSpPr txBox="1">
          <a:spLocks noChangeArrowheads="1"/>
        </xdr:cNvSpPr>
      </xdr:nvSpPr>
      <xdr:spPr bwMode="auto">
        <a:xfrm>
          <a:off x="2602366" y="16186546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6550" name="Text Box 4">
          <a:extLst>
            <a:ext uri="{FF2B5EF4-FFF2-40B4-BE49-F238E27FC236}">
              <a16:creationId xmlns:a16="http://schemas.microsoft.com/office/drawing/2014/main" id="{9765B399-0810-4EF7-8B1E-B6808C5B1B79}"/>
            </a:ext>
          </a:extLst>
        </xdr:cNvPr>
        <xdr:cNvSpPr txBox="1">
          <a:spLocks noChangeArrowheads="1"/>
        </xdr:cNvSpPr>
      </xdr:nvSpPr>
      <xdr:spPr bwMode="auto">
        <a:xfrm>
          <a:off x="1207634" y="16186546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7957"/>
    <xdr:sp macro="" textlink="">
      <xdr:nvSpPr>
        <xdr:cNvPr id="6551" name="Text Box 6">
          <a:extLst>
            <a:ext uri="{FF2B5EF4-FFF2-40B4-BE49-F238E27FC236}">
              <a16:creationId xmlns:a16="http://schemas.microsoft.com/office/drawing/2014/main" id="{D53FC416-CC6C-4A3D-98EC-43C46E3594E1}"/>
            </a:ext>
          </a:extLst>
        </xdr:cNvPr>
        <xdr:cNvSpPr txBox="1">
          <a:spLocks noChangeArrowheads="1"/>
        </xdr:cNvSpPr>
      </xdr:nvSpPr>
      <xdr:spPr bwMode="auto">
        <a:xfrm>
          <a:off x="1207634" y="16186546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7957"/>
    <xdr:sp macro="" textlink="">
      <xdr:nvSpPr>
        <xdr:cNvPr id="6552" name="Text Box 4">
          <a:extLst>
            <a:ext uri="{FF2B5EF4-FFF2-40B4-BE49-F238E27FC236}">
              <a16:creationId xmlns:a16="http://schemas.microsoft.com/office/drawing/2014/main" id="{03F1BC8A-F9F0-4013-9445-69FB57F1DDF7}"/>
            </a:ext>
          </a:extLst>
        </xdr:cNvPr>
        <xdr:cNvSpPr txBox="1">
          <a:spLocks noChangeArrowheads="1"/>
        </xdr:cNvSpPr>
      </xdr:nvSpPr>
      <xdr:spPr bwMode="auto">
        <a:xfrm>
          <a:off x="0" y="16186546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7957"/>
    <xdr:sp macro="" textlink="">
      <xdr:nvSpPr>
        <xdr:cNvPr id="6553" name="Text Box 6">
          <a:extLst>
            <a:ext uri="{FF2B5EF4-FFF2-40B4-BE49-F238E27FC236}">
              <a16:creationId xmlns:a16="http://schemas.microsoft.com/office/drawing/2014/main" id="{302B2E37-1EF4-4B0A-A46B-D0ADDA662420}"/>
            </a:ext>
          </a:extLst>
        </xdr:cNvPr>
        <xdr:cNvSpPr txBox="1">
          <a:spLocks noChangeArrowheads="1"/>
        </xdr:cNvSpPr>
      </xdr:nvSpPr>
      <xdr:spPr bwMode="auto">
        <a:xfrm>
          <a:off x="0" y="161865469"/>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6554" name="Text Box 4">
          <a:extLst>
            <a:ext uri="{FF2B5EF4-FFF2-40B4-BE49-F238E27FC236}">
              <a16:creationId xmlns:a16="http://schemas.microsoft.com/office/drawing/2014/main" id="{949881AD-D7D1-48B2-89F4-5111E803728E}"/>
            </a:ext>
          </a:extLst>
        </xdr:cNvPr>
        <xdr:cNvSpPr txBox="1">
          <a:spLocks noChangeArrowheads="1"/>
        </xdr:cNvSpPr>
      </xdr:nvSpPr>
      <xdr:spPr bwMode="auto">
        <a:xfrm>
          <a:off x="3971585" y="16186546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6555" name="Text Box 6">
          <a:extLst>
            <a:ext uri="{FF2B5EF4-FFF2-40B4-BE49-F238E27FC236}">
              <a16:creationId xmlns:a16="http://schemas.microsoft.com/office/drawing/2014/main" id="{91E57440-1811-4188-8DF5-B9FBA1F40510}"/>
            </a:ext>
          </a:extLst>
        </xdr:cNvPr>
        <xdr:cNvSpPr txBox="1">
          <a:spLocks noChangeArrowheads="1"/>
        </xdr:cNvSpPr>
      </xdr:nvSpPr>
      <xdr:spPr bwMode="auto">
        <a:xfrm>
          <a:off x="3971585" y="16186546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6556" name="Text Box 4">
          <a:extLst>
            <a:ext uri="{FF2B5EF4-FFF2-40B4-BE49-F238E27FC236}">
              <a16:creationId xmlns:a16="http://schemas.microsoft.com/office/drawing/2014/main" id="{3EF29A84-4E95-4A08-9331-AEDAA14D3965}"/>
            </a:ext>
          </a:extLst>
        </xdr:cNvPr>
        <xdr:cNvSpPr txBox="1">
          <a:spLocks noChangeArrowheads="1"/>
        </xdr:cNvSpPr>
      </xdr:nvSpPr>
      <xdr:spPr bwMode="auto">
        <a:xfrm>
          <a:off x="1207634" y="16186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6557" name="Text Box 6">
          <a:extLst>
            <a:ext uri="{FF2B5EF4-FFF2-40B4-BE49-F238E27FC236}">
              <a16:creationId xmlns:a16="http://schemas.microsoft.com/office/drawing/2014/main" id="{B1D24BBE-4834-4C43-9FD0-7C3616A0A9EE}"/>
            </a:ext>
          </a:extLst>
        </xdr:cNvPr>
        <xdr:cNvSpPr txBox="1">
          <a:spLocks noChangeArrowheads="1"/>
        </xdr:cNvSpPr>
      </xdr:nvSpPr>
      <xdr:spPr bwMode="auto">
        <a:xfrm>
          <a:off x="1207634" y="16186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6558" name="Text Box 4">
          <a:extLst>
            <a:ext uri="{FF2B5EF4-FFF2-40B4-BE49-F238E27FC236}">
              <a16:creationId xmlns:a16="http://schemas.microsoft.com/office/drawing/2014/main" id="{1ECF83B2-A51E-4E08-991D-36474887057F}"/>
            </a:ext>
          </a:extLst>
        </xdr:cNvPr>
        <xdr:cNvSpPr txBox="1">
          <a:spLocks noChangeArrowheads="1"/>
        </xdr:cNvSpPr>
      </xdr:nvSpPr>
      <xdr:spPr bwMode="auto">
        <a:xfrm>
          <a:off x="1207634" y="16186546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6348"/>
    <xdr:sp macro="" textlink="">
      <xdr:nvSpPr>
        <xdr:cNvPr id="6559" name="Text Box 6">
          <a:extLst>
            <a:ext uri="{FF2B5EF4-FFF2-40B4-BE49-F238E27FC236}">
              <a16:creationId xmlns:a16="http://schemas.microsoft.com/office/drawing/2014/main" id="{6565D1B1-64F3-43B7-A239-39E2E35ABEA4}"/>
            </a:ext>
          </a:extLst>
        </xdr:cNvPr>
        <xdr:cNvSpPr txBox="1">
          <a:spLocks noChangeArrowheads="1"/>
        </xdr:cNvSpPr>
      </xdr:nvSpPr>
      <xdr:spPr bwMode="auto">
        <a:xfrm>
          <a:off x="1207634" y="16186546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560" name="Text Box 6">
          <a:extLst>
            <a:ext uri="{FF2B5EF4-FFF2-40B4-BE49-F238E27FC236}">
              <a16:creationId xmlns:a16="http://schemas.microsoft.com/office/drawing/2014/main" id="{B447E1CB-BC8A-42AE-A541-A7411792ACE7}"/>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6561" name="Text Box 4">
          <a:extLst>
            <a:ext uri="{FF2B5EF4-FFF2-40B4-BE49-F238E27FC236}">
              <a16:creationId xmlns:a16="http://schemas.microsoft.com/office/drawing/2014/main" id="{023B0068-22B8-4D5E-B375-9B4DFE5202FB}"/>
            </a:ext>
          </a:extLst>
        </xdr:cNvPr>
        <xdr:cNvSpPr txBox="1">
          <a:spLocks noChangeArrowheads="1"/>
        </xdr:cNvSpPr>
      </xdr:nvSpPr>
      <xdr:spPr bwMode="auto">
        <a:xfrm>
          <a:off x="1207634" y="16186546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6373"/>
    <xdr:sp macro="" textlink="">
      <xdr:nvSpPr>
        <xdr:cNvPr id="6562" name="Text Box 6">
          <a:extLst>
            <a:ext uri="{FF2B5EF4-FFF2-40B4-BE49-F238E27FC236}">
              <a16:creationId xmlns:a16="http://schemas.microsoft.com/office/drawing/2014/main" id="{B2FDB6D7-697D-4FDB-8534-FFD9ACE381CB}"/>
            </a:ext>
          </a:extLst>
        </xdr:cNvPr>
        <xdr:cNvSpPr txBox="1">
          <a:spLocks noChangeArrowheads="1"/>
        </xdr:cNvSpPr>
      </xdr:nvSpPr>
      <xdr:spPr bwMode="auto">
        <a:xfrm>
          <a:off x="1207634" y="16186546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563" name="Text Box 4">
          <a:extLst>
            <a:ext uri="{FF2B5EF4-FFF2-40B4-BE49-F238E27FC236}">
              <a16:creationId xmlns:a16="http://schemas.microsoft.com/office/drawing/2014/main" id="{FE76B05D-D5D6-4D18-A815-A7AD5A0AC7CE}"/>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564" name="Text Box 6">
          <a:extLst>
            <a:ext uri="{FF2B5EF4-FFF2-40B4-BE49-F238E27FC236}">
              <a16:creationId xmlns:a16="http://schemas.microsoft.com/office/drawing/2014/main" id="{C63EC43D-2B8C-4B1F-9AD5-68C2A3CAEBDE}"/>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6565" name="Text Box 4">
          <a:extLst>
            <a:ext uri="{FF2B5EF4-FFF2-40B4-BE49-F238E27FC236}">
              <a16:creationId xmlns:a16="http://schemas.microsoft.com/office/drawing/2014/main" id="{B4EC7DB2-E015-44B4-ADCC-4394B0F66E64}"/>
            </a:ext>
          </a:extLst>
        </xdr:cNvPr>
        <xdr:cNvSpPr txBox="1">
          <a:spLocks noChangeArrowheads="1"/>
        </xdr:cNvSpPr>
      </xdr:nvSpPr>
      <xdr:spPr bwMode="auto">
        <a:xfrm>
          <a:off x="2602366"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5153"/>
    <xdr:sp macro="" textlink="">
      <xdr:nvSpPr>
        <xdr:cNvPr id="6566" name="Text Box 6">
          <a:extLst>
            <a:ext uri="{FF2B5EF4-FFF2-40B4-BE49-F238E27FC236}">
              <a16:creationId xmlns:a16="http://schemas.microsoft.com/office/drawing/2014/main" id="{2E6B3B7A-9C38-48EF-AEE4-A8986F0F14AD}"/>
            </a:ext>
          </a:extLst>
        </xdr:cNvPr>
        <xdr:cNvSpPr txBox="1">
          <a:spLocks noChangeArrowheads="1"/>
        </xdr:cNvSpPr>
      </xdr:nvSpPr>
      <xdr:spPr bwMode="auto">
        <a:xfrm>
          <a:off x="2602366"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567" name="Text Box 4">
          <a:extLst>
            <a:ext uri="{FF2B5EF4-FFF2-40B4-BE49-F238E27FC236}">
              <a16:creationId xmlns:a16="http://schemas.microsoft.com/office/drawing/2014/main" id="{08E5EA73-D8A4-407D-9AD8-A81BAB1CD02D}"/>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5153"/>
    <xdr:sp macro="" textlink="">
      <xdr:nvSpPr>
        <xdr:cNvPr id="6568" name="Text Box 6">
          <a:extLst>
            <a:ext uri="{FF2B5EF4-FFF2-40B4-BE49-F238E27FC236}">
              <a16:creationId xmlns:a16="http://schemas.microsoft.com/office/drawing/2014/main" id="{BE0311D6-FC8B-472C-9C83-A83C20DF31A0}"/>
            </a:ext>
          </a:extLst>
        </xdr:cNvPr>
        <xdr:cNvSpPr txBox="1">
          <a:spLocks noChangeArrowheads="1"/>
        </xdr:cNvSpPr>
      </xdr:nvSpPr>
      <xdr:spPr bwMode="auto">
        <a:xfrm>
          <a:off x="1207634"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6569" name="Text Box 4">
          <a:extLst>
            <a:ext uri="{FF2B5EF4-FFF2-40B4-BE49-F238E27FC236}">
              <a16:creationId xmlns:a16="http://schemas.microsoft.com/office/drawing/2014/main" id="{13359179-D054-49D1-8254-4C3E6907C471}"/>
            </a:ext>
          </a:extLst>
        </xdr:cNvPr>
        <xdr:cNvSpPr txBox="1">
          <a:spLocks noChangeArrowheads="1"/>
        </xdr:cNvSpPr>
      </xdr:nvSpPr>
      <xdr:spPr bwMode="auto">
        <a:xfrm>
          <a:off x="0"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286</xdr:row>
      <xdr:rowOff>0</xdr:rowOff>
    </xdr:from>
    <xdr:ext cx="85725" cy="675153"/>
    <xdr:sp macro="" textlink="">
      <xdr:nvSpPr>
        <xdr:cNvPr id="6570" name="Text Box 6">
          <a:extLst>
            <a:ext uri="{FF2B5EF4-FFF2-40B4-BE49-F238E27FC236}">
              <a16:creationId xmlns:a16="http://schemas.microsoft.com/office/drawing/2014/main" id="{2CBF2C3A-010C-4427-B6D2-4E04B5893374}"/>
            </a:ext>
          </a:extLst>
        </xdr:cNvPr>
        <xdr:cNvSpPr txBox="1">
          <a:spLocks noChangeArrowheads="1"/>
        </xdr:cNvSpPr>
      </xdr:nvSpPr>
      <xdr:spPr bwMode="auto">
        <a:xfrm>
          <a:off x="0" y="16186546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6571" name="Text Box 4">
          <a:extLst>
            <a:ext uri="{FF2B5EF4-FFF2-40B4-BE49-F238E27FC236}">
              <a16:creationId xmlns:a16="http://schemas.microsoft.com/office/drawing/2014/main" id="{355BC096-21B4-46F9-AB23-0E713ACE3A16}"/>
            </a:ext>
          </a:extLst>
        </xdr:cNvPr>
        <xdr:cNvSpPr txBox="1">
          <a:spLocks noChangeArrowheads="1"/>
        </xdr:cNvSpPr>
      </xdr:nvSpPr>
      <xdr:spPr bwMode="auto">
        <a:xfrm>
          <a:off x="3971585" y="16186546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286</xdr:row>
      <xdr:rowOff>0</xdr:rowOff>
    </xdr:from>
    <xdr:ext cx="85725" cy="152400"/>
    <xdr:sp macro="" textlink="">
      <xdr:nvSpPr>
        <xdr:cNvPr id="6572" name="Text Box 6">
          <a:extLst>
            <a:ext uri="{FF2B5EF4-FFF2-40B4-BE49-F238E27FC236}">
              <a16:creationId xmlns:a16="http://schemas.microsoft.com/office/drawing/2014/main" id="{3E75A499-B08C-4CB1-A60C-324C7246A6F4}"/>
            </a:ext>
          </a:extLst>
        </xdr:cNvPr>
        <xdr:cNvSpPr txBox="1">
          <a:spLocks noChangeArrowheads="1"/>
        </xdr:cNvSpPr>
      </xdr:nvSpPr>
      <xdr:spPr bwMode="auto">
        <a:xfrm>
          <a:off x="3971585" y="16186546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270</xdr:row>
      <xdr:rowOff>428625</xdr:rowOff>
    </xdr:from>
    <xdr:ext cx="85725" cy="150329"/>
    <xdr:sp macro="" textlink="">
      <xdr:nvSpPr>
        <xdr:cNvPr id="6573" name="Text Box 4">
          <a:extLst>
            <a:ext uri="{FF2B5EF4-FFF2-40B4-BE49-F238E27FC236}">
              <a16:creationId xmlns:a16="http://schemas.microsoft.com/office/drawing/2014/main" id="{79419AD9-887A-4B2F-971B-B3AD3293E66F}"/>
            </a:ext>
          </a:extLst>
        </xdr:cNvPr>
        <xdr:cNvSpPr txBox="1">
          <a:spLocks noChangeArrowheads="1"/>
        </xdr:cNvSpPr>
      </xdr:nvSpPr>
      <xdr:spPr bwMode="auto">
        <a:xfrm>
          <a:off x="314325" y="1586150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6574" name="Text Box 4">
          <a:extLst>
            <a:ext uri="{FF2B5EF4-FFF2-40B4-BE49-F238E27FC236}">
              <a16:creationId xmlns:a16="http://schemas.microsoft.com/office/drawing/2014/main" id="{13D1922E-ABD8-4E41-A644-13D168BB8149}"/>
            </a:ext>
          </a:extLst>
        </xdr:cNvPr>
        <xdr:cNvSpPr txBox="1">
          <a:spLocks noChangeArrowheads="1"/>
        </xdr:cNvSpPr>
      </xdr:nvSpPr>
      <xdr:spPr bwMode="auto">
        <a:xfrm>
          <a:off x="1207634" y="16044522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14300"/>
    <xdr:sp macro="" textlink="">
      <xdr:nvSpPr>
        <xdr:cNvPr id="6575" name="Text Box 6">
          <a:extLst>
            <a:ext uri="{FF2B5EF4-FFF2-40B4-BE49-F238E27FC236}">
              <a16:creationId xmlns:a16="http://schemas.microsoft.com/office/drawing/2014/main" id="{40DE3FB2-C1A9-461F-B039-7143C201FFDE}"/>
            </a:ext>
          </a:extLst>
        </xdr:cNvPr>
        <xdr:cNvSpPr txBox="1">
          <a:spLocks noChangeArrowheads="1"/>
        </xdr:cNvSpPr>
      </xdr:nvSpPr>
      <xdr:spPr bwMode="auto">
        <a:xfrm>
          <a:off x="1207634" y="16044522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281</xdr:row>
      <xdr:rowOff>47625</xdr:rowOff>
    </xdr:from>
    <xdr:ext cx="85725" cy="819150"/>
    <xdr:sp macro="" textlink="">
      <xdr:nvSpPr>
        <xdr:cNvPr id="6576" name="Text Box 4">
          <a:extLst>
            <a:ext uri="{FF2B5EF4-FFF2-40B4-BE49-F238E27FC236}">
              <a16:creationId xmlns:a16="http://schemas.microsoft.com/office/drawing/2014/main" id="{9CF9540F-A965-4FFD-944D-6EE5EEDAD28D}"/>
            </a:ext>
          </a:extLst>
        </xdr:cNvPr>
        <xdr:cNvSpPr txBox="1">
          <a:spLocks noChangeArrowheads="1"/>
        </xdr:cNvSpPr>
      </xdr:nvSpPr>
      <xdr:spPr bwMode="auto">
        <a:xfrm>
          <a:off x="1798184" y="16049284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819150"/>
    <xdr:sp macro="" textlink="">
      <xdr:nvSpPr>
        <xdr:cNvPr id="6577" name="Text Box 6">
          <a:extLst>
            <a:ext uri="{FF2B5EF4-FFF2-40B4-BE49-F238E27FC236}">
              <a16:creationId xmlns:a16="http://schemas.microsoft.com/office/drawing/2014/main" id="{7F27D149-7813-4A55-94F1-DBC3B2720E4C}"/>
            </a:ext>
          </a:extLst>
        </xdr:cNvPr>
        <xdr:cNvSpPr txBox="1">
          <a:spLocks noChangeArrowheads="1"/>
        </xdr:cNvSpPr>
      </xdr:nvSpPr>
      <xdr:spPr bwMode="auto">
        <a:xfrm>
          <a:off x="1207634" y="16044522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6578" name="Text Box 6">
          <a:extLst>
            <a:ext uri="{FF2B5EF4-FFF2-40B4-BE49-F238E27FC236}">
              <a16:creationId xmlns:a16="http://schemas.microsoft.com/office/drawing/2014/main" id="{9EBFC09D-E830-4945-B713-28B7DE849F8B}"/>
            </a:ext>
          </a:extLst>
        </xdr:cNvPr>
        <xdr:cNvSpPr txBox="1">
          <a:spLocks noChangeArrowheads="1"/>
        </xdr:cNvSpPr>
      </xdr:nvSpPr>
      <xdr:spPr bwMode="auto">
        <a:xfrm>
          <a:off x="12076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6579" name="Text Box 4">
          <a:extLst>
            <a:ext uri="{FF2B5EF4-FFF2-40B4-BE49-F238E27FC236}">
              <a16:creationId xmlns:a16="http://schemas.microsoft.com/office/drawing/2014/main" id="{5386ACBA-B00F-4739-B104-A2C704101C08}"/>
            </a:ext>
          </a:extLst>
        </xdr:cNvPr>
        <xdr:cNvSpPr txBox="1">
          <a:spLocks noChangeArrowheads="1"/>
        </xdr:cNvSpPr>
      </xdr:nvSpPr>
      <xdr:spPr bwMode="auto">
        <a:xfrm>
          <a:off x="1207634" y="16044522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1019175"/>
    <xdr:sp macro="" textlink="">
      <xdr:nvSpPr>
        <xdr:cNvPr id="6580" name="Text Box 6">
          <a:extLst>
            <a:ext uri="{FF2B5EF4-FFF2-40B4-BE49-F238E27FC236}">
              <a16:creationId xmlns:a16="http://schemas.microsoft.com/office/drawing/2014/main" id="{7E7E005E-ED00-4C2A-A5C8-BF7C33A21ABE}"/>
            </a:ext>
          </a:extLst>
        </xdr:cNvPr>
        <xdr:cNvSpPr txBox="1">
          <a:spLocks noChangeArrowheads="1"/>
        </xdr:cNvSpPr>
      </xdr:nvSpPr>
      <xdr:spPr bwMode="auto">
        <a:xfrm>
          <a:off x="1207634" y="16044522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6581" name="Text Box 4">
          <a:extLst>
            <a:ext uri="{FF2B5EF4-FFF2-40B4-BE49-F238E27FC236}">
              <a16:creationId xmlns:a16="http://schemas.microsoft.com/office/drawing/2014/main" id="{BFEC34CC-C1C8-4740-9334-E78EFE848AE8}"/>
            </a:ext>
          </a:extLst>
        </xdr:cNvPr>
        <xdr:cNvSpPr txBox="1">
          <a:spLocks noChangeArrowheads="1"/>
        </xdr:cNvSpPr>
      </xdr:nvSpPr>
      <xdr:spPr bwMode="auto">
        <a:xfrm>
          <a:off x="12076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6582" name="Text Box 6">
          <a:extLst>
            <a:ext uri="{FF2B5EF4-FFF2-40B4-BE49-F238E27FC236}">
              <a16:creationId xmlns:a16="http://schemas.microsoft.com/office/drawing/2014/main" id="{28EA8708-EABC-416E-BC29-7C1F075C642E}"/>
            </a:ext>
          </a:extLst>
        </xdr:cNvPr>
        <xdr:cNvSpPr txBox="1">
          <a:spLocks noChangeArrowheads="1"/>
        </xdr:cNvSpPr>
      </xdr:nvSpPr>
      <xdr:spPr bwMode="auto">
        <a:xfrm>
          <a:off x="12076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6583" name="Text Box 4">
          <a:extLst>
            <a:ext uri="{FF2B5EF4-FFF2-40B4-BE49-F238E27FC236}">
              <a16:creationId xmlns:a16="http://schemas.microsoft.com/office/drawing/2014/main" id="{8946888D-9563-48C9-85B0-A9B8B9CD7568}"/>
            </a:ext>
          </a:extLst>
        </xdr:cNvPr>
        <xdr:cNvSpPr txBox="1">
          <a:spLocks noChangeArrowheads="1"/>
        </xdr:cNvSpPr>
      </xdr:nvSpPr>
      <xdr:spPr bwMode="auto">
        <a:xfrm>
          <a:off x="2602366"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281</xdr:row>
      <xdr:rowOff>0</xdr:rowOff>
    </xdr:from>
    <xdr:ext cx="85725" cy="676274"/>
    <xdr:sp macro="" textlink="">
      <xdr:nvSpPr>
        <xdr:cNvPr id="6584" name="Text Box 6">
          <a:extLst>
            <a:ext uri="{FF2B5EF4-FFF2-40B4-BE49-F238E27FC236}">
              <a16:creationId xmlns:a16="http://schemas.microsoft.com/office/drawing/2014/main" id="{5C72A6AA-5BD8-4017-80B4-E408D0BAA8D8}"/>
            </a:ext>
          </a:extLst>
        </xdr:cNvPr>
        <xdr:cNvSpPr txBox="1">
          <a:spLocks noChangeArrowheads="1"/>
        </xdr:cNvSpPr>
      </xdr:nvSpPr>
      <xdr:spPr bwMode="auto">
        <a:xfrm>
          <a:off x="2602366"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281</xdr:row>
      <xdr:rowOff>0</xdr:rowOff>
    </xdr:from>
    <xdr:ext cx="85725" cy="676274"/>
    <xdr:sp macro="" textlink="">
      <xdr:nvSpPr>
        <xdr:cNvPr id="6585" name="Text Box 4">
          <a:extLst>
            <a:ext uri="{FF2B5EF4-FFF2-40B4-BE49-F238E27FC236}">
              <a16:creationId xmlns:a16="http://schemas.microsoft.com/office/drawing/2014/main" id="{05C260EC-FBBF-4BA1-A69D-A448FF049A7F}"/>
            </a:ext>
          </a:extLst>
        </xdr:cNvPr>
        <xdr:cNvSpPr txBox="1">
          <a:spLocks noChangeArrowheads="1"/>
        </xdr:cNvSpPr>
      </xdr:nvSpPr>
      <xdr:spPr bwMode="auto">
        <a:xfrm>
          <a:off x="12076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281</xdr:row>
      <xdr:rowOff>0</xdr:rowOff>
    </xdr:from>
    <xdr:ext cx="85725" cy="676274"/>
    <xdr:sp macro="" textlink="">
      <xdr:nvSpPr>
        <xdr:cNvPr id="6586" name="Text Box 6">
          <a:extLst>
            <a:ext uri="{FF2B5EF4-FFF2-40B4-BE49-F238E27FC236}">
              <a16:creationId xmlns:a16="http://schemas.microsoft.com/office/drawing/2014/main" id="{4FDE171C-23D3-41A9-ADDA-96D65444B8F0}"/>
            </a:ext>
          </a:extLst>
        </xdr:cNvPr>
        <xdr:cNvSpPr txBox="1">
          <a:spLocks noChangeArrowheads="1"/>
        </xdr:cNvSpPr>
      </xdr:nvSpPr>
      <xdr:spPr bwMode="auto">
        <a:xfrm>
          <a:off x="2122034" y="1604452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6587" name="Text Box 4">
          <a:extLst>
            <a:ext uri="{FF2B5EF4-FFF2-40B4-BE49-F238E27FC236}">
              <a16:creationId xmlns:a16="http://schemas.microsoft.com/office/drawing/2014/main" id="{6B59394A-13FE-4F8E-B986-A2283C95050B}"/>
            </a:ext>
          </a:extLst>
        </xdr:cNvPr>
        <xdr:cNvSpPr txBox="1">
          <a:spLocks noChangeArrowheads="1"/>
        </xdr:cNvSpPr>
      </xdr:nvSpPr>
      <xdr:spPr bwMode="auto">
        <a:xfrm>
          <a:off x="1207634" y="16186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14300"/>
    <xdr:sp macro="" textlink="">
      <xdr:nvSpPr>
        <xdr:cNvPr id="6588" name="Text Box 6">
          <a:extLst>
            <a:ext uri="{FF2B5EF4-FFF2-40B4-BE49-F238E27FC236}">
              <a16:creationId xmlns:a16="http://schemas.microsoft.com/office/drawing/2014/main" id="{0EE621B0-F977-409F-BCCA-4FF8E68A7AB5}"/>
            </a:ext>
          </a:extLst>
        </xdr:cNvPr>
        <xdr:cNvSpPr txBox="1">
          <a:spLocks noChangeArrowheads="1"/>
        </xdr:cNvSpPr>
      </xdr:nvSpPr>
      <xdr:spPr bwMode="auto">
        <a:xfrm>
          <a:off x="1207634" y="16186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286</xdr:row>
      <xdr:rowOff>47625</xdr:rowOff>
    </xdr:from>
    <xdr:ext cx="85725" cy="819150"/>
    <xdr:sp macro="" textlink="">
      <xdr:nvSpPr>
        <xdr:cNvPr id="6589" name="Text Box 4">
          <a:extLst>
            <a:ext uri="{FF2B5EF4-FFF2-40B4-BE49-F238E27FC236}">
              <a16:creationId xmlns:a16="http://schemas.microsoft.com/office/drawing/2014/main" id="{37890F8D-8043-444A-A8A3-0FF4341B552E}"/>
            </a:ext>
          </a:extLst>
        </xdr:cNvPr>
        <xdr:cNvSpPr txBox="1">
          <a:spLocks noChangeArrowheads="1"/>
        </xdr:cNvSpPr>
      </xdr:nvSpPr>
      <xdr:spPr bwMode="auto">
        <a:xfrm>
          <a:off x="1798184" y="16191309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819150"/>
    <xdr:sp macro="" textlink="">
      <xdr:nvSpPr>
        <xdr:cNvPr id="6590" name="Text Box 6">
          <a:extLst>
            <a:ext uri="{FF2B5EF4-FFF2-40B4-BE49-F238E27FC236}">
              <a16:creationId xmlns:a16="http://schemas.microsoft.com/office/drawing/2014/main" id="{5103738E-4701-457B-8B7B-C98D673D6921}"/>
            </a:ext>
          </a:extLst>
        </xdr:cNvPr>
        <xdr:cNvSpPr txBox="1">
          <a:spLocks noChangeArrowheads="1"/>
        </xdr:cNvSpPr>
      </xdr:nvSpPr>
      <xdr:spPr bwMode="auto">
        <a:xfrm>
          <a:off x="1207634" y="16186546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6591" name="Text Box 6">
          <a:extLst>
            <a:ext uri="{FF2B5EF4-FFF2-40B4-BE49-F238E27FC236}">
              <a16:creationId xmlns:a16="http://schemas.microsoft.com/office/drawing/2014/main" id="{52DF6F95-20A7-475B-A255-C74C96DFF76D}"/>
            </a:ext>
          </a:extLst>
        </xdr:cNvPr>
        <xdr:cNvSpPr txBox="1">
          <a:spLocks noChangeArrowheads="1"/>
        </xdr:cNvSpPr>
      </xdr:nvSpPr>
      <xdr:spPr bwMode="auto">
        <a:xfrm>
          <a:off x="1207634" y="16186546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9175"/>
    <xdr:sp macro="" textlink="">
      <xdr:nvSpPr>
        <xdr:cNvPr id="6592" name="Text Box 4">
          <a:extLst>
            <a:ext uri="{FF2B5EF4-FFF2-40B4-BE49-F238E27FC236}">
              <a16:creationId xmlns:a16="http://schemas.microsoft.com/office/drawing/2014/main" id="{56E6A02E-7FFC-44DA-AEC6-20857378B906}"/>
            </a:ext>
          </a:extLst>
        </xdr:cNvPr>
        <xdr:cNvSpPr txBox="1">
          <a:spLocks noChangeArrowheads="1"/>
        </xdr:cNvSpPr>
      </xdr:nvSpPr>
      <xdr:spPr bwMode="auto">
        <a:xfrm>
          <a:off x="1207634" y="16186546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1019175"/>
    <xdr:sp macro="" textlink="">
      <xdr:nvSpPr>
        <xdr:cNvPr id="6593" name="Text Box 6">
          <a:extLst>
            <a:ext uri="{FF2B5EF4-FFF2-40B4-BE49-F238E27FC236}">
              <a16:creationId xmlns:a16="http://schemas.microsoft.com/office/drawing/2014/main" id="{DCE1E2B8-338C-48C5-9DDD-933EB4225D3D}"/>
            </a:ext>
          </a:extLst>
        </xdr:cNvPr>
        <xdr:cNvSpPr txBox="1">
          <a:spLocks noChangeArrowheads="1"/>
        </xdr:cNvSpPr>
      </xdr:nvSpPr>
      <xdr:spPr bwMode="auto">
        <a:xfrm>
          <a:off x="1207634" y="16186546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6594" name="Text Box 4">
          <a:extLst>
            <a:ext uri="{FF2B5EF4-FFF2-40B4-BE49-F238E27FC236}">
              <a16:creationId xmlns:a16="http://schemas.microsoft.com/office/drawing/2014/main" id="{87875E1A-5B0A-4C7C-8135-DA925FDE9B21}"/>
            </a:ext>
          </a:extLst>
        </xdr:cNvPr>
        <xdr:cNvSpPr txBox="1">
          <a:spLocks noChangeArrowheads="1"/>
        </xdr:cNvSpPr>
      </xdr:nvSpPr>
      <xdr:spPr bwMode="auto">
        <a:xfrm>
          <a:off x="1207634" y="16186546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6595" name="Text Box 6">
          <a:extLst>
            <a:ext uri="{FF2B5EF4-FFF2-40B4-BE49-F238E27FC236}">
              <a16:creationId xmlns:a16="http://schemas.microsoft.com/office/drawing/2014/main" id="{A9FD4EA8-4B60-4202-8DAC-4D8844BB6850}"/>
            </a:ext>
          </a:extLst>
        </xdr:cNvPr>
        <xdr:cNvSpPr txBox="1">
          <a:spLocks noChangeArrowheads="1"/>
        </xdr:cNvSpPr>
      </xdr:nvSpPr>
      <xdr:spPr bwMode="auto">
        <a:xfrm>
          <a:off x="1207634" y="16186546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274"/>
    <xdr:sp macro="" textlink="">
      <xdr:nvSpPr>
        <xdr:cNvPr id="6596" name="Text Box 4">
          <a:extLst>
            <a:ext uri="{FF2B5EF4-FFF2-40B4-BE49-F238E27FC236}">
              <a16:creationId xmlns:a16="http://schemas.microsoft.com/office/drawing/2014/main" id="{4F7C6B2E-5186-4171-86D3-E879D3720012}"/>
            </a:ext>
          </a:extLst>
        </xdr:cNvPr>
        <xdr:cNvSpPr txBox="1">
          <a:spLocks noChangeArrowheads="1"/>
        </xdr:cNvSpPr>
      </xdr:nvSpPr>
      <xdr:spPr bwMode="auto">
        <a:xfrm>
          <a:off x="2602366" y="16186546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286</xdr:row>
      <xdr:rowOff>0</xdr:rowOff>
    </xdr:from>
    <xdr:ext cx="85725" cy="676274"/>
    <xdr:sp macro="" textlink="">
      <xdr:nvSpPr>
        <xdr:cNvPr id="6597" name="Text Box 6">
          <a:extLst>
            <a:ext uri="{FF2B5EF4-FFF2-40B4-BE49-F238E27FC236}">
              <a16:creationId xmlns:a16="http://schemas.microsoft.com/office/drawing/2014/main" id="{3A97A2E6-2939-44B2-AE2A-61720EE0F10B}"/>
            </a:ext>
          </a:extLst>
        </xdr:cNvPr>
        <xdr:cNvSpPr txBox="1">
          <a:spLocks noChangeArrowheads="1"/>
        </xdr:cNvSpPr>
      </xdr:nvSpPr>
      <xdr:spPr bwMode="auto">
        <a:xfrm>
          <a:off x="2602366" y="16186546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286</xdr:row>
      <xdr:rowOff>0</xdr:rowOff>
    </xdr:from>
    <xdr:ext cx="85725" cy="676274"/>
    <xdr:sp macro="" textlink="">
      <xdr:nvSpPr>
        <xdr:cNvPr id="6598" name="Text Box 4">
          <a:extLst>
            <a:ext uri="{FF2B5EF4-FFF2-40B4-BE49-F238E27FC236}">
              <a16:creationId xmlns:a16="http://schemas.microsoft.com/office/drawing/2014/main" id="{06AEC24A-EF49-4E59-A84A-90D6DB8B72C1}"/>
            </a:ext>
          </a:extLst>
        </xdr:cNvPr>
        <xdr:cNvSpPr txBox="1">
          <a:spLocks noChangeArrowheads="1"/>
        </xdr:cNvSpPr>
      </xdr:nvSpPr>
      <xdr:spPr bwMode="auto">
        <a:xfrm>
          <a:off x="1207634" y="16186546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286</xdr:row>
      <xdr:rowOff>0</xdr:rowOff>
    </xdr:from>
    <xdr:ext cx="85725" cy="676274"/>
    <xdr:sp macro="" textlink="">
      <xdr:nvSpPr>
        <xdr:cNvPr id="6599" name="Text Box 6">
          <a:extLst>
            <a:ext uri="{FF2B5EF4-FFF2-40B4-BE49-F238E27FC236}">
              <a16:creationId xmlns:a16="http://schemas.microsoft.com/office/drawing/2014/main" id="{3D2CEE37-AE3C-4DCB-81A3-8A1A287AD6BB}"/>
            </a:ext>
          </a:extLst>
        </xdr:cNvPr>
        <xdr:cNvSpPr txBox="1">
          <a:spLocks noChangeArrowheads="1"/>
        </xdr:cNvSpPr>
      </xdr:nvSpPr>
      <xdr:spPr bwMode="auto">
        <a:xfrm>
          <a:off x="2122034" y="16186546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600" name="Text Box 4">
          <a:extLst>
            <a:ext uri="{FF2B5EF4-FFF2-40B4-BE49-F238E27FC236}">
              <a16:creationId xmlns:a16="http://schemas.microsoft.com/office/drawing/2014/main" id="{B218FB1B-913F-4062-9AB1-111372082B47}"/>
            </a:ext>
          </a:extLst>
        </xdr:cNvPr>
        <xdr:cNvSpPr txBox="1">
          <a:spLocks noChangeArrowheads="1"/>
        </xdr:cNvSpPr>
      </xdr:nvSpPr>
      <xdr:spPr bwMode="auto">
        <a:xfrm>
          <a:off x="1207634" y="1670702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601" name="Text Box 6">
          <a:extLst>
            <a:ext uri="{FF2B5EF4-FFF2-40B4-BE49-F238E27FC236}">
              <a16:creationId xmlns:a16="http://schemas.microsoft.com/office/drawing/2014/main" id="{6CBF5C7D-B4B6-40A3-BA62-6C9C8F1457DD}"/>
            </a:ext>
          </a:extLst>
        </xdr:cNvPr>
        <xdr:cNvSpPr txBox="1">
          <a:spLocks noChangeArrowheads="1"/>
        </xdr:cNvSpPr>
      </xdr:nvSpPr>
      <xdr:spPr bwMode="auto">
        <a:xfrm>
          <a:off x="1207634" y="1670702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602" name="Text Box 4">
          <a:extLst>
            <a:ext uri="{FF2B5EF4-FFF2-40B4-BE49-F238E27FC236}">
              <a16:creationId xmlns:a16="http://schemas.microsoft.com/office/drawing/2014/main" id="{987A21AB-B7A6-4E3C-8779-9B6A493BB0B6}"/>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603" name="Text Box 6">
          <a:extLst>
            <a:ext uri="{FF2B5EF4-FFF2-40B4-BE49-F238E27FC236}">
              <a16:creationId xmlns:a16="http://schemas.microsoft.com/office/drawing/2014/main" id="{69870201-E1FE-47BC-A73A-D28AB0A46C95}"/>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604" name="Text Box 4">
          <a:extLst>
            <a:ext uri="{FF2B5EF4-FFF2-40B4-BE49-F238E27FC236}">
              <a16:creationId xmlns:a16="http://schemas.microsoft.com/office/drawing/2014/main" id="{92787309-6AC9-4F9E-9BA2-2417E6519192}"/>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605" name="Text Box 6">
          <a:extLst>
            <a:ext uri="{FF2B5EF4-FFF2-40B4-BE49-F238E27FC236}">
              <a16:creationId xmlns:a16="http://schemas.microsoft.com/office/drawing/2014/main" id="{F863A331-DEC2-4901-AE08-E9A98E4D2986}"/>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606" name="Text Box 4">
          <a:extLst>
            <a:ext uri="{FF2B5EF4-FFF2-40B4-BE49-F238E27FC236}">
              <a16:creationId xmlns:a16="http://schemas.microsoft.com/office/drawing/2014/main" id="{EE6A6D27-D5E0-4CAF-869B-BB9BFDF46FCB}"/>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607" name="Text Box 6">
          <a:extLst>
            <a:ext uri="{FF2B5EF4-FFF2-40B4-BE49-F238E27FC236}">
              <a16:creationId xmlns:a16="http://schemas.microsoft.com/office/drawing/2014/main" id="{80F42BF2-BA5A-4761-A01E-F6DFC9A1DBFA}"/>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6608" name="Text Box 4">
          <a:extLst>
            <a:ext uri="{FF2B5EF4-FFF2-40B4-BE49-F238E27FC236}">
              <a16:creationId xmlns:a16="http://schemas.microsoft.com/office/drawing/2014/main" id="{6F8956DF-D7B9-49D9-8EE6-E1C01982A985}"/>
            </a:ext>
          </a:extLst>
        </xdr:cNvPr>
        <xdr:cNvSpPr txBox="1">
          <a:spLocks noChangeArrowheads="1"/>
        </xdr:cNvSpPr>
      </xdr:nvSpPr>
      <xdr:spPr bwMode="auto">
        <a:xfrm>
          <a:off x="2602366"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314</xdr:row>
      <xdr:rowOff>0</xdr:rowOff>
    </xdr:from>
    <xdr:ext cx="85725" cy="114300"/>
    <xdr:sp macro="" textlink="">
      <xdr:nvSpPr>
        <xdr:cNvPr id="6609" name="Text Box 6">
          <a:extLst>
            <a:ext uri="{FF2B5EF4-FFF2-40B4-BE49-F238E27FC236}">
              <a16:creationId xmlns:a16="http://schemas.microsoft.com/office/drawing/2014/main" id="{E362A287-7CFD-48E0-A715-6AE5C3453947}"/>
            </a:ext>
          </a:extLst>
        </xdr:cNvPr>
        <xdr:cNvSpPr txBox="1">
          <a:spLocks noChangeArrowheads="1"/>
        </xdr:cNvSpPr>
      </xdr:nvSpPr>
      <xdr:spPr bwMode="auto">
        <a:xfrm>
          <a:off x="2602366"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610" name="Text Box 4">
          <a:extLst>
            <a:ext uri="{FF2B5EF4-FFF2-40B4-BE49-F238E27FC236}">
              <a16:creationId xmlns:a16="http://schemas.microsoft.com/office/drawing/2014/main" id="{03D78136-B751-4618-8B97-F4875C091A46}"/>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314</xdr:row>
      <xdr:rowOff>0</xdr:rowOff>
    </xdr:from>
    <xdr:ext cx="85725" cy="114300"/>
    <xdr:sp macro="" textlink="">
      <xdr:nvSpPr>
        <xdr:cNvPr id="6611" name="Text Box 6">
          <a:extLst>
            <a:ext uri="{FF2B5EF4-FFF2-40B4-BE49-F238E27FC236}">
              <a16:creationId xmlns:a16="http://schemas.microsoft.com/office/drawing/2014/main" id="{5B00107C-9CB4-4FB1-B18C-BB54BA76798C}"/>
            </a:ext>
          </a:extLst>
        </xdr:cNvPr>
        <xdr:cNvSpPr txBox="1">
          <a:spLocks noChangeArrowheads="1"/>
        </xdr:cNvSpPr>
      </xdr:nvSpPr>
      <xdr:spPr bwMode="auto">
        <a:xfrm>
          <a:off x="1207634"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6612" name="Text Box 4">
          <a:extLst>
            <a:ext uri="{FF2B5EF4-FFF2-40B4-BE49-F238E27FC236}">
              <a16:creationId xmlns:a16="http://schemas.microsoft.com/office/drawing/2014/main" id="{532ABEBB-33FC-4B5E-8926-85452B3DF8AA}"/>
            </a:ext>
          </a:extLst>
        </xdr:cNvPr>
        <xdr:cNvSpPr txBox="1">
          <a:spLocks noChangeArrowheads="1"/>
        </xdr:cNvSpPr>
      </xdr:nvSpPr>
      <xdr:spPr bwMode="auto">
        <a:xfrm>
          <a:off x="0"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314</xdr:row>
      <xdr:rowOff>0</xdr:rowOff>
    </xdr:from>
    <xdr:ext cx="85725" cy="114300"/>
    <xdr:sp macro="" textlink="">
      <xdr:nvSpPr>
        <xdr:cNvPr id="6613" name="Text Box 6">
          <a:extLst>
            <a:ext uri="{FF2B5EF4-FFF2-40B4-BE49-F238E27FC236}">
              <a16:creationId xmlns:a16="http://schemas.microsoft.com/office/drawing/2014/main" id="{98C4FB00-4BD1-4C1A-A126-F93F154832DF}"/>
            </a:ext>
          </a:extLst>
        </xdr:cNvPr>
        <xdr:cNvSpPr txBox="1">
          <a:spLocks noChangeArrowheads="1"/>
        </xdr:cNvSpPr>
      </xdr:nvSpPr>
      <xdr:spPr bwMode="auto">
        <a:xfrm>
          <a:off x="0"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314</xdr:row>
      <xdr:rowOff>0</xdr:rowOff>
    </xdr:from>
    <xdr:ext cx="85725" cy="114300"/>
    <xdr:sp macro="" textlink="">
      <xdr:nvSpPr>
        <xdr:cNvPr id="6614" name="Text Box 6">
          <a:extLst>
            <a:ext uri="{FF2B5EF4-FFF2-40B4-BE49-F238E27FC236}">
              <a16:creationId xmlns:a16="http://schemas.microsoft.com/office/drawing/2014/main" id="{7D51C1EF-D2B7-4B9D-B080-325C27E229A0}"/>
            </a:ext>
          </a:extLst>
        </xdr:cNvPr>
        <xdr:cNvSpPr txBox="1">
          <a:spLocks noChangeArrowheads="1"/>
        </xdr:cNvSpPr>
      </xdr:nvSpPr>
      <xdr:spPr bwMode="auto">
        <a:xfrm>
          <a:off x="3971585" y="16826933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9150"/>
    <xdr:sp macro="" textlink="">
      <xdr:nvSpPr>
        <xdr:cNvPr id="6615" name="Text Box 4">
          <a:extLst>
            <a:ext uri="{FF2B5EF4-FFF2-40B4-BE49-F238E27FC236}">
              <a16:creationId xmlns:a16="http://schemas.microsoft.com/office/drawing/2014/main" id="{E248C0A6-B276-4E9C-AA04-A086C6224DE3}"/>
            </a:ext>
          </a:extLst>
        </xdr:cNvPr>
        <xdr:cNvSpPr txBox="1">
          <a:spLocks noChangeArrowheads="1"/>
        </xdr:cNvSpPr>
      </xdr:nvSpPr>
      <xdr:spPr bwMode="auto">
        <a:xfrm>
          <a:off x="1207634" y="16707020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9150"/>
    <xdr:sp macro="" textlink="">
      <xdr:nvSpPr>
        <xdr:cNvPr id="6616" name="Text Box 6">
          <a:extLst>
            <a:ext uri="{FF2B5EF4-FFF2-40B4-BE49-F238E27FC236}">
              <a16:creationId xmlns:a16="http://schemas.microsoft.com/office/drawing/2014/main" id="{985EBE75-64B6-4721-897A-304479BFF922}"/>
            </a:ext>
          </a:extLst>
        </xdr:cNvPr>
        <xdr:cNvSpPr txBox="1">
          <a:spLocks noChangeArrowheads="1"/>
        </xdr:cNvSpPr>
      </xdr:nvSpPr>
      <xdr:spPr bwMode="auto">
        <a:xfrm>
          <a:off x="1207634" y="16707020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617" name="Text Box 6">
          <a:extLst>
            <a:ext uri="{FF2B5EF4-FFF2-40B4-BE49-F238E27FC236}">
              <a16:creationId xmlns:a16="http://schemas.microsoft.com/office/drawing/2014/main" id="{24C30353-9257-405B-B108-B7D196879B01}"/>
            </a:ext>
          </a:extLst>
        </xdr:cNvPr>
        <xdr:cNvSpPr txBox="1">
          <a:spLocks noChangeArrowheads="1"/>
        </xdr:cNvSpPr>
      </xdr:nvSpPr>
      <xdr:spPr bwMode="auto">
        <a:xfrm>
          <a:off x="12076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6618" name="Text Box 4">
          <a:extLst>
            <a:ext uri="{FF2B5EF4-FFF2-40B4-BE49-F238E27FC236}">
              <a16:creationId xmlns:a16="http://schemas.microsoft.com/office/drawing/2014/main" id="{1ACF72C2-C674-4AD4-9EA0-DC3F7CF80122}"/>
            </a:ext>
          </a:extLst>
        </xdr:cNvPr>
        <xdr:cNvSpPr txBox="1">
          <a:spLocks noChangeArrowheads="1"/>
        </xdr:cNvSpPr>
      </xdr:nvSpPr>
      <xdr:spPr bwMode="auto">
        <a:xfrm>
          <a:off x="1207634" y="16707020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6619" name="Text Box 6">
          <a:extLst>
            <a:ext uri="{FF2B5EF4-FFF2-40B4-BE49-F238E27FC236}">
              <a16:creationId xmlns:a16="http://schemas.microsoft.com/office/drawing/2014/main" id="{B100D177-D27F-4EBD-9FF6-C7BEEFBC9197}"/>
            </a:ext>
          </a:extLst>
        </xdr:cNvPr>
        <xdr:cNvSpPr txBox="1">
          <a:spLocks noChangeArrowheads="1"/>
        </xdr:cNvSpPr>
      </xdr:nvSpPr>
      <xdr:spPr bwMode="auto">
        <a:xfrm>
          <a:off x="1207634" y="16707020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620" name="Text Box 4">
          <a:extLst>
            <a:ext uri="{FF2B5EF4-FFF2-40B4-BE49-F238E27FC236}">
              <a16:creationId xmlns:a16="http://schemas.microsoft.com/office/drawing/2014/main" id="{DEBF0BE7-54AB-4412-B62F-2EFEDCD3B7DC}"/>
            </a:ext>
          </a:extLst>
        </xdr:cNvPr>
        <xdr:cNvSpPr txBox="1">
          <a:spLocks noChangeArrowheads="1"/>
        </xdr:cNvSpPr>
      </xdr:nvSpPr>
      <xdr:spPr bwMode="auto">
        <a:xfrm>
          <a:off x="12076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621" name="Text Box 6">
          <a:extLst>
            <a:ext uri="{FF2B5EF4-FFF2-40B4-BE49-F238E27FC236}">
              <a16:creationId xmlns:a16="http://schemas.microsoft.com/office/drawing/2014/main" id="{B4B07679-37E3-45D3-9FAE-C563E29CF2B5}"/>
            </a:ext>
          </a:extLst>
        </xdr:cNvPr>
        <xdr:cNvSpPr txBox="1">
          <a:spLocks noChangeArrowheads="1"/>
        </xdr:cNvSpPr>
      </xdr:nvSpPr>
      <xdr:spPr bwMode="auto">
        <a:xfrm>
          <a:off x="12076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6622" name="Text Box 4">
          <a:extLst>
            <a:ext uri="{FF2B5EF4-FFF2-40B4-BE49-F238E27FC236}">
              <a16:creationId xmlns:a16="http://schemas.microsoft.com/office/drawing/2014/main" id="{253D4209-7A78-49E0-A85A-107DAB4AAB13}"/>
            </a:ext>
          </a:extLst>
        </xdr:cNvPr>
        <xdr:cNvSpPr txBox="1">
          <a:spLocks noChangeArrowheads="1"/>
        </xdr:cNvSpPr>
      </xdr:nvSpPr>
      <xdr:spPr bwMode="auto">
        <a:xfrm>
          <a:off x="2602366"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6623" name="Text Box 6">
          <a:extLst>
            <a:ext uri="{FF2B5EF4-FFF2-40B4-BE49-F238E27FC236}">
              <a16:creationId xmlns:a16="http://schemas.microsoft.com/office/drawing/2014/main" id="{34FD30C9-A2F8-4DC2-ABB5-41685D21F1CC}"/>
            </a:ext>
          </a:extLst>
        </xdr:cNvPr>
        <xdr:cNvSpPr txBox="1">
          <a:spLocks noChangeArrowheads="1"/>
        </xdr:cNvSpPr>
      </xdr:nvSpPr>
      <xdr:spPr bwMode="auto">
        <a:xfrm>
          <a:off x="2602366"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624" name="Text Box 4">
          <a:extLst>
            <a:ext uri="{FF2B5EF4-FFF2-40B4-BE49-F238E27FC236}">
              <a16:creationId xmlns:a16="http://schemas.microsoft.com/office/drawing/2014/main" id="{A232CE3E-2055-43DA-946C-4FA857DA60DC}"/>
            </a:ext>
          </a:extLst>
        </xdr:cNvPr>
        <xdr:cNvSpPr txBox="1">
          <a:spLocks noChangeArrowheads="1"/>
        </xdr:cNvSpPr>
      </xdr:nvSpPr>
      <xdr:spPr bwMode="auto">
        <a:xfrm>
          <a:off x="12076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625" name="Text Box 6">
          <a:extLst>
            <a:ext uri="{FF2B5EF4-FFF2-40B4-BE49-F238E27FC236}">
              <a16:creationId xmlns:a16="http://schemas.microsoft.com/office/drawing/2014/main" id="{015F50AB-275E-456D-BDF6-EE298AE5154F}"/>
            </a:ext>
          </a:extLst>
        </xdr:cNvPr>
        <xdr:cNvSpPr txBox="1">
          <a:spLocks noChangeArrowheads="1"/>
        </xdr:cNvSpPr>
      </xdr:nvSpPr>
      <xdr:spPr bwMode="auto">
        <a:xfrm>
          <a:off x="12076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6274"/>
    <xdr:sp macro="" textlink="">
      <xdr:nvSpPr>
        <xdr:cNvPr id="6626" name="Text Box 4">
          <a:extLst>
            <a:ext uri="{FF2B5EF4-FFF2-40B4-BE49-F238E27FC236}">
              <a16:creationId xmlns:a16="http://schemas.microsoft.com/office/drawing/2014/main" id="{0925F43B-F69E-4C13-961F-5C3EE8A73873}"/>
            </a:ext>
          </a:extLst>
        </xdr:cNvPr>
        <xdr:cNvSpPr txBox="1">
          <a:spLocks noChangeArrowheads="1"/>
        </xdr:cNvSpPr>
      </xdr:nvSpPr>
      <xdr:spPr bwMode="auto">
        <a:xfrm>
          <a:off x="0"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310</xdr:row>
      <xdr:rowOff>0</xdr:rowOff>
    </xdr:from>
    <xdr:ext cx="85725" cy="676274"/>
    <xdr:sp macro="" textlink="">
      <xdr:nvSpPr>
        <xdr:cNvPr id="6627" name="Text Box 6">
          <a:extLst>
            <a:ext uri="{FF2B5EF4-FFF2-40B4-BE49-F238E27FC236}">
              <a16:creationId xmlns:a16="http://schemas.microsoft.com/office/drawing/2014/main" id="{71DFE227-7C91-4BFC-A4D0-D5F607036151}"/>
            </a:ext>
          </a:extLst>
        </xdr:cNvPr>
        <xdr:cNvSpPr txBox="1">
          <a:spLocks noChangeArrowheads="1"/>
        </xdr:cNvSpPr>
      </xdr:nvSpPr>
      <xdr:spPr bwMode="auto">
        <a:xfrm>
          <a:off x="0"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299</xdr:row>
      <xdr:rowOff>428625</xdr:rowOff>
    </xdr:from>
    <xdr:ext cx="85725" cy="150329"/>
    <xdr:sp macro="" textlink="">
      <xdr:nvSpPr>
        <xdr:cNvPr id="6628" name="Text Box 4">
          <a:extLst>
            <a:ext uri="{FF2B5EF4-FFF2-40B4-BE49-F238E27FC236}">
              <a16:creationId xmlns:a16="http://schemas.microsoft.com/office/drawing/2014/main" id="{50F9294E-E493-4642-B3F6-8B85223A51DE}"/>
            </a:ext>
          </a:extLst>
        </xdr:cNvPr>
        <xdr:cNvSpPr txBox="1">
          <a:spLocks noChangeArrowheads="1"/>
        </xdr:cNvSpPr>
      </xdr:nvSpPr>
      <xdr:spPr bwMode="auto">
        <a:xfrm>
          <a:off x="314325" y="16524004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6629" name="Text Box 4">
          <a:extLst>
            <a:ext uri="{FF2B5EF4-FFF2-40B4-BE49-F238E27FC236}">
              <a16:creationId xmlns:a16="http://schemas.microsoft.com/office/drawing/2014/main" id="{D16E2EC5-F3CC-4DE1-BFD5-8671286DA033}"/>
            </a:ext>
          </a:extLst>
        </xdr:cNvPr>
        <xdr:cNvSpPr txBox="1">
          <a:spLocks noChangeArrowheads="1"/>
        </xdr:cNvSpPr>
      </xdr:nvSpPr>
      <xdr:spPr bwMode="auto">
        <a:xfrm>
          <a:off x="3971585" y="1670702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310</xdr:row>
      <xdr:rowOff>0</xdr:rowOff>
    </xdr:from>
    <xdr:ext cx="85725" cy="152400"/>
    <xdr:sp macro="" textlink="">
      <xdr:nvSpPr>
        <xdr:cNvPr id="6630" name="Text Box 6">
          <a:extLst>
            <a:ext uri="{FF2B5EF4-FFF2-40B4-BE49-F238E27FC236}">
              <a16:creationId xmlns:a16="http://schemas.microsoft.com/office/drawing/2014/main" id="{8D54CD7C-A820-410E-B396-1F7631360698}"/>
            </a:ext>
          </a:extLst>
        </xdr:cNvPr>
        <xdr:cNvSpPr txBox="1">
          <a:spLocks noChangeArrowheads="1"/>
        </xdr:cNvSpPr>
      </xdr:nvSpPr>
      <xdr:spPr bwMode="auto">
        <a:xfrm>
          <a:off x="3971585" y="16707020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631" name="Text Box 6">
          <a:extLst>
            <a:ext uri="{FF2B5EF4-FFF2-40B4-BE49-F238E27FC236}">
              <a16:creationId xmlns:a16="http://schemas.microsoft.com/office/drawing/2014/main" id="{48D0E245-FC01-4F3E-B722-006A9C79C0EE}"/>
            </a:ext>
          </a:extLst>
        </xdr:cNvPr>
        <xdr:cNvSpPr txBox="1">
          <a:spLocks noChangeArrowheads="1"/>
        </xdr:cNvSpPr>
      </xdr:nvSpPr>
      <xdr:spPr bwMode="auto">
        <a:xfrm>
          <a:off x="1207634" y="16849044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4218"/>
    <xdr:sp macro="" textlink="">
      <xdr:nvSpPr>
        <xdr:cNvPr id="6632" name="Text Box 4">
          <a:extLst>
            <a:ext uri="{FF2B5EF4-FFF2-40B4-BE49-F238E27FC236}">
              <a16:creationId xmlns:a16="http://schemas.microsoft.com/office/drawing/2014/main" id="{E2330EC7-6B52-421F-8055-6A80CD0B6966}"/>
            </a:ext>
          </a:extLst>
        </xdr:cNvPr>
        <xdr:cNvSpPr txBox="1">
          <a:spLocks noChangeArrowheads="1"/>
        </xdr:cNvSpPr>
      </xdr:nvSpPr>
      <xdr:spPr bwMode="auto">
        <a:xfrm>
          <a:off x="1207634" y="168490446"/>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24218"/>
    <xdr:sp macro="" textlink="">
      <xdr:nvSpPr>
        <xdr:cNvPr id="6633" name="Text Box 6">
          <a:extLst>
            <a:ext uri="{FF2B5EF4-FFF2-40B4-BE49-F238E27FC236}">
              <a16:creationId xmlns:a16="http://schemas.microsoft.com/office/drawing/2014/main" id="{86ECCBC7-ABDC-4ACC-8671-7556B3ED0A84}"/>
            </a:ext>
          </a:extLst>
        </xdr:cNvPr>
        <xdr:cNvSpPr txBox="1">
          <a:spLocks noChangeArrowheads="1"/>
        </xdr:cNvSpPr>
      </xdr:nvSpPr>
      <xdr:spPr bwMode="auto">
        <a:xfrm>
          <a:off x="1207634" y="168490446"/>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634" name="Text Box 4">
          <a:extLst>
            <a:ext uri="{FF2B5EF4-FFF2-40B4-BE49-F238E27FC236}">
              <a16:creationId xmlns:a16="http://schemas.microsoft.com/office/drawing/2014/main" id="{D7879126-549F-458B-9CF3-D821E7536D11}"/>
            </a:ext>
          </a:extLst>
        </xdr:cNvPr>
        <xdr:cNvSpPr txBox="1">
          <a:spLocks noChangeArrowheads="1"/>
        </xdr:cNvSpPr>
      </xdr:nvSpPr>
      <xdr:spPr bwMode="auto">
        <a:xfrm>
          <a:off x="1207634" y="16849044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635" name="Text Box 6">
          <a:extLst>
            <a:ext uri="{FF2B5EF4-FFF2-40B4-BE49-F238E27FC236}">
              <a16:creationId xmlns:a16="http://schemas.microsoft.com/office/drawing/2014/main" id="{7F9E2977-F803-46D1-B171-231547CAB6AF}"/>
            </a:ext>
          </a:extLst>
        </xdr:cNvPr>
        <xdr:cNvSpPr txBox="1">
          <a:spLocks noChangeArrowheads="1"/>
        </xdr:cNvSpPr>
      </xdr:nvSpPr>
      <xdr:spPr bwMode="auto">
        <a:xfrm>
          <a:off x="1207634" y="16849044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7957"/>
    <xdr:sp macro="" textlink="">
      <xdr:nvSpPr>
        <xdr:cNvPr id="6636" name="Text Box 4">
          <a:extLst>
            <a:ext uri="{FF2B5EF4-FFF2-40B4-BE49-F238E27FC236}">
              <a16:creationId xmlns:a16="http://schemas.microsoft.com/office/drawing/2014/main" id="{9161B626-EAB4-4FBB-885D-F825E74A921D}"/>
            </a:ext>
          </a:extLst>
        </xdr:cNvPr>
        <xdr:cNvSpPr txBox="1">
          <a:spLocks noChangeArrowheads="1"/>
        </xdr:cNvSpPr>
      </xdr:nvSpPr>
      <xdr:spPr bwMode="auto">
        <a:xfrm>
          <a:off x="2602366" y="16849044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7957"/>
    <xdr:sp macro="" textlink="">
      <xdr:nvSpPr>
        <xdr:cNvPr id="6637" name="Text Box 6">
          <a:extLst>
            <a:ext uri="{FF2B5EF4-FFF2-40B4-BE49-F238E27FC236}">
              <a16:creationId xmlns:a16="http://schemas.microsoft.com/office/drawing/2014/main" id="{3AAD0895-BE30-44D5-B86A-3538AD353F71}"/>
            </a:ext>
          </a:extLst>
        </xdr:cNvPr>
        <xdr:cNvSpPr txBox="1">
          <a:spLocks noChangeArrowheads="1"/>
        </xdr:cNvSpPr>
      </xdr:nvSpPr>
      <xdr:spPr bwMode="auto">
        <a:xfrm>
          <a:off x="2602366" y="16849044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638" name="Text Box 4">
          <a:extLst>
            <a:ext uri="{FF2B5EF4-FFF2-40B4-BE49-F238E27FC236}">
              <a16:creationId xmlns:a16="http://schemas.microsoft.com/office/drawing/2014/main" id="{11348838-1BC7-4589-A333-BC2BAD095821}"/>
            </a:ext>
          </a:extLst>
        </xdr:cNvPr>
        <xdr:cNvSpPr txBox="1">
          <a:spLocks noChangeArrowheads="1"/>
        </xdr:cNvSpPr>
      </xdr:nvSpPr>
      <xdr:spPr bwMode="auto">
        <a:xfrm>
          <a:off x="1207634" y="16849044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7957"/>
    <xdr:sp macro="" textlink="">
      <xdr:nvSpPr>
        <xdr:cNvPr id="6639" name="Text Box 6">
          <a:extLst>
            <a:ext uri="{FF2B5EF4-FFF2-40B4-BE49-F238E27FC236}">
              <a16:creationId xmlns:a16="http://schemas.microsoft.com/office/drawing/2014/main" id="{EFF877E8-A009-4BB7-A6DF-C681A8745A25}"/>
            </a:ext>
          </a:extLst>
        </xdr:cNvPr>
        <xdr:cNvSpPr txBox="1">
          <a:spLocks noChangeArrowheads="1"/>
        </xdr:cNvSpPr>
      </xdr:nvSpPr>
      <xdr:spPr bwMode="auto">
        <a:xfrm>
          <a:off x="1207634" y="16849044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7957"/>
    <xdr:sp macro="" textlink="">
      <xdr:nvSpPr>
        <xdr:cNvPr id="6640" name="Text Box 4">
          <a:extLst>
            <a:ext uri="{FF2B5EF4-FFF2-40B4-BE49-F238E27FC236}">
              <a16:creationId xmlns:a16="http://schemas.microsoft.com/office/drawing/2014/main" id="{48D1E9F6-7B47-40AE-8211-C26C254687C5}"/>
            </a:ext>
          </a:extLst>
        </xdr:cNvPr>
        <xdr:cNvSpPr txBox="1">
          <a:spLocks noChangeArrowheads="1"/>
        </xdr:cNvSpPr>
      </xdr:nvSpPr>
      <xdr:spPr bwMode="auto">
        <a:xfrm>
          <a:off x="0" y="16849044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7957"/>
    <xdr:sp macro="" textlink="">
      <xdr:nvSpPr>
        <xdr:cNvPr id="6641" name="Text Box 6">
          <a:extLst>
            <a:ext uri="{FF2B5EF4-FFF2-40B4-BE49-F238E27FC236}">
              <a16:creationId xmlns:a16="http://schemas.microsoft.com/office/drawing/2014/main" id="{40D946BA-786D-4689-AFDA-6BBB47D71E44}"/>
            </a:ext>
          </a:extLst>
        </xdr:cNvPr>
        <xdr:cNvSpPr txBox="1">
          <a:spLocks noChangeArrowheads="1"/>
        </xdr:cNvSpPr>
      </xdr:nvSpPr>
      <xdr:spPr bwMode="auto">
        <a:xfrm>
          <a:off x="0" y="168490446"/>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642" name="Text Box 4">
          <a:extLst>
            <a:ext uri="{FF2B5EF4-FFF2-40B4-BE49-F238E27FC236}">
              <a16:creationId xmlns:a16="http://schemas.microsoft.com/office/drawing/2014/main" id="{20FF0A22-36AD-4B6C-ABD1-7419291931C5}"/>
            </a:ext>
          </a:extLst>
        </xdr:cNvPr>
        <xdr:cNvSpPr txBox="1">
          <a:spLocks noChangeArrowheads="1"/>
        </xdr:cNvSpPr>
      </xdr:nvSpPr>
      <xdr:spPr bwMode="auto">
        <a:xfrm>
          <a:off x="3971585" y="1684904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643" name="Text Box 6">
          <a:extLst>
            <a:ext uri="{FF2B5EF4-FFF2-40B4-BE49-F238E27FC236}">
              <a16:creationId xmlns:a16="http://schemas.microsoft.com/office/drawing/2014/main" id="{7EACE0A7-D1DD-482B-AC44-5A8CE394DC86}"/>
            </a:ext>
          </a:extLst>
        </xdr:cNvPr>
        <xdr:cNvSpPr txBox="1">
          <a:spLocks noChangeArrowheads="1"/>
        </xdr:cNvSpPr>
      </xdr:nvSpPr>
      <xdr:spPr bwMode="auto">
        <a:xfrm>
          <a:off x="3971585" y="1684904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644" name="Text Box 4">
          <a:extLst>
            <a:ext uri="{FF2B5EF4-FFF2-40B4-BE49-F238E27FC236}">
              <a16:creationId xmlns:a16="http://schemas.microsoft.com/office/drawing/2014/main" id="{6760DF76-CAC5-4AA7-AEDB-36CB57F9E63D}"/>
            </a:ext>
          </a:extLst>
        </xdr:cNvPr>
        <xdr:cNvSpPr txBox="1">
          <a:spLocks noChangeArrowheads="1"/>
        </xdr:cNvSpPr>
      </xdr:nvSpPr>
      <xdr:spPr bwMode="auto">
        <a:xfrm>
          <a:off x="1207634" y="16849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645" name="Text Box 6">
          <a:extLst>
            <a:ext uri="{FF2B5EF4-FFF2-40B4-BE49-F238E27FC236}">
              <a16:creationId xmlns:a16="http://schemas.microsoft.com/office/drawing/2014/main" id="{068715C5-DEFA-4D93-BCCC-ED667F71F0A9}"/>
            </a:ext>
          </a:extLst>
        </xdr:cNvPr>
        <xdr:cNvSpPr txBox="1">
          <a:spLocks noChangeArrowheads="1"/>
        </xdr:cNvSpPr>
      </xdr:nvSpPr>
      <xdr:spPr bwMode="auto">
        <a:xfrm>
          <a:off x="1207634" y="16849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6646" name="Text Box 4">
          <a:extLst>
            <a:ext uri="{FF2B5EF4-FFF2-40B4-BE49-F238E27FC236}">
              <a16:creationId xmlns:a16="http://schemas.microsoft.com/office/drawing/2014/main" id="{08AB5F9F-D6E7-449F-B771-D2D31E9A252F}"/>
            </a:ext>
          </a:extLst>
        </xdr:cNvPr>
        <xdr:cNvSpPr txBox="1">
          <a:spLocks noChangeArrowheads="1"/>
        </xdr:cNvSpPr>
      </xdr:nvSpPr>
      <xdr:spPr bwMode="auto">
        <a:xfrm>
          <a:off x="1207634" y="16849044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6348"/>
    <xdr:sp macro="" textlink="">
      <xdr:nvSpPr>
        <xdr:cNvPr id="6647" name="Text Box 6">
          <a:extLst>
            <a:ext uri="{FF2B5EF4-FFF2-40B4-BE49-F238E27FC236}">
              <a16:creationId xmlns:a16="http://schemas.microsoft.com/office/drawing/2014/main" id="{9CFEBA98-D690-4093-ACCA-8DFBE3AF46B1}"/>
            </a:ext>
          </a:extLst>
        </xdr:cNvPr>
        <xdr:cNvSpPr txBox="1">
          <a:spLocks noChangeArrowheads="1"/>
        </xdr:cNvSpPr>
      </xdr:nvSpPr>
      <xdr:spPr bwMode="auto">
        <a:xfrm>
          <a:off x="1207634" y="16849044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648" name="Text Box 6">
          <a:extLst>
            <a:ext uri="{FF2B5EF4-FFF2-40B4-BE49-F238E27FC236}">
              <a16:creationId xmlns:a16="http://schemas.microsoft.com/office/drawing/2014/main" id="{EB9717C7-D283-44B0-8962-5EFBBB78F81C}"/>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6649" name="Text Box 4">
          <a:extLst>
            <a:ext uri="{FF2B5EF4-FFF2-40B4-BE49-F238E27FC236}">
              <a16:creationId xmlns:a16="http://schemas.microsoft.com/office/drawing/2014/main" id="{2CEDC105-2292-4D71-8336-31DA6BCE0E34}"/>
            </a:ext>
          </a:extLst>
        </xdr:cNvPr>
        <xdr:cNvSpPr txBox="1">
          <a:spLocks noChangeArrowheads="1"/>
        </xdr:cNvSpPr>
      </xdr:nvSpPr>
      <xdr:spPr bwMode="auto">
        <a:xfrm>
          <a:off x="1207634" y="16849044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6373"/>
    <xdr:sp macro="" textlink="">
      <xdr:nvSpPr>
        <xdr:cNvPr id="6650" name="Text Box 6">
          <a:extLst>
            <a:ext uri="{FF2B5EF4-FFF2-40B4-BE49-F238E27FC236}">
              <a16:creationId xmlns:a16="http://schemas.microsoft.com/office/drawing/2014/main" id="{6F53C20C-C6BA-4006-BBBE-FF07B5DBEBB4}"/>
            </a:ext>
          </a:extLst>
        </xdr:cNvPr>
        <xdr:cNvSpPr txBox="1">
          <a:spLocks noChangeArrowheads="1"/>
        </xdr:cNvSpPr>
      </xdr:nvSpPr>
      <xdr:spPr bwMode="auto">
        <a:xfrm>
          <a:off x="1207634" y="16849044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651" name="Text Box 4">
          <a:extLst>
            <a:ext uri="{FF2B5EF4-FFF2-40B4-BE49-F238E27FC236}">
              <a16:creationId xmlns:a16="http://schemas.microsoft.com/office/drawing/2014/main" id="{EA8730C3-C4D1-49DA-B8D5-E557F8899AB4}"/>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652" name="Text Box 6">
          <a:extLst>
            <a:ext uri="{FF2B5EF4-FFF2-40B4-BE49-F238E27FC236}">
              <a16:creationId xmlns:a16="http://schemas.microsoft.com/office/drawing/2014/main" id="{50D656B7-2E56-4591-B975-BE516EFA7568}"/>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6653" name="Text Box 4">
          <a:extLst>
            <a:ext uri="{FF2B5EF4-FFF2-40B4-BE49-F238E27FC236}">
              <a16:creationId xmlns:a16="http://schemas.microsoft.com/office/drawing/2014/main" id="{9F0216EE-0E12-4FFA-8D40-ECDBCF7AEF03}"/>
            </a:ext>
          </a:extLst>
        </xdr:cNvPr>
        <xdr:cNvSpPr txBox="1">
          <a:spLocks noChangeArrowheads="1"/>
        </xdr:cNvSpPr>
      </xdr:nvSpPr>
      <xdr:spPr bwMode="auto">
        <a:xfrm>
          <a:off x="2602366"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5153"/>
    <xdr:sp macro="" textlink="">
      <xdr:nvSpPr>
        <xdr:cNvPr id="6654" name="Text Box 6">
          <a:extLst>
            <a:ext uri="{FF2B5EF4-FFF2-40B4-BE49-F238E27FC236}">
              <a16:creationId xmlns:a16="http://schemas.microsoft.com/office/drawing/2014/main" id="{BEF00140-1461-461E-ADBE-5081E191D76C}"/>
            </a:ext>
          </a:extLst>
        </xdr:cNvPr>
        <xdr:cNvSpPr txBox="1">
          <a:spLocks noChangeArrowheads="1"/>
        </xdr:cNvSpPr>
      </xdr:nvSpPr>
      <xdr:spPr bwMode="auto">
        <a:xfrm>
          <a:off x="2602366"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655" name="Text Box 4">
          <a:extLst>
            <a:ext uri="{FF2B5EF4-FFF2-40B4-BE49-F238E27FC236}">
              <a16:creationId xmlns:a16="http://schemas.microsoft.com/office/drawing/2014/main" id="{D715AF52-5AB6-4526-925C-0ACF2CBBDAD2}"/>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5153"/>
    <xdr:sp macro="" textlink="">
      <xdr:nvSpPr>
        <xdr:cNvPr id="6656" name="Text Box 6">
          <a:extLst>
            <a:ext uri="{FF2B5EF4-FFF2-40B4-BE49-F238E27FC236}">
              <a16:creationId xmlns:a16="http://schemas.microsoft.com/office/drawing/2014/main" id="{8769BB2F-A09E-4740-BDD8-5B49B1EB5675}"/>
            </a:ext>
          </a:extLst>
        </xdr:cNvPr>
        <xdr:cNvSpPr txBox="1">
          <a:spLocks noChangeArrowheads="1"/>
        </xdr:cNvSpPr>
      </xdr:nvSpPr>
      <xdr:spPr bwMode="auto">
        <a:xfrm>
          <a:off x="1207634"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6657" name="Text Box 4">
          <a:extLst>
            <a:ext uri="{FF2B5EF4-FFF2-40B4-BE49-F238E27FC236}">
              <a16:creationId xmlns:a16="http://schemas.microsoft.com/office/drawing/2014/main" id="{2D99A3F8-8CC8-470C-96A0-4D3A09923D5D}"/>
            </a:ext>
          </a:extLst>
        </xdr:cNvPr>
        <xdr:cNvSpPr txBox="1">
          <a:spLocks noChangeArrowheads="1"/>
        </xdr:cNvSpPr>
      </xdr:nvSpPr>
      <xdr:spPr bwMode="auto">
        <a:xfrm>
          <a:off x="0"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315</xdr:row>
      <xdr:rowOff>0</xdr:rowOff>
    </xdr:from>
    <xdr:ext cx="85725" cy="675153"/>
    <xdr:sp macro="" textlink="">
      <xdr:nvSpPr>
        <xdr:cNvPr id="6658" name="Text Box 6">
          <a:extLst>
            <a:ext uri="{FF2B5EF4-FFF2-40B4-BE49-F238E27FC236}">
              <a16:creationId xmlns:a16="http://schemas.microsoft.com/office/drawing/2014/main" id="{41525097-3926-43AB-86F1-68695E999B21}"/>
            </a:ext>
          </a:extLst>
        </xdr:cNvPr>
        <xdr:cNvSpPr txBox="1">
          <a:spLocks noChangeArrowheads="1"/>
        </xdr:cNvSpPr>
      </xdr:nvSpPr>
      <xdr:spPr bwMode="auto">
        <a:xfrm>
          <a:off x="0" y="1684904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659" name="Text Box 4">
          <a:extLst>
            <a:ext uri="{FF2B5EF4-FFF2-40B4-BE49-F238E27FC236}">
              <a16:creationId xmlns:a16="http://schemas.microsoft.com/office/drawing/2014/main" id="{1AEF45C2-6522-4AB5-8CCA-E619D14C5174}"/>
            </a:ext>
          </a:extLst>
        </xdr:cNvPr>
        <xdr:cNvSpPr txBox="1">
          <a:spLocks noChangeArrowheads="1"/>
        </xdr:cNvSpPr>
      </xdr:nvSpPr>
      <xdr:spPr bwMode="auto">
        <a:xfrm>
          <a:off x="3971585" y="1684904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315</xdr:row>
      <xdr:rowOff>0</xdr:rowOff>
    </xdr:from>
    <xdr:ext cx="85725" cy="152400"/>
    <xdr:sp macro="" textlink="">
      <xdr:nvSpPr>
        <xdr:cNvPr id="6660" name="Text Box 6">
          <a:extLst>
            <a:ext uri="{FF2B5EF4-FFF2-40B4-BE49-F238E27FC236}">
              <a16:creationId xmlns:a16="http://schemas.microsoft.com/office/drawing/2014/main" id="{58D3A19A-A358-44E7-84BF-A58B91342114}"/>
            </a:ext>
          </a:extLst>
        </xdr:cNvPr>
        <xdr:cNvSpPr txBox="1">
          <a:spLocks noChangeArrowheads="1"/>
        </xdr:cNvSpPr>
      </xdr:nvSpPr>
      <xdr:spPr bwMode="auto">
        <a:xfrm>
          <a:off x="3971585" y="1684904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299</xdr:row>
      <xdr:rowOff>428625</xdr:rowOff>
    </xdr:from>
    <xdr:ext cx="85725" cy="150329"/>
    <xdr:sp macro="" textlink="">
      <xdr:nvSpPr>
        <xdr:cNvPr id="6661" name="Text Box 4">
          <a:extLst>
            <a:ext uri="{FF2B5EF4-FFF2-40B4-BE49-F238E27FC236}">
              <a16:creationId xmlns:a16="http://schemas.microsoft.com/office/drawing/2014/main" id="{EAB53DEC-B708-49C9-A8FE-39F2ED91FF1F}"/>
            </a:ext>
          </a:extLst>
        </xdr:cNvPr>
        <xdr:cNvSpPr txBox="1">
          <a:spLocks noChangeArrowheads="1"/>
        </xdr:cNvSpPr>
      </xdr:nvSpPr>
      <xdr:spPr bwMode="auto">
        <a:xfrm>
          <a:off x="314325" y="16524004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662" name="Text Box 4">
          <a:extLst>
            <a:ext uri="{FF2B5EF4-FFF2-40B4-BE49-F238E27FC236}">
              <a16:creationId xmlns:a16="http://schemas.microsoft.com/office/drawing/2014/main" id="{1BDDCA67-DACC-4B47-A281-0C6C017C2108}"/>
            </a:ext>
          </a:extLst>
        </xdr:cNvPr>
        <xdr:cNvSpPr txBox="1">
          <a:spLocks noChangeArrowheads="1"/>
        </xdr:cNvSpPr>
      </xdr:nvSpPr>
      <xdr:spPr bwMode="auto">
        <a:xfrm>
          <a:off x="1207634" y="1670702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14300"/>
    <xdr:sp macro="" textlink="">
      <xdr:nvSpPr>
        <xdr:cNvPr id="6663" name="Text Box 6">
          <a:extLst>
            <a:ext uri="{FF2B5EF4-FFF2-40B4-BE49-F238E27FC236}">
              <a16:creationId xmlns:a16="http://schemas.microsoft.com/office/drawing/2014/main" id="{3891F906-A25C-4CEF-B6D0-E67430CA699D}"/>
            </a:ext>
          </a:extLst>
        </xdr:cNvPr>
        <xdr:cNvSpPr txBox="1">
          <a:spLocks noChangeArrowheads="1"/>
        </xdr:cNvSpPr>
      </xdr:nvSpPr>
      <xdr:spPr bwMode="auto">
        <a:xfrm>
          <a:off x="1207634" y="16707020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635373</xdr:colOff>
      <xdr:row>310</xdr:row>
      <xdr:rowOff>36419</xdr:rowOff>
    </xdr:from>
    <xdr:ext cx="85725" cy="819150"/>
    <xdr:sp macro="" textlink="">
      <xdr:nvSpPr>
        <xdr:cNvPr id="6664" name="Text Box 4">
          <a:extLst>
            <a:ext uri="{FF2B5EF4-FFF2-40B4-BE49-F238E27FC236}">
              <a16:creationId xmlns:a16="http://schemas.microsoft.com/office/drawing/2014/main" id="{5512A91F-A48F-4365-9BFB-5694866F56E6}"/>
            </a:ext>
          </a:extLst>
        </xdr:cNvPr>
        <xdr:cNvSpPr txBox="1">
          <a:spLocks noChangeArrowheads="1"/>
        </xdr:cNvSpPr>
      </xdr:nvSpPr>
      <xdr:spPr bwMode="auto">
        <a:xfrm>
          <a:off x="1845608" y="7044297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819150"/>
    <xdr:sp macro="" textlink="">
      <xdr:nvSpPr>
        <xdr:cNvPr id="6665" name="Text Box 6">
          <a:extLst>
            <a:ext uri="{FF2B5EF4-FFF2-40B4-BE49-F238E27FC236}">
              <a16:creationId xmlns:a16="http://schemas.microsoft.com/office/drawing/2014/main" id="{0DF88295-3948-4D1A-B3DE-CB3EE4573855}"/>
            </a:ext>
          </a:extLst>
        </xdr:cNvPr>
        <xdr:cNvSpPr txBox="1">
          <a:spLocks noChangeArrowheads="1"/>
        </xdr:cNvSpPr>
      </xdr:nvSpPr>
      <xdr:spPr bwMode="auto">
        <a:xfrm>
          <a:off x="1207634" y="16707020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666" name="Text Box 6">
          <a:extLst>
            <a:ext uri="{FF2B5EF4-FFF2-40B4-BE49-F238E27FC236}">
              <a16:creationId xmlns:a16="http://schemas.microsoft.com/office/drawing/2014/main" id="{D0E3A219-0B80-4419-AEE0-FB0DF609A8D1}"/>
            </a:ext>
          </a:extLst>
        </xdr:cNvPr>
        <xdr:cNvSpPr txBox="1">
          <a:spLocks noChangeArrowheads="1"/>
        </xdr:cNvSpPr>
      </xdr:nvSpPr>
      <xdr:spPr bwMode="auto">
        <a:xfrm>
          <a:off x="12076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6667" name="Text Box 4">
          <a:extLst>
            <a:ext uri="{FF2B5EF4-FFF2-40B4-BE49-F238E27FC236}">
              <a16:creationId xmlns:a16="http://schemas.microsoft.com/office/drawing/2014/main" id="{D5582FB2-6035-419C-A94F-97266C426117}"/>
            </a:ext>
          </a:extLst>
        </xdr:cNvPr>
        <xdr:cNvSpPr txBox="1">
          <a:spLocks noChangeArrowheads="1"/>
        </xdr:cNvSpPr>
      </xdr:nvSpPr>
      <xdr:spPr bwMode="auto">
        <a:xfrm>
          <a:off x="1207634" y="16707020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1019175"/>
    <xdr:sp macro="" textlink="">
      <xdr:nvSpPr>
        <xdr:cNvPr id="6668" name="Text Box 6">
          <a:extLst>
            <a:ext uri="{FF2B5EF4-FFF2-40B4-BE49-F238E27FC236}">
              <a16:creationId xmlns:a16="http://schemas.microsoft.com/office/drawing/2014/main" id="{8BBA7299-A1BD-48BD-B111-6302399B8FD3}"/>
            </a:ext>
          </a:extLst>
        </xdr:cNvPr>
        <xdr:cNvSpPr txBox="1">
          <a:spLocks noChangeArrowheads="1"/>
        </xdr:cNvSpPr>
      </xdr:nvSpPr>
      <xdr:spPr bwMode="auto">
        <a:xfrm>
          <a:off x="1207634" y="16707020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669" name="Text Box 4">
          <a:extLst>
            <a:ext uri="{FF2B5EF4-FFF2-40B4-BE49-F238E27FC236}">
              <a16:creationId xmlns:a16="http://schemas.microsoft.com/office/drawing/2014/main" id="{546F8206-B75C-4B42-B29C-A4833EE44A3F}"/>
            </a:ext>
          </a:extLst>
        </xdr:cNvPr>
        <xdr:cNvSpPr txBox="1">
          <a:spLocks noChangeArrowheads="1"/>
        </xdr:cNvSpPr>
      </xdr:nvSpPr>
      <xdr:spPr bwMode="auto">
        <a:xfrm>
          <a:off x="12076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670" name="Text Box 6">
          <a:extLst>
            <a:ext uri="{FF2B5EF4-FFF2-40B4-BE49-F238E27FC236}">
              <a16:creationId xmlns:a16="http://schemas.microsoft.com/office/drawing/2014/main" id="{DDC5AAC7-43AB-4569-904D-063D42DC6D34}"/>
            </a:ext>
          </a:extLst>
        </xdr:cNvPr>
        <xdr:cNvSpPr txBox="1">
          <a:spLocks noChangeArrowheads="1"/>
        </xdr:cNvSpPr>
      </xdr:nvSpPr>
      <xdr:spPr bwMode="auto">
        <a:xfrm>
          <a:off x="12076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310</xdr:row>
      <xdr:rowOff>0</xdr:rowOff>
    </xdr:from>
    <xdr:ext cx="85725" cy="676274"/>
    <xdr:sp macro="" textlink="">
      <xdr:nvSpPr>
        <xdr:cNvPr id="6671" name="Text Box 4">
          <a:extLst>
            <a:ext uri="{FF2B5EF4-FFF2-40B4-BE49-F238E27FC236}">
              <a16:creationId xmlns:a16="http://schemas.microsoft.com/office/drawing/2014/main" id="{76F42C0F-08DE-4F20-A29D-0550E8FA4ACB}"/>
            </a:ext>
          </a:extLst>
        </xdr:cNvPr>
        <xdr:cNvSpPr txBox="1">
          <a:spLocks noChangeArrowheads="1"/>
        </xdr:cNvSpPr>
      </xdr:nvSpPr>
      <xdr:spPr bwMode="auto">
        <a:xfrm>
          <a:off x="2602366"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310</xdr:row>
      <xdr:rowOff>0</xdr:rowOff>
    </xdr:from>
    <xdr:ext cx="85725" cy="676274"/>
    <xdr:sp macro="" textlink="">
      <xdr:nvSpPr>
        <xdr:cNvPr id="6672" name="Text Box 4">
          <a:extLst>
            <a:ext uri="{FF2B5EF4-FFF2-40B4-BE49-F238E27FC236}">
              <a16:creationId xmlns:a16="http://schemas.microsoft.com/office/drawing/2014/main" id="{3B601B67-EA77-4125-B389-CEA75CDF5B3A}"/>
            </a:ext>
          </a:extLst>
        </xdr:cNvPr>
        <xdr:cNvSpPr txBox="1">
          <a:spLocks noChangeArrowheads="1"/>
        </xdr:cNvSpPr>
      </xdr:nvSpPr>
      <xdr:spPr bwMode="auto">
        <a:xfrm>
          <a:off x="12076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310</xdr:row>
      <xdr:rowOff>0</xdr:rowOff>
    </xdr:from>
    <xdr:ext cx="85725" cy="676274"/>
    <xdr:sp macro="" textlink="">
      <xdr:nvSpPr>
        <xdr:cNvPr id="6673" name="Text Box 6">
          <a:extLst>
            <a:ext uri="{FF2B5EF4-FFF2-40B4-BE49-F238E27FC236}">
              <a16:creationId xmlns:a16="http://schemas.microsoft.com/office/drawing/2014/main" id="{05AE3492-8F8A-49AC-BB78-B3776969D8B0}"/>
            </a:ext>
          </a:extLst>
        </xdr:cNvPr>
        <xdr:cNvSpPr txBox="1">
          <a:spLocks noChangeArrowheads="1"/>
        </xdr:cNvSpPr>
      </xdr:nvSpPr>
      <xdr:spPr bwMode="auto">
        <a:xfrm>
          <a:off x="2122034" y="1670702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674" name="Text Box 4">
          <a:extLst>
            <a:ext uri="{FF2B5EF4-FFF2-40B4-BE49-F238E27FC236}">
              <a16:creationId xmlns:a16="http://schemas.microsoft.com/office/drawing/2014/main" id="{8142463C-F9DB-4FA9-9ED3-0C8061CE2527}"/>
            </a:ext>
          </a:extLst>
        </xdr:cNvPr>
        <xdr:cNvSpPr txBox="1">
          <a:spLocks noChangeArrowheads="1"/>
        </xdr:cNvSpPr>
      </xdr:nvSpPr>
      <xdr:spPr bwMode="auto">
        <a:xfrm>
          <a:off x="1207634" y="16849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14300"/>
    <xdr:sp macro="" textlink="">
      <xdr:nvSpPr>
        <xdr:cNvPr id="6675" name="Text Box 6">
          <a:extLst>
            <a:ext uri="{FF2B5EF4-FFF2-40B4-BE49-F238E27FC236}">
              <a16:creationId xmlns:a16="http://schemas.microsoft.com/office/drawing/2014/main" id="{AF5A3B03-AC0F-4396-BBE5-3940C23F0A7C}"/>
            </a:ext>
          </a:extLst>
        </xdr:cNvPr>
        <xdr:cNvSpPr txBox="1">
          <a:spLocks noChangeArrowheads="1"/>
        </xdr:cNvSpPr>
      </xdr:nvSpPr>
      <xdr:spPr bwMode="auto">
        <a:xfrm>
          <a:off x="1207634" y="16849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315</xdr:row>
      <xdr:rowOff>47625</xdr:rowOff>
    </xdr:from>
    <xdr:ext cx="85725" cy="819150"/>
    <xdr:sp macro="" textlink="">
      <xdr:nvSpPr>
        <xdr:cNvPr id="6676" name="Text Box 4">
          <a:extLst>
            <a:ext uri="{FF2B5EF4-FFF2-40B4-BE49-F238E27FC236}">
              <a16:creationId xmlns:a16="http://schemas.microsoft.com/office/drawing/2014/main" id="{AFC1E934-A1A4-4A8A-9289-ACBF1596DEAD}"/>
            </a:ext>
          </a:extLst>
        </xdr:cNvPr>
        <xdr:cNvSpPr txBox="1">
          <a:spLocks noChangeArrowheads="1"/>
        </xdr:cNvSpPr>
      </xdr:nvSpPr>
      <xdr:spPr bwMode="auto">
        <a:xfrm>
          <a:off x="1798184" y="16853807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819150"/>
    <xdr:sp macro="" textlink="">
      <xdr:nvSpPr>
        <xdr:cNvPr id="6677" name="Text Box 6">
          <a:extLst>
            <a:ext uri="{FF2B5EF4-FFF2-40B4-BE49-F238E27FC236}">
              <a16:creationId xmlns:a16="http://schemas.microsoft.com/office/drawing/2014/main" id="{844419F9-0159-48AC-A62B-E039B00B9576}"/>
            </a:ext>
          </a:extLst>
        </xdr:cNvPr>
        <xdr:cNvSpPr txBox="1">
          <a:spLocks noChangeArrowheads="1"/>
        </xdr:cNvSpPr>
      </xdr:nvSpPr>
      <xdr:spPr bwMode="auto">
        <a:xfrm>
          <a:off x="1207634" y="16849044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6678" name="Text Box 6">
          <a:extLst>
            <a:ext uri="{FF2B5EF4-FFF2-40B4-BE49-F238E27FC236}">
              <a16:creationId xmlns:a16="http://schemas.microsoft.com/office/drawing/2014/main" id="{6971DBBD-F948-43CB-AD35-AA11A6F2FDA7}"/>
            </a:ext>
          </a:extLst>
        </xdr:cNvPr>
        <xdr:cNvSpPr txBox="1">
          <a:spLocks noChangeArrowheads="1"/>
        </xdr:cNvSpPr>
      </xdr:nvSpPr>
      <xdr:spPr bwMode="auto">
        <a:xfrm>
          <a:off x="1207634" y="1684904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9175"/>
    <xdr:sp macro="" textlink="">
      <xdr:nvSpPr>
        <xdr:cNvPr id="6679" name="Text Box 4">
          <a:extLst>
            <a:ext uri="{FF2B5EF4-FFF2-40B4-BE49-F238E27FC236}">
              <a16:creationId xmlns:a16="http://schemas.microsoft.com/office/drawing/2014/main" id="{E83A454C-240F-4B28-A67F-241BCA962ECC}"/>
            </a:ext>
          </a:extLst>
        </xdr:cNvPr>
        <xdr:cNvSpPr txBox="1">
          <a:spLocks noChangeArrowheads="1"/>
        </xdr:cNvSpPr>
      </xdr:nvSpPr>
      <xdr:spPr bwMode="auto">
        <a:xfrm>
          <a:off x="1207634" y="1684904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1019175"/>
    <xdr:sp macro="" textlink="">
      <xdr:nvSpPr>
        <xdr:cNvPr id="6680" name="Text Box 6">
          <a:extLst>
            <a:ext uri="{FF2B5EF4-FFF2-40B4-BE49-F238E27FC236}">
              <a16:creationId xmlns:a16="http://schemas.microsoft.com/office/drawing/2014/main" id="{E01D1DE9-BA02-477E-8389-8757824F4562}"/>
            </a:ext>
          </a:extLst>
        </xdr:cNvPr>
        <xdr:cNvSpPr txBox="1">
          <a:spLocks noChangeArrowheads="1"/>
        </xdr:cNvSpPr>
      </xdr:nvSpPr>
      <xdr:spPr bwMode="auto">
        <a:xfrm>
          <a:off x="1207634" y="1684904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6681" name="Text Box 4">
          <a:extLst>
            <a:ext uri="{FF2B5EF4-FFF2-40B4-BE49-F238E27FC236}">
              <a16:creationId xmlns:a16="http://schemas.microsoft.com/office/drawing/2014/main" id="{1A48648D-D07D-4D77-AA8C-8887F1A75CCB}"/>
            </a:ext>
          </a:extLst>
        </xdr:cNvPr>
        <xdr:cNvSpPr txBox="1">
          <a:spLocks noChangeArrowheads="1"/>
        </xdr:cNvSpPr>
      </xdr:nvSpPr>
      <xdr:spPr bwMode="auto">
        <a:xfrm>
          <a:off x="1207634" y="1684904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6682" name="Text Box 6">
          <a:extLst>
            <a:ext uri="{FF2B5EF4-FFF2-40B4-BE49-F238E27FC236}">
              <a16:creationId xmlns:a16="http://schemas.microsoft.com/office/drawing/2014/main" id="{AF311A70-5BDE-4D09-973F-612185729B56}"/>
            </a:ext>
          </a:extLst>
        </xdr:cNvPr>
        <xdr:cNvSpPr txBox="1">
          <a:spLocks noChangeArrowheads="1"/>
        </xdr:cNvSpPr>
      </xdr:nvSpPr>
      <xdr:spPr bwMode="auto">
        <a:xfrm>
          <a:off x="1207634" y="1684904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274"/>
    <xdr:sp macro="" textlink="">
      <xdr:nvSpPr>
        <xdr:cNvPr id="6683" name="Text Box 4">
          <a:extLst>
            <a:ext uri="{FF2B5EF4-FFF2-40B4-BE49-F238E27FC236}">
              <a16:creationId xmlns:a16="http://schemas.microsoft.com/office/drawing/2014/main" id="{1A9085AF-85AD-4C72-B026-06222D7B246C}"/>
            </a:ext>
          </a:extLst>
        </xdr:cNvPr>
        <xdr:cNvSpPr txBox="1">
          <a:spLocks noChangeArrowheads="1"/>
        </xdr:cNvSpPr>
      </xdr:nvSpPr>
      <xdr:spPr bwMode="auto">
        <a:xfrm>
          <a:off x="2602366" y="1684904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315</xdr:row>
      <xdr:rowOff>0</xdr:rowOff>
    </xdr:from>
    <xdr:ext cx="85725" cy="676274"/>
    <xdr:sp macro="" textlink="">
      <xdr:nvSpPr>
        <xdr:cNvPr id="6684" name="Text Box 6">
          <a:extLst>
            <a:ext uri="{FF2B5EF4-FFF2-40B4-BE49-F238E27FC236}">
              <a16:creationId xmlns:a16="http://schemas.microsoft.com/office/drawing/2014/main" id="{1F875D23-E6AF-4E20-A7C6-3C91895F2940}"/>
            </a:ext>
          </a:extLst>
        </xdr:cNvPr>
        <xdr:cNvSpPr txBox="1">
          <a:spLocks noChangeArrowheads="1"/>
        </xdr:cNvSpPr>
      </xdr:nvSpPr>
      <xdr:spPr bwMode="auto">
        <a:xfrm>
          <a:off x="2602366" y="1684904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315</xdr:row>
      <xdr:rowOff>0</xdr:rowOff>
    </xdr:from>
    <xdr:ext cx="85725" cy="676274"/>
    <xdr:sp macro="" textlink="">
      <xdr:nvSpPr>
        <xdr:cNvPr id="6685" name="Text Box 4">
          <a:extLst>
            <a:ext uri="{FF2B5EF4-FFF2-40B4-BE49-F238E27FC236}">
              <a16:creationId xmlns:a16="http://schemas.microsoft.com/office/drawing/2014/main" id="{6F8B9CFB-22BB-4E6E-84B4-E551159F46B7}"/>
            </a:ext>
          </a:extLst>
        </xdr:cNvPr>
        <xdr:cNvSpPr txBox="1">
          <a:spLocks noChangeArrowheads="1"/>
        </xdr:cNvSpPr>
      </xdr:nvSpPr>
      <xdr:spPr bwMode="auto">
        <a:xfrm>
          <a:off x="1207634" y="1684904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686" name="Text Box 4">
          <a:extLst>
            <a:ext uri="{FF2B5EF4-FFF2-40B4-BE49-F238E27FC236}">
              <a16:creationId xmlns:a16="http://schemas.microsoft.com/office/drawing/2014/main" id="{DBA62D0A-D048-4554-999A-A41AE0FE8AD2}"/>
            </a:ext>
          </a:extLst>
        </xdr:cNvPr>
        <xdr:cNvSpPr txBox="1">
          <a:spLocks noChangeArrowheads="1"/>
        </xdr:cNvSpPr>
      </xdr:nvSpPr>
      <xdr:spPr bwMode="auto">
        <a:xfrm>
          <a:off x="1207634" y="17366966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687" name="Text Box 6">
          <a:extLst>
            <a:ext uri="{FF2B5EF4-FFF2-40B4-BE49-F238E27FC236}">
              <a16:creationId xmlns:a16="http://schemas.microsoft.com/office/drawing/2014/main" id="{E202F465-687B-47D9-9853-A6CD5EA9CF30}"/>
            </a:ext>
          </a:extLst>
        </xdr:cNvPr>
        <xdr:cNvSpPr txBox="1">
          <a:spLocks noChangeArrowheads="1"/>
        </xdr:cNvSpPr>
      </xdr:nvSpPr>
      <xdr:spPr bwMode="auto">
        <a:xfrm>
          <a:off x="1207634" y="17366966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88" name="Text Box 4">
          <a:extLst>
            <a:ext uri="{FF2B5EF4-FFF2-40B4-BE49-F238E27FC236}">
              <a16:creationId xmlns:a16="http://schemas.microsoft.com/office/drawing/2014/main" id="{B1644E4A-CCC0-4CD7-A51A-DCD5C9E5BA68}"/>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89" name="Text Box 6">
          <a:extLst>
            <a:ext uri="{FF2B5EF4-FFF2-40B4-BE49-F238E27FC236}">
              <a16:creationId xmlns:a16="http://schemas.microsoft.com/office/drawing/2014/main" id="{3911F0FB-F531-4382-85C0-033B9A6D3AA7}"/>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90" name="Text Box 4">
          <a:extLst>
            <a:ext uri="{FF2B5EF4-FFF2-40B4-BE49-F238E27FC236}">
              <a16:creationId xmlns:a16="http://schemas.microsoft.com/office/drawing/2014/main" id="{DE7EC733-3C4A-46F1-B30F-F55DF84B7520}"/>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91" name="Text Box 6">
          <a:extLst>
            <a:ext uri="{FF2B5EF4-FFF2-40B4-BE49-F238E27FC236}">
              <a16:creationId xmlns:a16="http://schemas.microsoft.com/office/drawing/2014/main" id="{A0B5174B-74EC-444E-A4A7-AAF2657FA9CD}"/>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92" name="Text Box 4">
          <a:extLst>
            <a:ext uri="{FF2B5EF4-FFF2-40B4-BE49-F238E27FC236}">
              <a16:creationId xmlns:a16="http://schemas.microsoft.com/office/drawing/2014/main" id="{0314565F-E0AB-4D46-8BC4-F346B495FB14}"/>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93" name="Text Box 6">
          <a:extLst>
            <a:ext uri="{FF2B5EF4-FFF2-40B4-BE49-F238E27FC236}">
              <a16:creationId xmlns:a16="http://schemas.microsoft.com/office/drawing/2014/main" id="{547C389E-9FCB-4D85-AC38-11B4F4510BFA}"/>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6694" name="Text Box 4">
          <a:extLst>
            <a:ext uri="{FF2B5EF4-FFF2-40B4-BE49-F238E27FC236}">
              <a16:creationId xmlns:a16="http://schemas.microsoft.com/office/drawing/2014/main" id="{E8C8CF65-51AE-4443-818F-5220DD5945E9}"/>
            </a:ext>
          </a:extLst>
        </xdr:cNvPr>
        <xdr:cNvSpPr txBox="1">
          <a:spLocks noChangeArrowheads="1"/>
        </xdr:cNvSpPr>
      </xdr:nvSpPr>
      <xdr:spPr bwMode="auto">
        <a:xfrm>
          <a:off x="2602366"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343</xdr:row>
      <xdr:rowOff>0</xdr:rowOff>
    </xdr:from>
    <xdr:ext cx="85725" cy="114300"/>
    <xdr:sp macro="" textlink="">
      <xdr:nvSpPr>
        <xdr:cNvPr id="6695" name="Text Box 6">
          <a:extLst>
            <a:ext uri="{FF2B5EF4-FFF2-40B4-BE49-F238E27FC236}">
              <a16:creationId xmlns:a16="http://schemas.microsoft.com/office/drawing/2014/main" id="{67D28B58-19E5-42FB-90C6-1DEF704A591E}"/>
            </a:ext>
          </a:extLst>
        </xdr:cNvPr>
        <xdr:cNvSpPr txBox="1">
          <a:spLocks noChangeArrowheads="1"/>
        </xdr:cNvSpPr>
      </xdr:nvSpPr>
      <xdr:spPr bwMode="auto">
        <a:xfrm>
          <a:off x="2602366"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96" name="Text Box 4">
          <a:extLst>
            <a:ext uri="{FF2B5EF4-FFF2-40B4-BE49-F238E27FC236}">
              <a16:creationId xmlns:a16="http://schemas.microsoft.com/office/drawing/2014/main" id="{83F3EEA8-9AB3-44DC-A703-E9A37A3FBFED}"/>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343</xdr:row>
      <xdr:rowOff>0</xdr:rowOff>
    </xdr:from>
    <xdr:ext cx="85725" cy="114300"/>
    <xdr:sp macro="" textlink="">
      <xdr:nvSpPr>
        <xdr:cNvPr id="6697" name="Text Box 6">
          <a:extLst>
            <a:ext uri="{FF2B5EF4-FFF2-40B4-BE49-F238E27FC236}">
              <a16:creationId xmlns:a16="http://schemas.microsoft.com/office/drawing/2014/main" id="{FAFDD4A4-7B44-4422-BCCC-D4E9D8E40457}"/>
            </a:ext>
          </a:extLst>
        </xdr:cNvPr>
        <xdr:cNvSpPr txBox="1">
          <a:spLocks noChangeArrowheads="1"/>
        </xdr:cNvSpPr>
      </xdr:nvSpPr>
      <xdr:spPr bwMode="auto">
        <a:xfrm>
          <a:off x="1207634"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6698" name="Text Box 4">
          <a:extLst>
            <a:ext uri="{FF2B5EF4-FFF2-40B4-BE49-F238E27FC236}">
              <a16:creationId xmlns:a16="http://schemas.microsoft.com/office/drawing/2014/main" id="{296BEC00-EBDA-41E9-BB1A-C8C9E1DB603E}"/>
            </a:ext>
          </a:extLst>
        </xdr:cNvPr>
        <xdr:cNvSpPr txBox="1">
          <a:spLocks noChangeArrowheads="1"/>
        </xdr:cNvSpPr>
      </xdr:nvSpPr>
      <xdr:spPr bwMode="auto">
        <a:xfrm>
          <a:off x="0"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343</xdr:row>
      <xdr:rowOff>0</xdr:rowOff>
    </xdr:from>
    <xdr:ext cx="85725" cy="114300"/>
    <xdr:sp macro="" textlink="">
      <xdr:nvSpPr>
        <xdr:cNvPr id="6699" name="Text Box 6">
          <a:extLst>
            <a:ext uri="{FF2B5EF4-FFF2-40B4-BE49-F238E27FC236}">
              <a16:creationId xmlns:a16="http://schemas.microsoft.com/office/drawing/2014/main" id="{CCC6D164-69DD-4929-8F3B-BD2E36032BEA}"/>
            </a:ext>
          </a:extLst>
        </xdr:cNvPr>
        <xdr:cNvSpPr txBox="1">
          <a:spLocks noChangeArrowheads="1"/>
        </xdr:cNvSpPr>
      </xdr:nvSpPr>
      <xdr:spPr bwMode="auto">
        <a:xfrm>
          <a:off x="0"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343</xdr:row>
      <xdr:rowOff>0</xdr:rowOff>
    </xdr:from>
    <xdr:ext cx="85725" cy="114300"/>
    <xdr:sp macro="" textlink="">
      <xdr:nvSpPr>
        <xdr:cNvPr id="6700" name="Text Box 6">
          <a:extLst>
            <a:ext uri="{FF2B5EF4-FFF2-40B4-BE49-F238E27FC236}">
              <a16:creationId xmlns:a16="http://schemas.microsoft.com/office/drawing/2014/main" id="{EB7ACE50-75BB-4000-8939-BBEECA41643E}"/>
            </a:ext>
          </a:extLst>
        </xdr:cNvPr>
        <xdr:cNvSpPr txBox="1">
          <a:spLocks noChangeArrowheads="1"/>
        </xdr:cNvSpPr>
      </xdr:nvSpPr>
      <xdr:spPr bwMode="auto">
        <a:xfrm>
          <a:off x="3971585" y="17486879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9150"/>
    <xdr:sp macro="" textlink="">
      <xdr:nvSpPr>
        <xdr:cNvPr id="6701" name="Text Box 4">
          <a:extLst>
            <a:ext uri="{FF2B5EF4-FFF2-40B4-BE49-F238E27FC236}">
              <a16:creationId xmlns:a16="http://schemas.microsoft.com/office/drawing/2014/main" id="{95320AAC-EC78-492C-9702-539F984990AF}"/>
            </a:ext>
          </a:extLst>
        </xdr:cNvPr>
        <xdr:cNvSpPr txBox="1">
          <a:spLocks noChangeArrowheads="1"/>
        </xdr:cNvSpPr>
      </xdr:nvSpPr>
      <xdr:spPr bwMode="auto">
        <a:xfrm>
          <a:off x="1207634" y="17366966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9150"/>
    <xdr:sp macro="" textlink="">
      <xdr:nvSpPr>
        <xdr:cNvPr id="6702" name="Text Box 6">
          <a:extLst>
            <a:ext uri="{FF2B5EF4-FFF2-40B4-BE49-F238E27FC236}">
              <a16:creationId xmlns:a16="http://schemas.microsoft.com/office/drawing/2014/main" id="{29504A5B-AA65-4AD5-BC94-9E3CB62E1375}"/>
            </a:ext>
          </a:extLst>
        </xdr:cNvPr>
        <xdr:cNvSpPr txBox="1">
          <a:spLocks noChangeArrowheads="1"/>
        </xdr:cNvSpPr>
      </xdr:nvSpPr>
      <xdr:spPr bwMode="auto">
        <a:xfrm>
          <a:off x="1207634" y="17366966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703" name="Text Box 6">
          <a:extLst>
            <a:ext uri="{FF2B5EF4-FFF2-40B4-BE49-F238E27FC236}">
              <a16:creationId xmlns:a16="http://schemas.microsoft.com/office/drawing/2014/main" id="{4861FF0C-7491-4E9F-A730-7B00D2D92A37}"/>
            </a:ext>
          </a:extLst>
        </xdr:cNvPr>
        <xdr:cNvSpPr txBox="1">
          <a:spLocks noChangeArrowheads="1"/>
        </xdr:cNvSpPr>
      </xdr:nvSpPr>
      <xdr:spPr bwMode="auto">
        <a:xfrm>
          <a:off x="12076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6704" name="Text Box 4">
          <a:extLst>
            <a:ext uri="{FF2B5EF4-FFF2-40B4-BE49-F238E27FC236}">
              <a16:creationId xmlns:a16="http://schemas.microsoft.com/office/drawing/2014/main" id="{DC9EC910-76E7-479B-8A81-92D05D00A9FC}"/>
            </a:ext>
          </a:extLst>
        </xdr:cNvPr>
        <xdr:cNvSpPr txBox="1">
          <a:spLocks noChangeArrowheads="1"/>
        </xdr:cNvSpPr>
      </xdr:nvSpPr>
      <xdr:spPr bwMode="auto">
        <a:xfrm>
          <a:off x="1207634" y="17366966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6705" name="Text Box 6">
          <a:extLst>
            <a:ext uri="{FF2B5EF4-FFF2-40B4-BE49-F238E27FC236}">
              <a16:creationId xmlns:a16="http://schemas.microsoft.com/office/drawing/2014/main" id="{DB6D6541-BCEF-419C-9652-708908FB2090}"/>
            </a:ext>
          </a:extLst>
        </xdr:cNvPr>
        <xdr:cNvSpPr txBox="1">
          <a:spLocks noChangeArrowheads="1"/>
        </xdr:cNvSpPr>
      </xdr:nvSpPr>
      <xdr:spPr bwMode="auto">
        <a:xfrm>
          <a:off x="1207634" y="17366966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706" name="Text Box 4">
          <a:extLst>
            <a:ext uri="{FF2B5EF4-FFF2-40B4-BE49-F238E27FC236}">
              <a16:creationId xmlns:a16="http://schemas.microsoft.com/office/drawing/2014/main" id="{6C59D63D-6A3E-4423-A309-98F92485B74D}"/>
            </a:ext>
          </a:extLst>
        </xdr:cNvPr>
        <xdr:cNvSpPr txBox="1">
          <a:spLocks noChangeArrowheads="1"/>
        </xdr:cNvSpPr>
      </xdr:nvSpPr>
      <xdr:spPr bwMode="auto">
        <a:xfrm>
          <a:off x="12076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707" name="Text Box 6">
          <a:extLst>
            <a:ext uri="{FF2B5EF4-FFF2-40B4-BE49-F238E27FC236}">
              <a16:creationId xmlns:a16="http://schemas.microsoft.com/office/drawing/2014/main" id="{823B70F9-6B24-496E-B6A0-E3D5C0F5F0E7}"/>
            </a:ext>
          </a:extLst>
        </xdr:cNvPr>
        <xdr:cNvSpPr txBox="1">
          <a:spLocks noChangeArrowheads="1"/>
        </xdr:cNvSpPr>
      </xdr:nvSpPr>
      <xdr:spPr bwMode="auto">
        <a:xfrm>
          <a:off x="12076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6708" name="Text Box 4">
          <a:extLst>
            <a:ext uri="{FF2B5EF4-FFF2-40B4-BE49-F238E27FC236}">
              <a16:creationId xmlns:a16="http://schemas.microsoft.com/office/drawing/2014/main" id="{2CA9DFF0-5441-473F-91AD-B12F3403E69E}"/>
            </a:ext>
          </a:extLst>
        </xdr:cNvPr>
        <xdr:cNvSpPr txBox="1">
          <a:spLocks noChangeArrowheads="1"/>
        </xdr:cNvSpPr>
      </xdr:nvSpPr>
      <xdr:spPr bwMode="auto">
        <a:xfrm>
          <a:off x="2602366"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6709" name="Text Box 6">
          <a:extLst>
            <a:ext uri="{FF2B5EF4-FFF2-40B4-BE49-F238E27FC236}">
              <a16:creationId xmlns:a16="http://schemas.microsoft.com/office/drawing/2014/main" id="{6FB8434B-9A63-49FE-BCAC-6783D00DBE4F}"/>
            </a:ext>
          </a:extLst>
        </xdr:cNvPr>
        <xdr:cNvSpPr txBox="1">
          <a:spLocks noChangeArrowheads="1"/>
        </xdr:cNvSpPr>
      </xdr:nvSpPr>
      <xdr:spPr bwMode="auto">
        <a:xfrm>
          <a:off x="2602366"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710" name="Text Box 4">
          <a:extLst>
            <a:ext uri="{FF2B5EF4-FFF2-40B4-BE49-F238E27FC236}">
              <a16:creationId xmlns:a16="http://schemas.microsoft.com/office/drawing/2014/main" id="{234A00A7-7EA5-4975-B459-5BB0287E40FB}"/>
            </a:ext>
          </a:extLst>
        </xdr:cNvPr>
        <xdr:cNvSpPr txBox="1">
          <a:spLocks noChangeArrowheads="1"/>
        </xdr:cNvSpPr>
      </xdr:nvSpPr>
      <xdr:spPr bwMode="auto">
        <a:xfrm>
          <a:off x="12076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711" name="Text Box 6">
          <a:extLst>
            <a:ext uri="{FF2B5EF4-FFF2-40B4-BE49-F238E27FC236}">
              <a16:creationId xmlns:a16="http://schemas.microsoft.com/office/drawing/2014/main" id="{D5AF5685-D2D4-45BA-8615-CA96F7D43DBC}"/>
            </a:ext>
          </a:extLst>
        </xdr:cNvPr>
        <xdr:cNvSpPr txBox="1">
          <a:spLocks noChangeArrowheads="1"/>
        </xdr:cNvSpPr>
      </xdr:nvSpPr>
      <xdr:spPr bwMode="auto">
        <a:xfrm>
          <a:off x="12076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6274"/>
    <xdr:sp macro="" textlink="">
      <xdr:nvSpPr>
        <xdr:cNvPr id="6712" name="Text Box 4">
          <a:extLst>
            <a:ext uri="{FF2B5EF4-FFF2-40B4-BE49-F238E27FC236}">
              <a16:creationId xmlns:a16="http://schemas.microsoft.com/office/drawing/2014/main" id="{3EFC9EBE-115C-43B2-BBBD-FC946226BB55}"/>
            </a:ext>
          </a:extLst>
        </xdr:cNvPr>
        <xdr:cNvSpPr txBox="1">
          <a:spLocks noChangeArrowheads="1"/>
        </xdr:cNvSpPr>
      </xdr:nvSpPr>
      <xdr:spPr bwMode="auto">
        <a:xfrm>
          <a:off x="0"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339</xdr:row>
      <xdr:rowOff>0</xdr:rowOff>
    </xdr:from>
    <xdr:ext cx="85725" cy="676274"/>
    <xdr:sp macro="" textlink="">
      <xdr:nvSpPr>
        <xdr:cNvPr id="6713" name="Text Box 6">
          <a:extLst>
            <a:ext uri="{FF2B5EF4-FFF2-40B4-BE49-F238E27FC236}">
              <a16:creationId xmlns:a16="http://schemas.microsoft.com/office/drawing/2014/main" id="{6FA9063D-81BE-4C92-BA64-88135CE47DD7}"/>
            </a:ext>
          </a:extLst>
        </xdr:cNvPr>
        <xdr:cNvSpPr txBox="1">
          <a:spLocks noChangeArrowheads="1"/>
        </xdr:cNvSpPr>
      </xdr:nvSpPr>
      <xdr:spPr bwMode="auto">
        <a:xfrm>
          <a:off x="0"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328</xdr:row>
      <xdr:rowOff>428625</xdr:rowOff>
    </xdr:from>
    <xdr:ext cx="85725" cy="150329"/>
    <xdr:sp macro="" textlink="">
      <xdr:nvSpPr>
        <xdr:cNvPr id="6714" name="Text Box 4">
          <a:extLst>
            <a:ext uri="{FF2B5EF4-FFF2-40B4-BE49-F238E27FC236}">
              <a16:creationId xmlns:a16="http://schemas.microsoft.com/office/drawing/2014/main" id="{C401DC9C-1F4C-44D6-AAB5-C9ED3C8AD91C}"/>
            </a:ext>
          </a:extLst>
        </xdr:cNvPr>
        <xdr:cNvSpPr txBox="1">
          <a:spLocks noChangeArrowheads="1"/>
        </xdr:cNvSpPr>
      </xdr:nvSpPr>
      <xdr:spPr bwMode="auto">
        <a:xfrm>
          <a:off x="314325" y="171839504"/>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6715" name="Text Box 4">
          <a:extLst>
            <a:ext uri="{FF2B5EF4-FFF2-40B4-BE49-F238E27FC236}">
              <a16:creationId xmlns:a16="http://schemas.microsoft.com/office/drawing/2014/main" id="{31119631-8926-475D-98B4-7D391E6F4C1E}"/>
            </a:ext>
          </a:extLst>
        </xdr:cNvPr>
        <xdr:cNvSpPr txBox="1">
          <a:spLocks noChangeArrowheads="1"/>
        </xdr:cNvSpPr>
      </xdr:nvSpPr>
      <xdr:spPr bwMode="auto">
        <a:xfrm>
          <a:off x="3971585" y="17366966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339</xdr:row>
      <xdr:rowOff>0</xdr:rowOff>
    </xdr:from>
    <xdr:ext cx="85725" cy="152400"/>
    <xdr:sp macro="" textlink="">
      <xdr:nvSpPr>
        <xdr:cNvPr id="6716" name="Text Box 6">
          <a:extLst>
            <a:ext uri="{FF2B5EF4-FFF2-40B4-BE49-F238E27FC236}">
              <a16:creationId xmlns:a16="http://schemas.microsoft.com/office/drawing/2014/main" id="{806E6189-071F-4CD8-B8D5-A676A2169B1E}"/>
            </a:ext>
          </a:extLst>
        </xdr:cNvPr>
        <xdr:cNvSpPr txBox="1">
          <a:spLocks noChangeArrowheads="1"/>
        </xdr:cNvSpPr>
      </xdr:nvSpPr>
      <xdr:spPr bwMode="auto">
        <a:xfrm>
          <a:off x="3971585" y="17366966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717" name="Text Box 6">
          <a:extLst>
            <a:ext uri="{FF2B5EF4-FFF2-40B4-BE49-F238E27FC236}">
              <a16:creationId xmlns:a16="http://schemas.microsoft.com/office/drawing/2014/main" id="{E851A51B-4E9F-4916-8E08-39207317DF34}"/>
            </a:ext>
          </a:extLst>
        </xdr:cNvPr>
        <xdr:cNvSpPr txBox="1">
          <a:spLocks noChangeArrowheads="1"/>
        </xdr:cNvSpPr>
      </xdr:nvSpPr>
      <xdr:spPr bwMode="auto">
        <a:xfrm>
          <a:off x="1207634" y="17508991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4218"/>
    <xdr:sp macro="" textlink="">
      <xdr:nvSpPr>
        <xdr:cNvPr id="6718" name="Text Box 4">
          <a:extLst>
            <a:ext uri="{FF2B5EF4-FFF2-40B4-BE49-F238E27FC236}">
              <a16:creationId xmlns:a16="http://schemas.microsoft.com/office/drawing/2014/main" id="{4E214178-EDDA-40A8-9D10-A3F5E8463F29}"/>
            </a:ext>
          </a:extLst>
        </xdr:cNvPr>
        <xdr:cNvSpPr txBox="1">
          <a:spLocks noChangeArrowheads="1"/>
        </xdr:cNvSpPr>
      </xdr:nvSpPr>
      <xdr:spPr bwMode="auto">
        <a:xfrm>
          <a:off x="1207634" y="17508991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24218"/>
    <xdr:sp macro="" textlink="">
      <xdr:nvSpPr>
        <xdr:cNvPr id="6719" name="Text Box 6">
          <a:extLst>
            <a:ext uri="{FF2B5EF4-FFF2-40B4-BE49-F238E27FC236}">
              <a16:creationId xmlns:a16="http://schemas.microsoft.com/office/drawing/2014/main" id="{7462071C-C9A7-4B9B-87BA-7AF93E2F6722}"/>
            </a:ext>
          </a:extLst>
        </xdr:cNvPr>
        <xdr:cNvSpPr txBox="1">
          <a:spLocks noChangeArrowheads="1"/>
        </xdr:cNvSpPr>
      </xdr:nvSpPr>
      <xdr:spPr bwMode="auto">
        <a:xfrm>
          <a:off x="1207634" y="17508991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720" name="Text Box 4">
          <a:extLst>
            <a:ext uri="{FF2B5EF4-FFF2-40B4-BE49-F238E27FC236}">
              <a16:creationId xmlns:a16="http://schemas.microsoft.com/office/drawing/2014/main" id="{CD5FA8C0-E24F-4F1E-80EA-780440A9B2B1}"/>
            </a:ext>
          </a:extLst>
        </xdr:cNvPr>
        <xdr:cNvSpPr txBox="1">
          <a:spLocks noChangeArrowheads="1"/>
        </xdr:cNvSpPr>
      </xdr:nvSpPr>
      <xdr:spPr bwMode="auto">
        <a:xfrm>
          <a:off x="1207634" y="17508991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721" name="Text Box 6">
          <a:extLst>
            <a:ext uri="{FF2B5EF4-FFF2-40B4-BE49-F238E27FC236}">
              <a16:creationId xmlns:a16="http://schemas.microsoft.com/office/drawing/2014/main" id="{42E70451-AEDF-4B67-BB61-886A53A27981}"/>
            </a:ext>
          </a:extLst>
        </xdr:cNvPr>
        <xdr:cNvSpPr txBox="1">
          <a:spLocks noChangeArrowheads="1"/>
        </xdr:cNvSpPr>
      </xdr:nvSpPr>
      <xdr:spPr bwMode="auto">
        <a:xfrm>
          <a:off x="1207634" y="17508991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7957"/>
    <xdr:sp macro="" textlink="">
      <xdr:nvSpPr>
        <xdr:cNvPr id="6722" name="Text Box 4">
          <a:extLst>
            <a:ext uri="{FF2B5EF4-FFF2-40B4-BE49-F238E27FC236}">
              <a16:creationId xmlns:a16="http://schemas.microsoft.com/office/drawing/2014/main" id="{697E0FAC-E0FB-46E9-8A62-CAB6427FF626}"/>
            </a:ext>
          </a:extLst>
        </xdr:cNvPr>
        <xdr:cNvSpPr txBox="1">
          <a:spLocks noChangeArrowheads="1"/>
        </xdr:cNvSpPr>
      </xdr:nvSpPr>
      <xdr:spPr bwMode="auto">
        <a:xfrm>
          <a:off x="2602366" y="17508991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7957"/>
    <xdr:sp macro="" textlink="">
      <xdr:nvSpPr>
        <xdr:cNvPr id="6723" name="Text Box 6">
          <a:extLst>
            <a:ext uri="{FF2B5EF4-FFF2-40B4-BE49-F238E27FC236}">
              <a16:creationId xmlns:a16="http://schemas.microsoft.com/office/drawing/2014/main" id="{876260E3-D073-424F-A887-A3EE5DC24AD0}"/>
            </a:ext>
          </a:extLst>
        </xdr:cNvPr>
        <xdr:cNvSpPr txBox="1">
          <a:spLocks noChangeArrowheads="1"/>
        </xdr:cNvSpPr>
      </xdr:nvSpPr>
      <xdr:spPr bwMode="auto">
        <a:xfrm>
          <a:off x="2602366" y="17508991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724" name="Text Box 4">
          <a:extLst>
            <a:ext uri="{FF2B5EF4-FFF2-40B4-BE49-F238E27FC236}">
              <a16:creationId xmlns:a16="http://schemas.microsoft.com/office/drawing/2014/main" id="{234C5A45-BB82-40EF-985E-4BBD7B2E8585}"/>
            </a:ext>
          </a:extLst>
        </xdr:cNvPr>
        <xdr:cNvSpPr txBox="1">
          <a:spLocks noChangeArrowheads="1"/>
        </xdr:cNvSpPr>
      </xdr:nvSpPr>
      <xdr:spPr bwMode="auto">
        <a:xfrm>
          <a:off x="1207634" y="17508991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7957"/>
    <xdr:sp macro="" textlink="">
      <xdr:nvSpPr>
        <xdr:cNvPr id="6725" name="Text Box 6">
          <a:extLst>
            <a:ext uri="{FF2B5EF4-FFF2-40B4-BE49-F238E27FC236}">
              <a16:creationId xmlns:a16="http://schemas.microsoft.com/office/drawing/2014/main" id="{C9293EAA-C89F-43A0-B4E2-C167738FF75D}"/>
            </a:ext>
          </a:extLst>
        </xdr:cNvPr>
        <xdr:cNvSpPr txBox="1">
          <a:spLocks noChangeArrowheads="1"/>
        </xdr:cNvSpPr>
      </xdr:nvSpPr>
      <xdr:spPr bwMode="auto">
        <a:xfrm>
          <a:off x="1207634" y="17508991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7957"/>
    <xdr:sp macro="" textlink="">
      <xdr:nvSpPr>
        <xdr:cNvPr id="6726" name="Text Box 4">
          <a:extLst>
            <a:ext uri="{FF2B5EF4-FFF2-40B4-BE49-F238E27FC236}">
              <a16:creationId xmlns:a16="http://schemas.microsoft.com/office/drawing/2014/main" id="{529BBC80-456E-4034-9044-C58334A45F2A}"/>
            </a:ext>
          </a:extLst>
        </xdr:cNvPr>
        <xdr:cNvSpPr txBox="1">
          <a:spLocks noChangeArrowheads="1"/>
        </xdr:cNvSpPr>
      </xdr:nvSpPr>
      <xdr:spPr bwMode="auto">
        <a:xfrm>
          <a:off x="0" y="17508991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7957"/>
    <xdr:sp macro="" textlink="">
      <xdr:nvSpPr>
        <xdr:cNvPr id="6727" name="Text Box 6">
          <a:extLst>
            <a:ext uri="{FF2B5EF4-FFF2-40B4-BE49-F238E27FC236}">
              <a16:creationId xmlns:a16="http://schemas.microsoft.com/office/drawing/2014/main" id="{ADF9A074-CC19-4002-840A-573AC12D64FB}"/>
            </a:ext>
          </a:extLst>
        </xdr:cNvPr>
        <xdr:cNvSpPr txBox="1">
          <a:spLocks noChangeArrowheads="1"/>
        </xdr:cNvSpPr>
      </xdr:nvSpPr>
      <xdr:spPr bwMode="auto">
        <a:xfrm>
          <a:off x="0" y="17508991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728" name="Text Box 4">
          <a:extLst>
            <a:ext uri="{FF2B5EF4-FFF2-40B4-BE49-F238E27FC236}">
              <a16:creationId xmlns:a16="http://schemas.microsoft.com/office/drawing/2014/main" id="{E5EBC476-8D27-4925-BB42-748CFE3903A2}"/>
            </a:ext>
          </a:extLst>
        </xdr:cNvPr>
        <xdr:cNvSpPr txBox="1">
          <a:spLocks noChangeArrowheads="1"/>
        </xdr:cNvSpPr>
      </xdr:nvSpPr>
      <xdr:spPr bwMode="auto">
        <a:xfrm>
          <a:off x="3971585" y="17508991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729" name="Text Box 6">
          <a:extLst>
            <a:ext uri="{FF2B5EF4-FFF2-40B4-BE49-F238E27FC236}">
              <a16:creationId xmlns:a16="http://schemas.microsoft.com/office/drawing/2014/main" id="{0D3ED172-EDDD-4AFE-ABF6-ABCB96BD9F3D}"/>
            </a:ext>
          </a:extLst>
        </xdr:cNvPr>
        <xdr:cNvSpPr txBox="1">
          <a:spLocks noChangeArrowheads="1"/>
        </xdr:cNvSpPr>
      </xdr:nvSpPr>
      <xdr:spPr bwMode="auto">
        <a:xfrm>
          <a:off x="3971585" y="17508991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730" name="Text Box 4">
          <a:extLst>
            <a:ext uri="{FF2B5EF4-FFF2-40B4-BE49-F238E27FC236}">
              <a16:creationId xmlns:a16="http://schemas.microsoft.com/office/drawing/2014/main" id="{8A7B815D-9D73-4F0A-A8DF-1B81BB5CB247}"/>
            </a:ext>
          </a:extLst>
        </xdr:cNvPr>
        <xdr:cNvSpPr txBox="1">
          <a:spLocks noChangeArrowheads="1"/>
        </xdr:cNvSpPr>
      </xdr:nvSpPr>
      <xdr:spPr bwMode="auto">
        <a:xfrm>
          <a:off x="1207634" y="17508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731" name="Text Box 6">
          <a:extLst>
            <a:ext uri="{FF2B5EF4-FFF2-40B4-BE49-F238E27FC236}">
              <a16:creationId xmlns:a16="http://schemas.microsoft.com/office/drawing/2014/main" id="{9E2AD8E1-5AD9-4CD7-BBB3-AF094600156D}"/>
            </a:ext>
          </a:extLst>
        </xdr:cNvPr>
        <xdr:cNvSpPr txBox="1">
          <a:spLocks noChangeArrowheads="1"/>
        </xdr:cNvSpPr>
      </xdr:nvSpPr>
      <xdr:spPr bwMode="auto">
        <a:xfrm>
          <a:off x="1207634" y="17508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6732" name="Text Box 4">
          <a:extLst>
            <a:ext uri="{FF2B5EF4-FFF2-40B4-BE49-F238E27FC236}">
              <a16:creationId xmlns:a16="http://schemas.microsoft.com/office/drawing/2014/main" id="{7ACDAA4D-0FB8-4F95-A223-99D302406E5D}"/>
            </a:ext>
          </a:extLst>
        </xdr:cNvPr>
        <xdr:cNvSpPr txBox="1">
          <a:spLocks noChangeArrowheads="1"/>
        </xdr:cNvSpPr>
      </xdr:nvSpPr>
      <xdr:spPr bwMode="auto">
        <a:xfrm>
          <a:off x="1207634" y="17508991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6348"/>
    <xdr:sp macro="" textlink="">
      <xdr:nvSpPr>
        <xdr:cNvPr id="6733" name="Text Box 6">
          <a:extLst>
            <a:ext uri="{FF2B5EF4-FFF2-40B4-BE49-F238E27FC236}">
              <a16:creationId xmlns:a16="http://schemas.microsoft.com/office/drawing/2014/main" id="{54CABB53-8888-4086-8120-46C29B84FE66}"/>
            </a:ext>
          </a:extLst>
        </xdr:cNvPr>
        <xdr:cNvSpPr txBox="1">
          <a:spLocks noChangeArrowheads="1"/>
        </xdr:cNvSpPr>
      </xdr:nvSpPr>
      <xdr:spPr bwMode="auto">
        <a:xfrm>
          <a:off x="1207634" y="17508991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734" name="Text Box 6">
          <a:extLst>
            <a:ext uri="{FF2B5EF4-FFF2-40B4-BE49-F238E27FC236}">
              <a16:creationId xmlns:a16="http://schemas.microsoft.com/office/drawing/2014/main" id="{1346F932-2C6C-4B76-AF0A-4109199FC74F}"/>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6735" name="Text Box 4">
          <a:extLst>
            <a:ext uri="{FF2B5EF4-FFF2-40B4-BE49-F238E27FC236}">
              <a16:creationId xmlns:a16="http://schemas.microsoft.com/office/drawing/2014/main" id="{4666E5EA-144A-4116-9E70-D3F71869E1E6}"/>
            </a:ext>
          </a:extLst>
        </xdr:cNvPr>
        <xdr:cNvSpPr txBox="1">
          <a:spLocks noChangeArrowheads="1"/>
        </xdr:cNvSpPr>
      </xdr:nvSpPr>
      <xdr:spPr bwMode="auto">
        <a:xfrm>
          <a:off x="1207634" y="17508991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6373"/>
    <xdr:sp macro="" textlink="">
      <xdr:nvSpPr>
        <xdr:cNvPr id="6736" name="Text Box 6">
          <a:extLst>
            <a:ext uri="{FF2B5EF4-FFF2-40B4-BE49-F238E27FC236}">
              <a16:creationId xmlns:a16="http://schemas.microsoft.com/office/drawing/2014/main" id="{59A2C8D7-1EB7-47EA-9AD2-46B184FA345E}"/>
            </a:ext>
          </a:extLst>
        </xdr:cNvPr>
        <xdr:cNvSpPr txBox="1">
          <a:spLocks noChangeArrowheads="1"/>
        </xdr:cNvSpPr>
      </xdr:nvSpPr>
      <xdr:spPr bwMode="auto">
        <a:xfrm>
          <a:off x="1207634" y="17508991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737" name="Text Box 4">
          <a:extLst>
            <a:ext uri="{FF2B5EF4-FFF2-40B4-BE49-F238E27FC236}">
              <a16:creationId xmlns:a16="http://schemas.microsoft.com/office/drawing/2014/main" id="{6C139D52-5E9B-4A40-86D5-8B4DAE08B89C}"/>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738" name="Text Box 6">
          <a:extLst>
            <a:ext uri="{FF2B5EF4-FFF2-40B4-BE49-F238E27FC236}">
              <a16:creationId xmlns:a16="http://schemas.microsoft.com/office/drawing/2014/main" id="{53D52478-172C-49DA-81B6-834DB7D2BB14}"/>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6739" name="Text Box 4">
          <a:extLst>
            <a:ext uri="{FF2B5EF4-FFF2-40B4-BE49-F238E27FC236}">
              <a16:creationId xmlns:a16="http://schemas.microsoft.com/office/drawing/2014/main" id="{021169C0-931C-4BD9-9F2C-40A70B390791}"/>
            </a:ext>
          </a:extLst>
        </xdr:cNvPr>
        <xdr:cNvSpPr txBox="1">
          <a:spLocks noChangeArrowheads="1"/>
        </xdr:cNvSpPr>
      </xdr:nvSpPr>
      <xdr:spPr bwMode="auto">
        <a:xfrm>
          <a:off x="2602366"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5153"/>
    <xdr:sp macro="" textlink="">
      <xdr:nvSpPr>
        <xdr:cNvPr id="6740" name="Text Box 6">
          <a:extLst>
            <a:ext uri="{FF2B5EF4-FFF2-40B4-BE49-F238E27FC236}">
              <a16:creationId xmlns:a16="http://schemas.microsoft.com/office/drawing/2014/main" id="{54916949-88FC-4014-B8A9-5573C597B670}"/>
            </a:ext>
          </a:extLst>
        </xdr:cNvPr>
        <xdr:cNvSpPr txBox="1">
          <a:spLocks noChangeArrowheads="1"/>
        </xdr:cNvSpPr>
      </xdr:nvSpPr>
      <xdr:spPr bwMode="auto">
        <a:xfrm>
          <a:off x="2602366"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741" name="Text Box 4">
          <a:extLst>
            <a:ext uri="{FF2B5EF4-FFF2-40B4-BE49-F238E27FC236}">
              <a16:creationId xmlns:a16="http://schemas.microsoft.com/office/drawing/2014/main" id="{582A4BA3-609D-47E0-AE9F-F83237AD77C9}"/>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5153"/>
    <xdr:sp macro="" textlink="">
      <xdr:nvSpPr>
        <xdr:cNvPr id="6742" name="Text Box 6">
          <a:extLst>
            <a:ext uri="{FF2B5EF4-FFF2-40B4-BE49-F238E27FC236}">
              <a16:creationId xmlns:a16="http://schemas.microsoft.com/office/drawing/2014/main" id="{64EAE052-48DA-4641-BB8F-CA08F0865AE8}"/>
            </a:ext>
          </a:extLst>
        </xdr:cNvPr>
        <xdr:cNvSpPr txBox="1">
          <a:spLocks noChangeArrowheads="1"/>
        </xdr:cNvSpPr>
      </xdr:nvSpPr>
      <xdr:spPr bwMode="auto">
        <a:xfrm>
          <a:off x="1207634"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6743" name="Text Box 4">
          <a:extLst>
            <a:ext uri="{FF2B5EF4-FFF2-40B4-BE49-F238E27FC236}">
              <a16:creationId xmlns:a16="http://schemas.microsoft.com/office/drawing/2014/main" id="{C03333ED-1155-4D3D-84FA-7110D48278DD}"/>
            </a:ext>
          </a:extLst>
        </xdr:cNvPr>
        <xdr:cNvSpPr txBox="1">
          <a:spLocks noChangeArrowheads="1"/>
        </xdr:cNvSpPr>
      </xdr:nvSpPr>
      <xdr:spPr bwMode="auto">
        <a:xfrm>
          <a:off x="0"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344</xdr:row>
      <xdr:rowOff>0</xdr:rowOff>
    </xdr:from>
    <xdr:ext cx="85725" cy="675153"/>
    <xdr:sp macro="" textlink="">
      <xdr:nvSpPr>
        <xdr:cNvPr id="6744" name="Text Box 6">
          <a:extLst>
            <a:ext uri="{FF2B5EF4-FFF2-40B4-BE49-F238E27FC236}">
              <a16:creationId xmlns:a16="http://schemas.microsoft.com/office/drawing/2014/main" id="{D72312B8-BB03-4C49-AD81-C49B170E2C82}"/>
            </a:ext>
          </a:extLst>
        </xdr:cNvPr>
        <xdr:cNvSpPr txBox="1">
          <a:spLocks noChangeArrowheads="1"/>
        </xdr:cNvSpPr>
      </xdr:nvSpPr>
      <xdr:spPr bwMode="auto">
        <a:xfrm>
          <a:off x="0" y="17508991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745" name="Text Box 4">
          <a:extLst>
            <a:ext uri="{FF2B5EF4-FFF2-40B4-BE49-F238E27FC236}">
              <a16:creationId xmlns:a16="http://schemas.microsoft.com/office/drawing/2014/main" id="{EB1B900E-074B-480D-9899-536F9D423FCA}"/>
            </a:ext>
          </a:extLst>
        </xdr:cNvPr>
        <xdr:cNvSpPr txBox="1">
          <a:spLocks noChangeArrowheads="1"/>
        </xdr:cNvSpPr>
      </xdr:nvSpPr>
      <xdr:spPr bwMode="auto">
        <a:xfrm>
          <a:off x="3971585" y="17508991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344</xdr:row>
      <xdr:rowOff>0</xdr:rowOff>
    </xdr:from>
    <xdr:ext cx="85725" cy="152400"/>
    <xdr:sp macro="" textlink="">
      <xdr:nvSpPr>
        <xdr:cNvPr id="6746" name="Text Box 6">
          <a:extLst>
            <a:ext uri="{FF2B5EF4-FFF2-40B4-BE49-F238E27FC236}">
              <a16:creationId xmlns:a16="http://schemas.microsoft.com/office/drawing/2014/main" id="{2D1CDE57-BDEB-482A-B776-642116C414F1}"/>
            </a:ext>
          </a:extLst>
        </xdr:cNvPr>
        <xdr:cNvSpPr txBox="1">
          <a:spLocks noChangeArrowheads="1"/>
        </xdr:cNvSpPr>
      </xdr:nvSpPr>
      <xdr:spPr bwMode="auto">
        <a:xfrm>
          <a:off x="3971585" y="17508991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328</xdr:row>
      <xdr:rowOff>428625</xdr:rowOff>
    </xdr:from>
    <xdr:ext cx="85725" cy="150329"/>
    <xdr:sp macro="" textlink="">
      <xdr:nvSpPr>
        <xdr:cNvPr id="6747" name="Text Box 4">
          <a:extLst>
            <a:ext uri="{FF2B5EF4-FFF2-40B4-BE49-F238E27FC236}">
              <a16:creationId xmlns:a16="http://schemas.microsoft.com/office/drawing/2014/main" id="{3419CCC8-17C4-4AB6-802B-77A025852A24}"/>
            </a:ext>
          </a:extLst>
        </xdr:cNvPr>
        <xdr:cNvSpPr txBox="1">
          <a:spLocks noChangeArrowheads="1"/>
        </xdr:cNvSpPr>
      </xdr:nvSpPr>
      <xdr:spPr bwMode="auto">
        <a:xfrm>
          <a:off x="314325" y="171839504"/>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748" name="Text Box 4">
          <a:extLst>
            <a:ext uri="{FF2B5EF4-FFF2-40B4-BE49-F238E27FC236}">
              <a16:creationId xmlns:a16="http://schemas.microsoft.com/office/drawing/2014/main" id="{541F941C-E3D2-419D-A76D-EFB0C0E9E6FC}"/>
            </a:ext>
          </a:extLst>
        </xdr:cNvPr>
        <xdr:cNvSpPr txBox="1">
          <a:spLocks noChangeArrowheads="1"/>
        </xdr:cNvSpPr>
      </xdr:nvSpPr>
      <xdr:spPr bwMode="auto">
        <a:xfrm>
          <a:off x="1207634" y="17366966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14300"/>
    <xdr:sp macro="" textlink="">
      <xdr:nvSpPr>
        <xdr:cNvPr id="6749" name="Text Box 6">
          <a:extLst>
            <a:ext uri="{FF2B5EF4-FFF2-40B4-BE49-F238E27FC236}">
              <a16:creationId xmlns:a16="http://schemas.microsoft.com/office/drawing/2014/main" id="{3630D49F-7766-4FA7-B94C-223A75EBFE6A}"/>
            </a:ext>
          </a:extLst>
        </xdr:cNvPr>
        <xdr:cNvSpPr txBox="1">
          <a:spLocks noChangeArrowheads="1"/>
        </xdr:cNvSpPr>
      </xdr:nvSpPr>
      <xdr:spPr bwMode="auto">
        <a:xfrm>
          <a:off x="1207634" y="17366966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339</xdr:row>
      <xdr:rowOff>47625</xdr:rowOff>
    </xdr:from>
    <xdr:ext cx="85725" cy="819150"/>
    <xdr:sp macro="" textlink="">
      <xdr:nvSpPr>
        <xdr:cNvPr id="6750" name="Text Box 4">
          <a:extLst>
            <a:ext uri="{FF2B5EF4-FFF2-40B4-BE49-F238E27FC236}">
              <a16:creationId xmlns:a16="http://schemas.microsoft.com/office/drawing/2014/main" id="{361C28ED-6664-456B-9412-6ACA4F24FBD0}"/>
            </a:ext>
          </a:extLst>
        </xdr:cNvPr>
        <xdr:cNvSpPr txBox="1">
          <a:spLocks noChangeArrowheads="1"/>
        </xdr:cNvSpPr>
      </xdr:nvSpPr>
      <xdr:spPr bwMode="auto">
        <a:xfrm>
          <a:off x="1798184" y="17371729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819150"/>
    <xdr:sp macro="" textlink="">
      <xdr:nvSpPr>
        <xdr:cNvPr id="6751" name="Text Box 6">
          <a:extLst>
            <a:ext uri="{FF2B5EF4-FFF2-40B4-BE49-F238E27FC236}">
              <a16:creationId xmlns:a16="http://schemas.microsoft.com/office/drawing/2014/main" id="{21352467-F4AB-48CF-B3F0-1169AF796B63}"/>
            </a:ext>
          </a:extLst>
        </xdr:cNvPr>
        <xdr:cNvSpPr txBox="1">
          <a:spLocks noChangeArrowheads="1"/>
        </xdr:cNvSpPr>
      </xdr:nvSpPr>
      <xdr:spPr bwMode="auto">
        <a:xfrm>
          <a:off x="1207634" y="17366966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752" name="Text Box 6">
          <a:extLst>
            <a:ext uri="{FF2B5EF4-FFF2-40B4-BE49-F238E27FC236}">
              <a16:creationId xmlns:a16="http://schemas.microsoft.com/office/drawing/2014/main" id="{0A10F5AC-5E7B-4DE1-9B2C-9B30C31C4948}"/>
            </a:ext>
          </a:extLst>
        </xdr:cNvPr>
        <xdr:cNvSpPr txBox="1">
          <a:spLocks noChangeArrowheads="1"/>
        </xdr:cNvSpPr>
      </xdr:nvSpPr>
      <xdr:spPr bwMode="auto">
        <a:xfrm>
          <a:off x="12076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6753" name="Text Box 4">
          <a:extLst>
            <a:ext uri="{FF2B5EF4-FFF2-40B4-BE49-F238E27FC236}">
              <a16:creationId xmlns:a16="http://schemas.microsoft.com/office/drawing/2014/main" id="{17D42733-8843-47C3-858E-01E8AE4D1988}"/>
            </a:ext>
          </a:extLst>
        </xdr:cNvPr>
        <xdr:cNvSpPr txBox="1">
          <a:spLocks noChangeArrowheads="1"/>
        </xdr:cNvSpPr>
      </xdr:nvSpPr>
      <xdr:spPr bwMode="auto">
        <a:xfrm>
          <a:off x="1207634" y="17366966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1019175"/>
    <xdr:sp macro="" textlink="">
      <xdr:nvSpPr>
        <xdr:cNvPr id="6754" name="Text Box 6">
          <a:extLst>
            <a:ext uri="{FF2B5EF4-FFF2-40B4-BE49-F238E27FC236}">
              <a16:creationId xmlns:a16="http://schemas.microsoft.com/office/drawing/2014/main" id="{C1381B0F-17CB-42C1-9E6F-94A4B04F6BBF}"/>
            </a:ext>
          </a:extLst>
        </xdr:cNvPr>
        <xdr:cNvSpPr txBox="1">
          <a:spLocks noChangeArrowheads="1"/>
        </xdr:cNvSpPr>
      </xdr:nvSpPr>
      <xdr:spPr bwMode="auto">
        <a:xfrm>
          <a:off x="1207634" y="17366966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755" name="Text Box 4">
          <a:extLst>
            <a:ext uri="{FF2B5EF4-FFF2-40B4-BE49-F238E27FC236}">
              <a16:creationId xmlns:a16="http://schemas.microsoft.com/office/drawing/2014/main" id="{E75D0706-8FB8-4501-8CDA-B3D10C17D203}"/>
            </a:ext>
          </a:extLst>
        </xdr:cNvPr>
        <xdr:cNvSpPr txBox="1">
          <a:spLocks noChangeArrowheads="1"/>
        </xdr:cNvSpPr>
      </xdr:nvSpPr>
      <xdr:spPr bwMode="auto">
        <a:xfrm>
          <a:off x="12076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756" name="Text Box 6">
          <a:extLst>
            <a:ext uri="{FF2B5EF4-FFF2-40B4-BE49-F238E27FC236}">
              <a16:creationId xmlns:a16="http://schemas.microsoft.com/office/drawing/2014/main" id="{2F29BCE1-2F07-4575-BEFA-828EE88D22F8}"/>
            </a:ext>
          </a:extLst>
        </xdr:cNvPr>
        <xdr:cNvSpPr txBox="1">
          <a:spLocks noChangeArrowheads="1"/>
        </xdr:cNvSpPr>
      </xdr:nvSpPr>
      <xdr:spPr bwMode="auto">
        <a:xfrm>
          <a:off x="12076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6757" name="Text Box 4">
          <a:extLst>
            <a:ext uri="{FF2B5EF4-FFF2-40B4-BE49-F238E27FC236}">
              <a16:creationId xmlns:a16="http://schemas.microsoft.com/office/drawing/2014/main" id="{921A7683-4691-449B-8BCD-3D85E09877D6}"/>
            </a:ext>
          </a:extLst>
        </xdr:cNvPr>
        <xdr:cNvSpPr txBox="1">
          <a:spLocks noChangeArrowheads="1"/>
        </xdr:cNvSpPr>
      </xdr:nvSpPr>
      <xdr:spPr bwMode="auto">
        <a:xfrm>
          <a:off x="2602366"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339</xdr:row>
      <xdr:rowOff>0</xdr:rowOff>
    </xdr:from>
    <xdr:ext cx="85725" cy="676274"/>
    <xdr:sp macro="" textlink="">
      <xdr:nvSpPr>
        <xdr:cNvPr id="6758" name="Text Box 6">
          <a:extLst>
            <a:ext uri="{FF2B5EF4-FFF2-40B4-BE49-F238E27FC236}">
              <a16:creationId xmlns:a16="http://schemas.microsoft.com/office/drawing/2014/main" id="{18FAB041-0156-475B-8D2C-77309D3F67E4}"/>
            </a:ext>
          </a:extLst>
        </xdr:cNvPr>
        <xdr:cNvSpPr txBox="1">
          <a:spLocks noChangeArrowheads="1"/>
        </xdr:cNvSpPr>
      </xdr:nvSpPr>
      <xdr:spPr bwMode="auto">
        <a:xfrm>
          <a:off x="2602366"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339</xdr:row>
      <xdr:rowOff>0</xdr:rowOff>
    </xdr:from>
    <xdr:ext cx="85725" cy="676274"/>
    <xdr:sp macro="" textlink="">
      <xdr:nvSpPr>
        <xdr:cNvPr id="6759" name="Text Box 4">
          <a:extLst>
            <a:ext uri="{FF2B5EF4-FFF2-40B4-BE49-F238E27FC236}">
              <a16:creationId xmlns:a16="http://schemas.microsoft.com/office/drawing/2014/main" id="{4ECD490A-5329-422A-9A14-E5A90B54BBC5}"/>
            </a:ext>
          </a:extLst>
        </xdr:cNvPr>
        <xdr:cNvSpPr txBox="1">
          <a:spLocks noChangeArrowheads="1"/>
        </xdr:cNvSpPr>
      </xdr:nvSpPr>
      <xdr:spPr bwMode="auto">
        <a:xfrm>
          <a:off x="12076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339</xdr:row>
      <xdr:rowOff>0</xdr:rowOff>
    </xdr:from>
    <xdr:ext cx="85725" cy="676274"/>
    <xdr:sp macro="" textlink="">
      <xdr:nvSpPr>
        <xdr:cNvPr id="6760" name="Text Box 6">
          <a:extLst>
            <a:ext uri="{FF2B5EF4-FFF2-40B4-BE49-F238E27FC236}">
              <a16:creationId xmlns:a16="http://schemas.microsoft.com/office/drawing/2014/main" id="{0DAACDAB-50B5-4FA7-A463-6D7C66CD7FA0}"/>
            </a:ext>
          </a:extLst>
        </xdr:cNvPr>
        <xdr:cNvSpPr txBox="1">
          <a:spLocks noChangeArrowheads="1"/>
        </xdr:cNvSpPr>
      </xdr:nvSpPr>
      <xdr:spPr bwMode="auto">
        <a:xfrm>
          <a:off x="2122034" y="17366966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761" name="Text Box 4">
          <a:extLst>
            <a:ext uri="{FF2B5EF4-FFF2-40B4-BE49-F238E27FC236}">
              <a16:creationId xmlns:a16="http://schemas.microsoft.com/office/drawing/2014/main" id="{94084568-7711-4D9A-952E-D89EE59420F2}"/>
            </a:ext>
          </a:extLst>
        </xdr:cNvPr>
        <xdr:cNvSpPr txBox="1">
          <a:spLocks noChangeArrowheads="1"/>
        </xdr:cNvSpPr>
      </xdr:nvSpPr>
      <xdr:spPr bwMode="auto">
        <a:xfrm>
          <a:off x="1207634" y="17508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14300"/>
    <xdr:sp macro="" textlink="">
      <xdr:nvSpPr>
        <xdr:cNvPr id="6762" name="Text Box 6">
          <a:extLst>
            <a:ext uri="{FF2B5EF4-FFF2-40B4-BE49-F238E27FC236}">
              <a16:creationId xmlns:a16="http://schemas.microsoft.com/office/drawing/2014/main" id="{00BB8D2A-CC2C-46B9-B88C-762136248F55}"/>
            </a:ext>
          </a:extLst>
        </xdr:cNvPr>
        <xdr:cNvSpPr txBox="1">
          <a:spLocks noChangeArrowheads="1"/>
        </xdr:cNvSpPr>
      </xdr:nvSpPr>
      <xdr:spPr bwMode="auto">
        <a:xfrm>
          <a:off x="1207634" y="17508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344</xdr:row>
      <xdr:rowOff>47625</xdr:rowOff>
    </xdr:from>
    <xdr:ext cx="85725" cy="819150"/>
    <xdr:sp macro="" textlink="">
      <xdr:nvSpPr>
        <xdr:cNvPr id="6763" name="Text Box 4">
          <a:extLst>
            <a:ext uri="{FF2B5EF4-FFF2-40B4-BE49-F238E27FC236}">
              <a16:creationId xmlns:a16="http://schemas.microsoft.com/office/drawing/2014/main" id="{3C2A0734-449C-45CE-A553-4EEFF8658C71}"/>
            </a:ext>
          </a:extLst>
        </xdr:cNvPr>
        <xdr:cNvSpPr txBox="1">
          <a:spLocks noChangeArrowheads="1"/>
        </xdr:cNvSpPr>
      </xdr:nvSpPr>
      <xdr:spPr bwMode="auto">
        <a:xfrm>
          <a:off x="1798184" y="17513753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819150"/>
    <xdr:sp macro="" textlink="">
      <xdr:nvSpPr>
        <xdr:cNvPr id="6764" name="Text Box 6">
          <a:extLst>
            <a:ext uri="{FF2B5EF4-FFF2-40B4-BE49-F238E27FC236}">
              <a16:creationId xmlns:a16="http://schemas.microsoft.com/office/drawing/2014/main" id="{20D7D548-CB97-4574-86DB-787A3F7B186B}"/>
            </a:ext>
          </a:extLst>
        </xdr:cNvPr>
        <xdr:cNvSpPr txBox="1">
          <a:spLocks noChangeArrowheads="1"/>
        </xdr:cNvSpPr>
      </xdr:nvSpPr>
      <xdr:spPr bwMode="auto">
        <a:xfrm>
          <a:off x="1207634" y="17508991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6765" name="Text Box 6">
          <a:extLst>
            <a:ext uri="{FF2B5EF4-FFF2-40B4-BE49-F238E27FC236}">
              <a16:creationId xmlns:a16="http://schemas.microsoft.com/office/drawing/2014/main" id="{DB1CA559-FE2A-4BEB-B2EF-86C21BEEC51C}"/>
            </a:ext>
          </a:extLst>
        </xdr:cNvPr>
        <xdr:cNvSpPr txBox="1">
          <a:spLocks noChangeArrowheads="1"/>
        </xdr:cNvSpPr>
      </xdr:nvSpPr>
      <xdr:spPr bwMode="auto">
        <a:xfrm>
          <a:off x="1207634" y="17508991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9175"/>
    <xdr:sp macro="" textlink="">
      <xdr:nvSpPr>
        <xdr:cNvPr id="6766" name="Text Box 4">
          <a:extLst>
            <a:ext uri="{FF2B5EF4-FFF2-40B4-BE49-F238E27FC236}">
              <a16:creationId xmlns:a16="http://schemas.microsoft.com/office/drawing/2014/main" id="{190CAA3B-08B2-4955-A7A4-11DBCBD8DBD5}"/>
            </a:ext>
          </a:extLst>
        </xdr:cNvPr>
        <xdr:cNvSpPr txBox="1">
          <a:spLocks noChangeArrowheads="1"/>
        </xdr:cNvSpPr>
      </xdr:nvSpPr>
      <xdr:spPr bwMode="auto">
        <a:xfrm>
          <a:off x="1207634" y="17508991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1019175"/>
    <xdr:sp macro="" textlink="">
      <xdr:nvSpPr>
        <xdr:cNvPr id="6767" name="Text Box 6">
          <a:extLst>
            <a:ext uri="{FF2B5EF4-FFF2-40B4-BE49-F238E27FC236}">
              <a16:creationId xmlns:a16="http://schemas.microsoft.com/office/drawing/2014/main" id="{F28A8A8F-5B9D-459A-AC2B-E69E2D8FE695}"/>
            </a:ext>
          </a:extLst>
        </xdr:cNvPr>
        <xdr:cNvSpPr txBox="1">
          <a:spLocks noChangeArrowheads="1"/>
        </xdr:cNvSpPr>
      </xdr:nvSpPr>
      <xdr:spPr bwMode="auto">
        <a:xfrm>
          <a:off x="1207634" y="17508991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6768" name="Text Box 4">
          <a:extLst>
            <a:ext uri="{FF2B5EF4-FFF2-40B4-BE49-F238E27FC236}">
              <a16:creationId xmlns:a16="http://schemas.microsoft.com/office/drawing/2014/main" id="{8FAB7344-ACCD-4EBD-8ED0-B024E93F4666}"/>
            </a:ext>
          </a:extLst>
        </xdr:cNvPr>
        <xdr:cNvSpPr txBox="1">
          <a:spLocks noChangeArrowheads="1"/>
        </xdr:cNvSpPr>
      </xdr:nvSpPr>
      <xdr:spPr bwMode="auto">
        <a:xfrm>
          <a:off x="1207634" y="17508991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6769" name="Text Box 6">
          <a:extLst>
            <a:ext uri="{FF2B5EF4-FFF2-40B4-BE49-F238E27FC236}">
              <a16:creationId xmlns:a16="http://schemas.microsoft.com/office/drawing/2014/main" id="{DF9E9245-5CA3-4C2C-A1EE-BCF2A8F67007}"/>
            </a:ext>
          </a:extLst>
        </xdr:cNvPr>
        <xdr:cNvSpPr txBox="1">
          <a:spLocks noChangeArrowheads="1"/>
        </xdr:cNvSpPr>
      </xdr:nvSpPr>
      <xdr:spPr bwMode="auto">
        <a:xfrm>
          <a:off x="1207634" y="17508991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274"/>
    <xdr:sp macro="" textlink="">
      <xdr:nvSpPr>
        <xdr:cNvPr id="6770" name="Text Box 4">
          <a:extLst>
            <a:ext uri="{FF2B5EF4-FFF2-40B4-BE49-F238E27FC236}">
              <a16:creationId xmlns:a16="http://schemas.microsoft.com/office/drawing/2014/main" id="{09E6FC2E-FBA1-400B-B692-63A8FA901AD1}"/>
            </a:ext>
          </a:extLst>
        </xdr:cNvPr>
        <xdr:cNvSpPr txBox="1">
          <a:spLocks noChangeArrowheads="1"/>
        </xdr:cNvSpPr>
      </xdr:nvSpPr>
      <xdr:spPr bwMode="auto">
        <a:xfrm>
          <a:off x="2602366" y="17508991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344</xdr:row>
      <xdr:rowOff>0</xdr:rowOff>
    </xdr:from>
    <xdr:ext cx="85725" cy="676274"/>
    <xdr:sp macro="" textlink="">
      <xdr:nvSpPr>
        <xdr:cNvPr id="6771" name="Text Box 6">
          <a:extLst>
            <a:ext uri="{FF2B5EF4-FFF2-40B4-BE49-F238E27FC236}">
              <a16:creationId xmlns:a16="http://schemas.microsoft.com/office/drawing/2014/main" id="{978FF983-D518-42D2-BF86-C2FC66E5D623}"/>
            </a:ext>
          </a:extLst>
        </xdr:cNvPr>
        <xdr:cNvSpPr txBox="1">
          <a:spLocks noChangeArrowheads="1"/>
        </xdr:cNvSpPr>
      </xdr:nvSpPr>
      <xdr:spPr bwMode="auto">
        <a:xfrm>
          <a:off x="2602366" y="17508991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344</xdr:row>
      <xdr:rowOff>0</xdr:rowOff>
    </xdr:from>
    <xdr:ext cx="85725" cy="676274"/>
    <xdr:sp macro="" textlink="">
      <xdr:nvSpPr>
        <xdr:cNvPr id="6772" name="Text Box 4">
          <a:extLst>
            <a:ext uri="{FF2B5EF4-FFF2-40B4-BE49-F238E27FC236}">
              <a16:creationId xmlns:a16="http://schemas.microsoft.com/office/drawing/2014/main" id="{DBA49268-D699-45DA-A256-5CFF8407FABF}"/>
            </a:ext>
          </a:extLst>
        </xdr:cNvPr>
        <xdr:cNvSpPr txBox="1">
          <a:spLocks noChangeArrowheads="1"/>
        </xdr:cNvSpPr>
      </xdr:nvSpPr>
      <xdr:spPr bwMode="auto">
        <a:xfrm>
          <a:off x="1207634" y="17508991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173566</xdr:colOff>
      <xdr:row>344</xdr:row>
      <xdr:rowOff>105834</xdr:rowOff>
    </xdr:from>
    <xdr:ext cx="85725" cy="676274"/>
    <xdr:sp macro="" textlink="">
      <xdr:nvSpPr>
        <xdr:cNvPr id="6773" name="Text Box 6">
          <a:extLst>
            <a:ext uri="{FF2B5EF4-FFF2-40B4-BE49-F238E27FC236}">
              <a16:creationId xmlns:a16="http://schemas.microsoft.com/office/drawing/2014/main" id="{1C3431C6-C1F2-4B52-9A04-7F005FB362CC}"/>
            </a:ext>
          </a:extLst>
        </xdr:cNvPr>
        <xdr:cNvSpPr txBox="1">
          <a:spLocks noChangeArrowheads="1"/>
        </xdr:cNvSpPr>
      </xdr:nvSpPr>
      <xdr:spPr bwMode="auto">
        <a:xfrm>
          <a:off x="3337983" y="784754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258</xdr:row>
      <xdr:rowOff>85725</xdr:rowOff>
    </xdr:from>
    <xdr:ext cx="85725" cy="676274"/>
    <xdr:sp macro="" textlink="">
      <xdr:nvSpPr>
        <xdr:cNvPr id="6774" name="Text Box 6">
          <a:extLst>
            <a:ext uri="{FF2B5EF4-FFF2-40B4-BE49-F238E27FC236}">
              <a16:creationId xmlns:a16="http://schemas.microsoft.com/office/drawing/2014/main" id="{A0A94A69-1109-495C-9B47-9CD33FC9115C}"/>
            </a:ext>
          </a:extLst>
        </xdr:cNvPr>
        <xdr:cNvSpPr txBox="1">
          <a:spLocks noChangeArrowheads="1"/>
        </xdr:cNvSpPr>
      </xdr:nvSpPr>
      <xdr:spPr bwMode="auto">
        <a:xfrm>
          <a:off x="2188709" y="1555303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287</xdr:row>
      <xdr:rowOff>85725</xdr:rowOff>
    </xdr:from>
    <xdr:ext cx="85725" cy="676274"/>
    <xdr:sp macro="" textlink="">
      <xdr:nvSpPr>
        <xdr:cNvPr id="6775" name="Text Box 6">
          <a:extLst>
            <a:ext uri="{FF2B5EF4-FFF2-40B4-BE49-F238E27FC236}">
              <a16:creationId xmlns:a16="http://schemas.microsoft.com/office/drawing/2014/main" id="{7A5E8280-5830-491B-909B-28A3466511E2}"/>
            </a:ext>
          </a:extLst>
        </xdr:cNvPr>
        <xdr:cNvSpPr txBox="1">
          <a:spLocks noChangeArrowheads="1"/>
        </xdr:cNvSpPr>
      </xdr:nvSpPr>
      <xdr:spPr bwMode="auto">
        <a:xfrm>
          <a:off x="2188709" y="16215530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316</xdr:row>
      <xdr:rowOff>85725</xdr:rowOff>
    </xdr:from>
    <xdr:ext cx="85725" cy="676274"/>
    <xdr:sp macro="" textlink="">
      <xdr:nvSpPr>
        <xdr:cNvPr id="6776" name="Text Box 6">
          <a:extLst>
            <a:ext uri="{FF2B5EF4-FFF2-40B4-BE49-F238E27FC236}">
              <a16:creationId xmlns:a16="http://schemas.microsoft.com/office/drawing/2014/main" id="{B9D51DC7-BB28-4940-A825-DFBA9C76ED76}"/>
            </a:ext>
          </a:extLst>
        </xdr:cNvPr>
        <xdr:cNvSpPr txBox="1">
          <a:spLocks noChangeArrowheads="1"/>
        </xdr:cNvSpPr>
      </xdr:nvSpPr>
      <xdr:spPr bwMode="auto">
        <a:xfrm>
          <a:off x="2188709" y="16878027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229658</xdr:colOff>
      <xdr:row>345</xdr:row>
      <xdr:rowOff>233892</xdr:rowOff>
    </xdr:from>
    <xdr:ext cx="85725" cy="676274"/>
    <xdr:sp macro="" textlink="">
      <xdr:nvSpPr>
        <xdr:cNvPr id="6777" name="Text Box 6">
          <a:extLst>
            <a:ext uri="{FF2B5EF4-FFF2-40B4-BE49-F238E27FC236}">
              <a16:creationId xmlns:a16="http://schemas.microsoft.com/office/drawing/2014/main" id="{D6202AA2-AB45-41AF-8782-74235A1A3BCE}"/>
            </a:ext>
          </a:extLst>
        </xdr:cNvPr>
        <xdr:cNvSpPr txBox="1">
          <a:spLocks noChangeArrowheads="1"/>
        </xdr:cNvSpPr>
      </xdr:nvSpPr>
      <xdr:spPr bwMode="auto">
        <a:xfrm>
          <a:off x="3394075" y="788045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78" name="Text Box 4">
          <a:extLst>
            <a:ext uri="{FF2B5EF4-FFF2-40B4-BE49-F238E27FC236}">
              <a16:creationId xmlns:a16="http://schemas.microsoft.com/office/drawing/2014/main" id="{CF9E9882-DF24-4270-971E-BB43445A112E}"/>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79" name="Text Box 6">
          <a:extLst>
            <a:ext uri="{FF2B5EF4-FFF2-40B4-BE49-F238E27FC236}">
              <a16:creationId xmlns:a16="http://schemas.microsoft.com/office/drawing/2014/main" id="{109450DB-BBD6-46AB-B0BE-54CFC6F74945}"/>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80" name="Text Box 4">
          <a:extLst>
            <a:ext uri="{FF2B5EF4-FFF2-40B4-BE49-F238E27FC236}">
              <a16:creationId xmlns:a16="http://schemas.microsoft.com/office/drawing/2014/main" id="{C8A6329D-C1A7-4CBD-B1A3-87C9E4F012D2}"/>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81" name="Text Box 6">
          <a:extLst>
            <a:ext uri="{FF2B5EF4-FFF2-40B4-BE49-F238E27FC236}">
              <a16:creationId xmlns:a16="http://schemas.microsoft.com/office/drawing/2014/main" id="{646A4A90-A38F-46E4-8813-913DB299F101}"/>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82" name="Text Box 4">
          <a:extLst>
            <a:ext uri="{FF2B5EF4-FFF2-40B4-BE49-F238E27FC236}">
              <a16:creationId xmlns:a16="http://schemas.microsoft.com/office/drawing/2014/main" id="{56AD2D87-9A39-4A61-B954-928DC2C13C03}"/>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83" name="Text Box 6">
          <a:extLst>
            <a:ext uri="{FF2B5EF4-FFF2-40B4-BE49-F238E27FC236}">
              <a16:creationId xmlns:a16="http://schemas.microsoft.com/office/drawing/2014/main" id="{722C0390-551C-4CA2-8EEB-0F7C0D10CE80}"/>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84" name="Text Box 4">
          <a:extLst>
            <a:ext uri="{FF2B5EF4-FFF2-40B4-BE49-F238E27FC236}">
              <a16:creationId xmlns:a16="http://schemas.microsoft.com/office/drawing/2014/main" id="{7D89689A-029C-4736-9F66-67EC3234EE21}"/>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85" name="Text Box 6">
          <a:extLst>
            <a:ext uri="{FF2B5EF4-FFF2-40B4-BE49-F238E27FC236}">
              <a16:creationId xmlns:a16="http://schemas.microsoft.com/office/drawing/2014/main" id="{32FF6605-5E75-4158-8028-C2EE28EA3A2A}"/>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19770"/>
    <xdr:sp macro="" textlink="">
      <xdr:nvSpPr>
        <xdr:cNvPr id="6786" name="Text Box 4">
          <a:extLst>
            <a:ext uri="{FF2B5EF4-FFF2-40B4-BE49-F238E27FC236}">
              <a16:creationId xmlns:a16="http://schemas.microsoft.com/office/drawing/2014/main" id="{96B62176-9D59-414B-8B6F-BFE21E410706}"/>
            </a:ext>
          </a:extLst>
        </xdr:cNvPr>
        <xdr:cNvSpPr txBox="1">
          <a:spLocks noChangeArrowheads="1"/>
        </xdr:cNvSpPr>
      </xdr:nvSpPr>
      <xdr:spPr bwMode="auto">
        <a:xfrm>
          <a:off x="2602366"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19770"/>
    <xdr:sp macro="" textlink="">
      <xdr:nvSpPr>
        <xdr:cNvPr id="6787" name="Text Box 6">
          <a:extLst>
            <a:ext uri="{FF2B5EF4-FFF2-40B4-BE49-F238E27FC236}">
              <a16:creationId xmlns:a16="http://schemas.microsoft.com/office/drawing/2014/main" id="{37404686-322E-4036-89C4-1E83BE27F62C}"/>
            </a:ext>
          </a:extLst>
        </xdr:cNvPr>
        <xdr:cNvSpPr txBox="1">
          <a:spLocks noChangeArrowheads="1"/>
        </xdr:cNvSpPr>
      </xdr:nvSpPr>
      <xdr:spPr bwMode="auto">
        <a:xfrm>
          <a:off x="2602366"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88" name="Text Box 4">
          <a:extLst>
            <a:ext uri="{FF2B5EF4-FFF2-40B4-BE49-F238E27FC236}">
              <a16:creationId xmlns:a16="http://schemas.microsoft.com/office/drawing/2014/main" id="{E7653B0C-F8E1-4D9C-AB92-4D6FAC14E412}"/>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6789" name="Text Box 6">
          <a:extLst>
            <a:ext uri="{FF2B5EF4-FFF2-40B4-BE49-F238E27FC236}">
              <a16:creationId xmlns:a16="http://schemas.microsoft.com/office/drawing/2014/main" id="{7539C1F2-82BB-45A1-B189-32942AEEF725}"/>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19770"/>
    <xdr:sp macro="" textlink="">
      <xdr:nvSpPr>
        <xdr:cNvPr id="6790" name="Text Box 4">
          <a:extLst>
            <a:ext uri="{FF2B5EF4-FFF2-40B4-BE49-F238E27FC236}">
              <a16:creationId xmlns:a16="http://schemas.microsoft.com/office/drawing/2014/main" id="{653563B0-3580-4934-833C-863D91172732}"/>
            </a:ext>
          </a:extLst>
        </xdr:cNvPr>
        <xdr:cNvSpPr txBox="1">
          <a:spLocks noChangeArrowheads="1"/>
        </xdr:cNvSpPr>
      </xdr:nvSpPr>
      <xdr:spPr bwMode="auto">
        <a:xfrm>
          <a:off x="0"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19770"/>
    <xdr:sp macro="" textlink="">
      <xdr:nvSpPr>
        <xdr:cNvPr id="6791" name="Text Box 6">
          <a:extLst>
            <a:ext uri="{FF2B5EF4-FFF2-40B4-BE49-F238E27FC236}">
              <a16:creationId xmlns:a16="http://schemas.microsoft.com/office/drawing/2014/main" id="{16D04588-926E-4472-96BF-0653EE8CB327}"/>
            </a:ext>
          </a:extLst>
        </xdr:cNvPr>
        <xdr:cNvSpPr txBox="1">
          <a:spLocks noChangeArrowheads="1"/>
        </xdr:cNvSpPr>
      </xdr:nvSpPr>
      <xdr:spPr bwMode="auto">
        <a:xfrm>
          <a:off x="0"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6792" name="Text Box 6">
          <a:extLst>
            <a:ext uri="{FF2B5EF4-FFF2-40B4-BE49-F238E27FC236}">
              <a16:creationId xmlns:a16="http://schemas.microsoft.com/office/drawing/2014/main" id="{21C5C12B-E90B-4B00-B790-071E0EA6BDB0}"/>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6793" name="Text Box 4">
          <a:extLst>
            <a:ext uri="{FF2B5EF4-FFF2-40B4-BE49-F238E27FC236}">
              <a16:creationId xmlns:a16="http://schemas.microsoft.com/office/drawing/2014/main" id="{51A02B33-47C4-46E8-A252-281CF8D3D679}"/>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6794" name="Text Box 6">
          <a:extLst>
            <a:ext uri="{FF2B5EF4-FFF2-40B4-BE49-F238E27FC236}">
              <a16:creationId xmlns:a16="http://schemas.microsoft.com/office/drawing/2014/main" id="{6265899C-876D-43E5-9DF9-1E76168EB4D6}"/>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795" name="Text Box 4">
          <a:extLst>
            <a:ext uri="{FF2B5EF4-FFF2-40B4-BE49-F238E27FC236}">
              <a16:creationId xmlns:a16="http://schemas.microsoft.com/office/drawing/2014/main" id="{4CB707DA-98A0-4B79-8251-4675704FFF28}"/>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796" name="Text Box 6">
          <a:extLst>
            <a:ext uri="{FF2B5EF4-FFF2-40B4-BE49-F238E27FC236}">
              <a16:creationId xmlns:a16="http://schemas.microsoft.com/office/drawing/2014/main" id="{6E468A92-6A87-4E9A-B9C3-9F994F18576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6797" name="Text Box 4">
          <a:extLst>
            <a:ext uri="{FF2B5EF4-FFF2-40B4-BE49-F238E27FC236}">
              <a16:creationId xmlns:a16="http://schemas.microsoft.com/office/drawing/2014/main" id="{C899AA08-26EF-4090-ABF5-5507709EA543}"/>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6798" name="Text Box 6">
          <a:extLst>
            <a:ext uri="{FF2B5EF4-FFF2-40B4-BE49-F238E27FC236}">
              <a16:creationId xmlns:a16="http://schemas.microsoft.com/office/drawing/2014/main" id="{4969EB97-7384-46AE-9AF0-065C5CB37623}"/>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799" name="Text Box 4">
          <a:extLst>
            <a:ext uri="{FF2B5EF4-FFF2-40B4-BE49-F238E27FC236}">
              <a16:creationId xmlns:a16="http://schemas.microsoft.com/office/drawing/2014/main" id="{36D40387-A411-462B-ACA8-E2DE8D85F73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800" name="Text Box 6">
          <a:extLst>
            <a:ext uri="{FF2B5EF4-FFF2-40B4-BE49-F238E27FC236}">
              <a16:creationId xmlns:a16="http://schemas.microsoft.com/office/drawing/2014/main" id="{816C18E9-4662-477D-B7FD-D5C6929BC808}"/>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6801" name="Text Box 4">
          <a:extLst>
            <a:ext uri="{FF2B5EF4-FFF2-40B4-BE49-F238E27FC236}">
              <a16:creationId xmlns:a16="http://schemas.microsoft.com/office/drawing/2014/main" id="{CA2D646E-93B2-4A81-B50B-8B17935B81AD}"/>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6802" name="Text Box 6">
          <a:extLst>
            <a:ext uri="{FF2B5EF4-FFF2-40B4-BE49-F238E27FC236}">
              <a16:creationId xmlns:a16="http://schemas.microsoft.com/office/drawing/2014/main" id="{09755A3C-89FC-438D-9520-282341C30881}"/>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6803" name="Text Box 6">
          <a:extLst>
            <a:ext uri="{FF2B5EF4-FFF2-40B4-BE49-F238E27FC236}">
              <a16:creationId xmlns:a16="http://schemas.microsoft.com/office/drawing/2014/main" id="{1ED0C3D0-0805-4C31-87E6-E958D5FFBD12}"/>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804" name="Text Box 4">
          <a:extLst>
            <a:ext uri="{FF2B5EF4-FFF2-40B4-BE49-F238E27FC236}">
              <a16:creationId xmlns:a16="http://schemas.microsoft.com/office/drawing/2014/main" id="{3B89762A-4304-4A57-89FD-EA364898E1D2}"/>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805" name="Text Box 6">
          <a:extLst>
            <a:ext uri="{FF2B5EF4-FFF2-40B4-BE49-F238E27FC236}">
              <a16:creationId xmlns:a16="http://schemas.microsoft.com/office/drawing/2014/main" id="{D3481DD6-4054-4495-AC18-34E96428712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236</xdr:row>
      <xdr:rowOff>0</xdr:rowOff>
    </xdr:from>
    <xdr:ext cx="76200" cy="148345"/>
    <xdr:sp macro="" textlink="">
      <xdr:nvSpPr>
        <xdr:cNvPr id="6806" name="Text Box 4">
          <a:extLst>
            <a:ext uri="{FF2B5EF4-FFF2-40B4-BE49-F238E27FC236}">
              <a16:creationId xmlns:a16="http://schemas.microsoft.com/office/drawing/2014/main" id="{8D2DAA50-E266-4962-B78C-6A3BAE7729D9}"/>
            </a:ext>
          </a:extLst>
        </xdr:cNvPr>
        <xdr:cNvSpPr txBox="1">
          <a:spLocks noChangeArrowheads="1"/>
        </xdr:cNvSpPr>
      </xdr:nvSpPr>
      <xdr:spPr bwMode="auto">
        <a:xfrm>
          <a:off x="6781120"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6807" name="Text Box 6">
          <a:extLst>
            <a:ext uri="{FF2B5EF4-FFF2-40B4-BE49-F238E27FC236}">
              <a16:creationId xmlns:a16="http://schemas.microsoft.com/office/drawing/2014/main" id="{043D0B61-7041-4583-8530-44FC669CFE8C}"/>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95970"/>
    <xdr:sp macro="" textlink="">
      <xdr:nvSpPr>
        <xdr:cNvPr id="6808" name="Text Box 4">
          <a:extLst>
            <a:ext uri="{FF2B5EF4-FFF2-40B4-BE49-F238E27FC236}">
              <a16:creationId xmlns:a16="http://schemas.microsoft.com/office/drawing/2014/main" id="{8BB61EEE-BCD1-4495-AE93-A7C42D0646B8}"/>
            </a:ext>
          </a:extLst>
        </xdr:cNvPr>
        <xdr:cNvSpPr txBox="1">
          <a:spLocks noChangeArrowheads="1"/>
        </xdr:cNvSpPr>
      </xdr:nvSpPr>
      <xdr:spPr bwMode="auto">
        <a:xfrm>
          <a:off x="1207634" y="150622567"/>
          <a:ext cx="76200" cy="195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95970"/>
    <xdr:sp macro="" textlink="">
      <xdr:nvSpPr>
        <xdr:cNvPr id="6809" name="Text Box 6">
          <a:extLst>
            <a:ext uri="{FF2B5EF4-FFF2-40B4-BE49-F238E27FC236}">
              <a16:creationId xmlns:a16="http://schemas.microsoft.com/office/drawing/2014/main" id="{27EBAF45-3C45-4CA4-AA9B-179245720AAC}"/>
            </a:ext>
          </a:extLst>
        </xdr:cNvPr>
        <xdr:cNvSpPr txBox="1">
          <a:spLocks noChangeArrowheads="1"/>
        </xdr:cNvSpPr>
      </xdr:nvSpPr>
      <xdr:spPr bwMode="auto">
        <a:xfrm>
          <a:off x="1207634" y="150622567"/>
          <a:ext cx="76200" cy="195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7395"/>
    <xdr:sp macro="" textlink="">
      <xdr:nvSpPr>
        <xdr:cNvPr id="6810" name="Text Box 4">
          <a:extLst>
            <a:ext uri="{FF2B5EF4-FFF2-40B4-BE49-F238E27FC236}">
              <a16:creationId xmlns:a16="http://schemas.microsoft.com/office/drawing/2014/main" id="{A4FAF581-6BF7-41A8-A8D5-FB75B65C091B}"/>
            </a:ext>
          </a:extLst>
        </xdr:cNvPr>
        <xdr:cNvSpPr txBox="1">
          <a:spLocks noChangeArrowheads="1"/>
        </xdr:cNvSpPr>
      </xdr:nvSpPr>
      <xdr:spPr bwMode="auto">
        <a:xfrm>
          <a:off x="1207634" y="150622567"/>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7395"/>
    <xdr:sp macro="" textlink="">
      <xdr:nvSpPr>
        <xdr:cNvPr id="6811" name="Text Box 6">
          <a:extLst>
            <a:ext uri="{FF2B5EF4-FFF2-40B4-BE49-F238E27FC236}">
              <a16:creationId xmlns:a16="http://schemas.microsoft.com/office/drawing/2014/main" id="{31818526-0982-4B97-86EB-E6E342A5CAF3}"/>
            </a:ext>
          </a:extLst>
        </xdr:cNvPr>
        <xdr:cNvSpPr txBox="1">
          <a:spLocks noChangeArrowheads="1"/>
        </xdr:cNvSpPr>
      </xdr:nvSpPr>
      <xdr:spPr bwMode="auto">
        <a:xfrm>
          <a:off x="1207634" y="150622567"/>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12" name="Text Box 4">
          <a:extLst>
            <a:ext uri="{FF2B5EF4-FFF2-40B4-BE49-F238E27FC236}">
              <a16:creationId xmlns:a16="http://schemas.microsoft.com/office/drawing/2014/main" id="{AC42B791-442D-4C5E-BF6A-4A77821C25C6}"/>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13" name="Text Box 6">
          <a:extLst>
            <a:ext uri="{FF2B5EF4-FFF2-40B4-BE49-F238E27FC236}">
              <a16:creationId xmlns:a16="http://schemas.microsoft.com/office/drawing/2014/main" id="{4FE87724-AD71-4C7F-B993-4A0B88D849B6}"/>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7395"/>
    <xdr:sp macro="" textlink="">
      <xdr:nvSpPr>
        <xdr:cNvPr id="6814" name="Text Box 4">
          <a:extLst>
            <a:ext uri="{FF2B5EF4-FFF2-40B4-BE49-F238E27FC236}">
              <a16:creationId xmlns:a16="http://schemas.microsoft.com/office/drawing/2014/main" id="{A5B770CB-DDD2-4294-B561-D618EF1DE6A7}"/>
            </a:ext>
          </a:extLst>
        </xdr:cNvPr>
        <xdr:cNvSpPr txBox="1">
          <a:spLocks noChangeArrowheads="1"/>
        </xdr:cNvSpPr>
      </xdr:nvSpPr>
      <xdr:spPr bwMode="auto">
        <a:xfrm>
          <a:off x="1207634" y="150622567"/>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7395"/>
    <xdr:sp macro="" textlink="">
      <xdr:nvSpPr>
        <xdr:cNvPr id="6815" name="Text Box 6">
          <a:extLst>
            <a:ext uri="{FF2B5EF4-FFF2-40B4-BE49-F238E27FC236}">
              <a16:creationId xmlns:a16="http://schemas.microsoft.com/office/drawing/2014/main" id="{93EE7069-6764-4F10-8805-F8CAC0724056}"/>
            </a:ext>
          </a:extLst>
        </xdr:cNvPr>
        <xdr:cNvSpPr txBox="1">
          <a:spLocks noChangeArrowheads="1"/>
        </xdr:cNvSpPr>
      </xdr:nvSpPr>
      <xdr:spPr bwMode="auto">
        <a:xfrm>
          <a:off x="1207634" y="150622567"/>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16" name="Text Box 4">
          <a:extLst>
            <a:ext uri="{FF2B5EF4-FFF2-40B4-BE49-F238E27FC236}">
              <a16:creationId xmlns:a16="http://schemas.microsoft.com/office/drawing/2014/main" id="{5B8903C6-CF5C-4DA1-8CCF-B67CCD302CE3}"/>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17" name="Text Box 6">
          <a:extLst>
            <a:ext uri="{FF2B5EF4-FFF2-40B4-BE49-F238E27FC236}">
              <a16:creationId xmlns:a16="http://schemas.microsoft.com/office/drawing/2014/main" id="{27C984D8-D4BD-4224-AC0B-1D954E877FFE}"/>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8345"/>
    <xdr:sp macro="" textlink="">
      <xdr:nvSpPr>
        <xdr:cNvPr id="6818" name="Text Box 4">
          <a:extLst>
            <a:ext uri="{FF2B5EF4-FFF2-40B4-BE49-F238E27FC236}">
              <a16:creationId xmlns:a16="http://schemas.microsoft.com/office/drawing/2014/main" id="{A7987021-5F25-427E-9F7A-8FDD49C7050A}"/>
            </a:ext>
          </a:extLst>
        </xdr:cNvPr>
        <xdr:cNvSpPr txBox="1">
          <a:spLocks noChangeArrowheads="1"/>
        </xdr:cNvSpPr>
      </xdr:nvSpPr>
      <xdr:spPr bwMode="auto">
        <a:xfrm>
          <a:off x="5179219"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8345"/>
    <xdr:sp macro="" textlink="">
      <xdr:nvSpPr>
        <xdr:cNvPr id="6819" name="Text Box 6">
          <a:extLst>
            <a:ext uri="{FF2B5EF4-FFF2-40B4-BE49-F238E27FC236}">
              <a16:creationId xmlns:a16="http://schemas.microsoft.com/office/drawing/2014/main" id="{DFFC5025-0A91-4839-911B-406271350807}"/>
            </a:ext>
          </a:extLst>
        </xdr:cNvPr>
        <xdr:cNvSpPr txBox="1">
          <a:spLocks noChangeArrowheads="1"/>
        </xdr:cNvSpPr>
      </xdr:nvSpPr>
      <xdr:spPr bwMode="auto">
        <a:xfrm>
          <a:off x="5179219"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820" name="Text Box 4">
          <a:extLst>
            <a:ext uri="{FF2B5EF4-FFF2-40B4-BE49-F238E27FC236}">
              <a16:creationId xmlns:a16="http://schemas.microsoft.com/office/drawing/2014/main" id="{90A3ACAF-13D4-4EE1-818E-38DCE75B9F1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821" name="Text Box 6">
          <a:extLst>
            <a:ext uri="{FF2B5EF4-FFF2-40B4-BE49-F238E27FC236}">
              <a16:creationId xmlns:a16="http://schemas.microsoft.com/office/drawing/2014/main" id="{951C6F10-075F-4454-88A2-5A994AD7FFD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22" name="Text Box 4">
          <a:extLst>
            <a:ext uri="{FF2B5EF4-FFF2-40B4-BE49-F238E27FC236}">
              <a16:creationId xmlns:a16="http://schemas.microsoft.com/office/drawing/2014/main" id="{DA7B5875-BC68-4D1E-98B0-E116490052E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23" name="Text Box 6">
          <a:extLst>
            <a:ext uri="{FF2B5EF4-FFF2-40B4-BE49-F238E27FC236}">
              <a16:creationId xmlns:a16="http://schemas.microsoft.com/office/drawing/2014/main" id="{B66F2F98-E1D0-46D3-8EE2-C428D12C22B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824" name="Text Box 4">
          <a:extLst>
            <a:ext uri="{FF2B5EF4-FFF2-40B4-BE49-F238E27FC236}">
              <a16:creationId xmlns:a16="http://schemas.microsoft.com/office/drawing/2014/main" id="{F33AC7B1-F896-4D00-8FA1-11F10888B0FA}"/>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825" name="Text Box 6">
          <a:extLst>
            <a:ext uri="{FF2B5EF4-FFF2-40B4-BE49-F238E27FC236}">
              <a16:creationId xmlns:a16="http://schemas.microsoft.com/office/drawing/2014/main" id="{7A890F8C-4D5B-46F5-B9FF-74326887BFC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26" name="Text Box 4">
          <a:extLst>
            <a:ext uri="{FF2B5EF4-FFF2-40B4-BE49-F238E27FC236}">
              <a16:creationId xmlns:a16="http://schemas.microsoft.com/office/drawing/2014/main" id="{426897A1-BDE2-4B34-B262-CD3D9D93719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27" name="Text Box 6">
          <a:extLst>
            <a:ext uri="{FF2B5EF4-FFF2-40B4-BE49-F238E27FC236}">
              <a16:creationId xmlns:a16="http://schemas.microsoft.com/office/drawing/2014/main" id="{0254FA72-316B-4B67-B77F-1ABAFD784A9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828" name="Text Box 4">
          <a:extLst>
            <a:ext uri="{FF2B5EF4-FFF2-40B4-BE49-F238E27FC236}">
              <a16:creationId xmlns:a16="http://schemas.microsoft.com/office/drawing/2014/main" id="{7553AD3B-B125-492C-85A3-0762F9CBEFEB}"/>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829" name="Text Box 6">
          <a:extLst>
            <a:ext uri="{FF2B5EF4-FFF2-40B4-BE49-F238E27FC236}">
              <a16:creationId xmlns:a16="http://schemas.microsoft.com/office/drawing/2014/main" id="{80BBD4E5-AAA6-4417-8206-BA55E90053C1}"/>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830" name="Text Box 4">
          <a:extLst>
            <a:ext uri="{FF2B5EF4-FFF2-40B4-BE49-F238E27FC236}">
              <a16:creationId xmlns:a16="http://schemas.microsoft.com/office/drawing/2014/main" id="{3D76C86F-378B-46C4-BCF6-7EDC901B06B8}"/>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831" name="Text Box 6">
          <a:extLst>
            <a:ext uri="{FF2B5EF4-FFF2-40B4-BE49-F238E27FC236}">
              <a16:creationId xmlns:a16="http://schemas.microsoft.com/office/drawing/2014/main" id="{3EC00C59-C346-4A93-AEE3-EE5D7E477B5F}"/>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6832" name="Text Box 4">
          <a:extLst>
            <a:ext uri="{FF2B5EF4-FFF2-40B4-BE49-F238E27FC236}">
              <a16:creationId xmlns:a16="http://schemas.microsoft.com/office/drawing/2014/main" id="{31955888-C24E-4E38-BBEC-7D8E0CC26385}"/>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6833" name="Text Box 6">
          <a:extLst>
            <a:ext uri="{FF2B5EF4-FFF2-40B4-BE49-F238E27FC236}">
              <a16:creationId xmlns:a16="http://schemas.microsoft.com/office/drawing/2014/main" id="{C77BDA8F-8882-45B0-884A-F30AF2345B50}"/>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834" name="Text Box 4">
          <a:extLst>
            <a:ext uri="{FF2B5EF4-FFF2-40B4-BE49-F238E27FC236}">
              <a16:creationId xmlns:a16="http://schemas.microsoft.com/office/drawing/2014/main" id="{144FFC9C-00D4-4BD8-B004-F5ED2581A65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835" name="Text Box 6">
          <a:extLst>
            <a:ext uri="{FF2B5EF4-FFF2-40B4-BE49-F238E27FC236}">
              <a16:creationId xmlns:a16="http://schemas.microsoft.com/office/drawing/2014/main" id="{D18F9FF7-9BC4-44E1-BB9C-09DCA50FA9C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836" name="Text Box 4">
          <a:extLst>
            <a:ext uri="{FF2B5EF4-FFF2-40B4-BE49-F238E27FC236}">
              <a16:creationId xmlns:a16="http://schemas.microsoft.com/office/drawing/2014/main" id="{74B090CF-14E1-43F9-95B9-77692F328F3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837" name="Text Box 6">
          <a:extLst>
            <a:ext uri="{FF2B5EF4-FFF2-40B4-BE49-F238E27FC236}">
              <a16:creationId xmlns:a16="http://schemas.microsoft.com/office/drawing/2014/main" id="{C072D8D5-7E85-4C91-A4FF-2FE441CD9F0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8345"/>
    <xdr:sp macro="" textlink="">
      <xdr:nvSpPr>
        <xdr:cNvPr id="6838" name="Text Box 4">
          <a:extLst>
            <a:ext uri="{FF2B5EF4-FFF2-40B4-BE49-F238E27FC236}">
              <a16:creationId xmlns:a16="http://schemas.microsoft.com/office/drawing/2014/main" id="{C47A20F6-77F9-4A62-A366-8C0481DE8DBC}"/>
            </a:ext>
          </a:extLst>
        </xdr:cNvPr>
        <xdr:cNvSpPr txBox="1">
          <a:spLocks noChangeArrowheads="1"/>
        </xdr:cNvSpPr>
      </xdr:nvSpPr>
      <xdr:spPr bwMode="auto">
        <a:xfrm>
          <a:off x="5179219"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8345"/>
    <xdr:sp macro="" textlink="">
      <xdr:nvSpPr>
        <xdr:cNvPr id="6839" name="Text Box 6">
          <a:extLst>
            <a:ext uri="{FF2B5EF4-FFF2-40B4-BE49-F238E27FC236}">
              <a16:creationId xmlns:a16="http://schemas.microsoft.com/office/drawing/2014/main" id="{010D016B-193D-4624-AE33-FF093BCCB965}"/>
            </a:ext>
          </a:extLst>
        </xdr:cNvPr>
        <xdr:cNvSpPr txBox="1">
          <a:spLocks noChangeArrowheads="1"/>
        </xdr:cNvSpPr>
      </xdr:nvSpPr>
      <xdr:spPr bwMode="auto">
        <a:xfrm>
          <a:off x="5179219"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840" name="Text Box 4">
          <a:extLst>
            <a:ext uri="{FF2B5EF4-FFF2-40B4-BE49-F238E27FC236}">
              <a16:creationId xmlns:a16="http://schemas.microsoft.com/office/drawing/2014/main" id="{8C80F13C-1463-4BFA-8D21-0537DEE29F42}"/>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841" name="Text Box 6">
          <a:extLst>
            <a:ext uri="{FF2B5EF4-FFF2-40B4-BE49-F238E27FC236}">
              <a16:creationId xmlns:a16="http://schemas.microsoft.com/office/drawing/2014/main" id="{16D48AE5-F688-4937-ADF7-5186A88DE203}"/>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842" name="Text Box 4">
          <a:extLst>
            <a:ext uri="{FF2B5EF4-FFF2-40B4-BE49-F238E27FC236}">
              <a16:creationId xmlns:a16="http://schemas.microsoft.com/office/drawing/2014/main" id="{417A560E-7BEA-4DE7-BF81-D4CFCC99535E}"/>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843" name="Text Box 6">
          <a:extLst>
            <a:ext uri="{FF2B5EF4-FFF2-40B4-BE49-F238E27FC236}">
              <a16:creationId xmlns:a16="http://schemas.microsoft.com/office/drawing/2014/main" id="{6F072149-3031-4E5B-BB34-5647938BAD11}"/>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19770"/>
    <xdr:sp macro="" textlink="">
      <xdr:nvSpPr>
        <xdr:cNvPr id="6844" name="Text Box 4">
          <a:extLst>
            <a:ext uri="{FF2B5EF4-FFF2-40B4-BE49-F238E27FC236}">
              <a16:creationId xmlns:a16="http://schemas.microsoft.com/office/drawing/2014/main" id="{D7923F3C-F58B-464B-9B84-3B66363F4408}"/>
            </a:ext>
          </a:extLst>
        </xdr:cNvPr>
        <xdr:cNvSpPr txBox="1">
          <a:spLocks noChangeArrowheads="1"/>
        </xdr:cNvSpPr>
      </xdr:nvSpPr>
      <xdr:spPr bwMode="auto">
        <a:xfrm>
          <a:off x="5179219"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19770"/>
    <xdr:sp macro="" textlink="">
      <xdr:nvSpPr>
        <xdr:cNvPr id="6845" name="Text Box 6">
          <a:extLst>
            <a:ext uri="{FF2B5EF4-FFF2-40B4-BE49-F238E27FC236}">
              <a16:creationId xmlns:a16="http://schemas.microsoft.com/office/drawing/2014/main" id="{06051CD6-20AD-4B7D-929D-E152B59749E2}"/>
            </a:ext>
          </a:extLst>
        </xdr:cNvPr>
        <xdr:cNvSpPr txBox="1">
          <a:spLocks noChangeArrowheads="1"/>
        </xdr:cNvSpPr>
      </xdr:nvSpPr>
      <xdr:spPr bwMode="auto">
        <a:xfrm>
          <a:off x="5179219"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19770"/>
    <xdr:sp macro="" textlink="">
      <xdr:nvSpPr>
        <xdr:cNvPr id="6846" name="Text Box 6">
          <a:extLst>
            <a:ext uri="{FF2B5EF4-FFF2-40B4-BE49-F238E27FC236}">
              <a16:creationId xmlns:a16="http://schemas.microsoft.com/office/drawing/2014/main" id="{82533BA5-4493-469E-94D2-B88CAC5F3103}"/>
            </a:ext>
          </a:extLst>
        </xdr:cNvPr>
        <xdr:cNvSpPr txBox="1">
          <a:spLocks noChangeArrowheads="1"/>
        </xdr:cNvSpPr>
      </xdr:nvSpPr>
      <xdr:spPr bwMode="auto">
        <a:xfrm>
          <a:off x="3971585"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847" name="Text Box 4">
          <a:extLst>
            <a:ext uri="{FF2B5EF4-FFF2-40B4-BE49-F238E27FC236}">
              <a16:creationId xmlns:a16="http://schemas.microsoft.com/office/drawing/2014/main" id="{798604E7-1FD5-40E9-BA31-585C106C4D2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848" name="Text Box 6">
          <a:extLst>
            <a:ext uri="{FF2B5EF4-FFF2-40B4-BE49-F238E27FC236}">
              <a16:creationId xmlns:a16="http://schemas.microsoft.com/office/drawing/2014/main" id="{EF1C75CE-EDA7-49C8-BA83-F003ADC8F3EA}"/>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49" name="Text Box 4">
          <a:extLst>
            <a:ext uri="{FF2B5EF4-FFF2-40B4-BE49-F238E27FC236}">
              <a16:creationId xmlns:a16="http://schemas.microsoft.com/office/drawing/2014/main" id="{742C3CC1-A76E-4392-9275-9CEED95B4D4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50" name="Text Box 6">
          <a:extLst>
            <a:ext uri="{FF2B5EF4-FFF2-40B4-BE49-F238E27FC236}">
              <a16:creationId xmlns:a16="http://schemas.microsoft.com/office/drawing/2014/main" id="{5BF82626-EF3A-4F3C-A4F2-C96674E94B4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851" name="Text Box 4">
          <a:extLst>
            <a:ext uri="{FF2B5EF4-FFF2-40B4-BE49-F238E27FC236}">
              <a16:creationId xmlns:a16="http://schemas.microsoft.com/office/drawing/2014/main" id="{AB9C861F-5B65-4917-B3C4-5F9806B6746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852" name="Text Box 6">
          <a:extLst>
            <a:ext uri="{FF2B5EF4-FFF2-40B4-BE49-F238E27FC236}">
              <a16:creationId xmlns:a16="http://schemas.microsoft.com/office/drawing/2014/main" id="{DEF0096E-D58B-48CC-924B-A280520D8E5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53" name="Text Box 4">
          <a:extLst>
            <a:ext uri="{FF2B5EF4-FFF2-40B4-BE49-F238E27FC236}">
              <a16:creationId xmlns:a16="http://schemas.microsoft.com/office/drawing/2014/main" id="{36627302-2A04-4651-BA91-2C69D225FA9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54" name="Text Box 6">
          <a:extLst>
            <a:ext uri="{FF2B5EF4-FFF2-40B4-BE49-F238E27FC236}">
              <a16:creationId xmlns:a16="http://schemas.microsoft.com/office/drawing/2014/main" id="{9AA48BAE-6340-4D58-B668-6E3E07A12A6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6855" name="Text Box 4">
          <a:extLst>
            <a:ext uri="{FF2B5EF4-FFF2-40B4-BE49-F238E27FC236}">
              <a16:creationId xmlns:a16="http://schemas.microsoft.com/office/drawing/2014/main" id="{165E43D6-99AC-4986-B9E0-1D2340166D6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6856" name="Text Box 6">
          <a:extLst>
            <a:ext uri="{FF2B5EF4-FFF2-40B4-BE49-F238E27FC236}">
              <a16:creationId xmlns:a16="http://schemas.microsoft.com/office/drawing/2014/main" id="{E84FCB02-A640-4CF1-BE0E-A166E01AC405}"/>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57" name="Text Box 4">
          <a:extLst>
            <a:ext uri="{FF2B5EF4-FFF2-40B4-BE49-F238E27FC236}">
              <a16:creationId xmlns:a16="http://schemas.microsoft.com/office/drawing/2014/main" id="{3560E6AD-848F-4DA6-94FD-8E20ECA990E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858" name="Text Box 6">
          <a:extLst>
            <a:ext uri="{FF2B5EF4-FFF2-40B4-BE49-F238E27FC236}">
              <a16:creationId xmlns:a16="http://schemas.microsoft.com/office/drawing/2014/main" id="{55B54065-38D7-4A64-8FD6-D3532A192C5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6859" name="Text Box 4">
          <a:extLst>
            <a:ext uri="{FF2B5EF4-FFF2-40B4-BE49-F238E27FC236}">
              <a16:creationId xmlns:a16="http://schemas.microsoft.com/office/drawing/2014/main" id="{37E391DB-65D9-4766-ABF0-76E1AAEBDDB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6860" name="Text Box 6">
          <a:extLst>
            <a:ext uri="{FF2B5EF4-FFF2-40B4-BE49-F238E27FC236}">
              <a16:creationId xmlns:a16="http://schemas.microsoft.com/office/drawing/2014/main" id="{E6EB9889-FC58-4210-8D74-1B99A4FFDD5E}"/>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861" name="Text Box 4">
          <a:extLst>
            <a:ext uri="{FF2B5EF4-FFF2-40B4-BE49-F238E27FC236}">
              <a16:creationId xmlns:a16="http://schemas.microsoft.com/office/drawing/2014/main" id="{A04E017F-1F4F-4E8B-A9D8-E2EB198073F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862" name="Text Box 6">
          <a:extLst>
            <a:ext uri="{FF2B5EF4-FFF2-40B4-BE49-F238E27FC236}">
              <a16:creationId xmlns:a16="http://schemas.microsoft.com/office/drawing/2014/main" id="{36D41C9B-175A-42ED-A2E4-EE77095B885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6863" name="Text Box 4">
          <a:extLst>
            <a:ext uri="{FF2B5EF4-FFF2-40B4-BE49-F238E27FC236}">
              <a16:creationId xmlns:a16="http://schemas.microsoft.com/office/drawing/2014/main" id="{B4CC0754-BD81-4251-9115-2800167DFBE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6864" name="Text Box 6">
          <a:extLst>
            <a:ext uri="{FF2B5EF4-FFF2-40B4-BE49-F238E27FC236}">
              <a16:creationId xmlns:a16="http://schemas.microsoft.com/office/drawing/2014/main" id="{679A3EF2-7AA8-403E-9A02-2B9C7CC28D22}"/>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865" name="Text Box 4">
          <a:extLst>
            <a:ext uri="{FF2B5EF4-FFF2-40B4-BE49-F238E27FC236}">
              <a16:creationId xmlns:a16="http://schemas.microsoft.com/office/drawing/2014/main" id="{904C11CA-CDC0-4181-AF80-FD1AE4285C4F}"/>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866" name="Text Box 6">
          <a:extLst>
            <a:ext uri="{FF2B5EF4-FFF2-40B4-BE49-F238E27FC236}">
              <a16:creationId xmlns:a16="http://schemas.microsoft.com/office/drawing/2014/main" id="{2922AAB3-7D40-42D1-9427-A936ABC5509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867" name="Text Box 4">
          <a:extLst>
            <a:ext uri="{FF2B5EF4-FFF2-40B4-BE49-F238E27FC236}">
              <a16:creationId xmlns:a16="http://schemas.microsoft.com/office/drawing/2014/main" id="{8CE2525B-0A70-4292-89E5-69184CBB85E4}"/>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868" name="Text Box 6">
          <a:extLst>
            <a:ext uri="{FF2B5EF4-FFF2-40B4-BE49-F238E27FC236}">
              <a16:creationId xmlns:a16="http://schemas.microsoft.com/office/drawing/2014/main" id="{7FF83C03-004B-4BE1-8C74-6CB7D7E73B93}"/>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869" name="Text Box 4">
          <a:extLst>
            <a:ext uri="{FF2B5EF4-FFF2-40B4-BE49-F238E27FC236}">
              <a16:creationId xmlns:a16="http://schemas.microsoft.com/office/drawing/2014/main" id="{ED630A5F-F09E-4E86-A70F-4BC11A8E042F}"/>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870" name="Text Box 6">
          <a:extLst>
            <a:ext uri="{FF2B5EF4-FFF2-40B4-BE49-F238E27FC236}">
              <a16:creationId xmlns:a16="http://schemas.microsoft.com/office/drawing/2014/main" id="{B9AD2F7F-F05B-4AA9-86E2-0863BFF64A25}"/>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871" name="Text Box 4">
          <a:extLst>
            <a:ext uri="{FF2B5EF4-FFF2-40B4-BE49-F238E27FC236}">
              <a16:creationId xmlns:a16="http://schemas.microsoft.com/office/drawing/2014/main" id="{E30C6216-D247-45A1-A853-76097A4C28FD}"/>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872" name="Text Box 6">
          <a:extLst>
            <a:ext uri="{FF2B5EF4-FFF2-40B4-BE49-F238E27FC236}">
              <a16:creationId xmlns:a16="http://schemas.microsoft.com/office/drawing/2014/main" id="{142037CA-26FD-4E1E-A872-4D015A530FA0}"/>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8345"/>
    <xdr:sp macro="" textlink="">
      <xdr:nvSpPr>
        <xdr:cNvPr id="6873" name="Text Box 4">
          <a:extLst>
            <a:ext uri="{FF2B5EF4-FFF2-40B4-BE49-F238E27FC236}">
              <a16:creationId xmlns:a16="http://schemas.microsoft.com/office/drawing/2014/main" id="{8C0DDCE0-9C31-404C-9E79-616721F74250}"/>
            </a:ext>
          </a:extLst>
        </xdr:cNvPr>
        <xdr:cNvSpPr txBox="1">
          <a:spLocks noChangeArrowheads="1"/>
        </xdr:cNvSpPr>
      </xdr:nvSpPr>
      <xdr:spPr bwMode="auto">
        <a:xfrm>
          <a:off x="2602366"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8345"/>
    <xdr:sp macro="" textlink="">
      <xdr:nvSpPr>
        <xdr:cNvPr id="6874" name="Text Box 6">
          <a:extLst>
            <a:ext uri="{FF2B5EF4-FFF2-40B4-BE49-F238E27FC236}">
              <a16:creationId xmlns:a16="http://schemas.microsoft.com/office/drawing/2014/main" id="{66ADD0B5-8B05-482E-8E76-A8735A728B09}"/>
            </a:ext>
          </a:extLst>
        </xdr:cNvPr>
        <xdr:cNvSpPr txBox="1">
          <a:spLocks noChangeArrowheads="1"/>
        </xdr:cNvSpPr>
      </xdr:nvSpPr>
      <xdr:spPr bwMode="auto">
        <a:xfrm>
          <a:off x="2602366"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875" name="Text Box 4">
          <a:extLst>
            <a:ext uri="{FF2B5EF4-FFF2-40B4-BE49-F238E27FC236}">
              <a16:creationId xmlns:a16="http://schemas.microsoft.com/office/drawing/2014/main" id="{19967D8E-9A5F-4A05-A109-4F1482EAB1CD}"/>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876" name="Text Box 6">
          <a:extLst>
            <a:ext uri="{FF2B5EF4-FFF2-40B4-BE49-F238E27FC236}">
              <a16:creationId xmlns:a16="http://schemas.microsoft.com/office/drawing/2014/main" id="{BDB13C4A-4C08-4C90-B940-5FEAD14A4A35}"/>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8345"/>
    <xdr:sp macro="" textlink="">
      <xdr:nvSpPr>
        <xdr:cNvPr id="6877" name="Text Box 4">
          <a:extLst>
            <a:ext uri="{FF2B5EF4-FFF2-40B4-BE49-F238E27FC236}">
              <a16:creationId xmlns:a16="http://schemas.microsoft.com/office/drawing/2014/main" id="{4828A94F-F6BF-4ABE-95C8-B46E7494E899}"/>
            </a:ext>
          </a:extLst>
        </xdr:cNvPr>
        <xdr:cNvSpPr txBox="1">
          <a:spLocks noChangeArrowheads="1"/>
        </xdr:cNvSpPr>
      </xdr:nvSpPr>
      <xdr:spPr bwMode="auto">
        <a:xfrm>
          <a:off x="0"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8345"/>
    <xdr:sp macro="" textlink="">
      <xdr:nvSpPr>
        <xdr:cNvPr id="6878" name="Text Box 6">
          <a:extLst>
            <a:ext uri="{FF2B5EF4-FFF2-40B4-BE49-F238E27FC236}">
              <a16:creationId xmlns:a16="http://schemas.microsoft.com/office/drawing/2014/main" id="{94B1AF5A-1210-4F0E-B3EE-9DD2D4521A23}"/>
            </a:ext>
          </a:extLst>
        </xdr:cNvPr>
        <xdr:cNvSpPr txBox="1">
          <a:spLocks noChangeArrowheads="1"/>
        </xdr:cNvSpPr>
      </xdr:nvSpPr>
      <xdr:spPr bwMode="auto">
        <a:xfrm>
          <a:off x="0"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6879" name="Text Box 6">
          <a:extLst>
            <a:ext uri="{FF2B5EF4-FFF2-40B4-BE49-F238E27FC236}">
              <a16:creationId xmlns:a16="http://schemas.microsoft.com/office/drawing/2014/main" id="{FFBD0245-9D02-4E95-B3C6-B895CA36E44B}"/>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880" name="Text Box 4">
          <a:extLst>
            <a:ext uri="{FF2B5EF4-FFF2-40B4-BE49-F238E27FC236}">
              <a16:creationId xmlns:a16="http://schemas.microsoft.com/office/drawing/2014/main" id="{4E883708-3443-43E0-A487-DE4FE1132C4E}"/>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881" name="Text Box 6">
          <a:extLst>
            <a:ext uri="{FF2B5EF4-FFF2-40B4-BE49-F238E27FC236}">
              <a16:creationId xmlns:a16="http://schemas.microsoft.com/office/drawing/2014/main" id="{F2C94CFE-6601-4E4B-A179-FC2F4082FBA5}"/>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8345"/>
    <xdr:sp macro="" textlink="">
      <xdr:nvSpPr>
        <xdr:cNvPr id="6882" name="Text Box 4">
          <a:extLst>
            <a:ext uri="{FF2B5EF4-FFF2-40B4-BE49-F238E27FC236}">
              <a16:creationId xmlns:a16="http://schemas.microsoft.com/office/drawing/2014/main" id="{38726953-EE0F-4437-851E-A48D20971DCB}"/>
            </a:ext>
          </a:extLst>
        </xdr:cNvPr>
        <xdr:cNvSpPr txBox="1">
          <a:spLocks noChangeArrowheads="1"/>
        </xdr:cNvSpPr>
      </xdr:nvSpPr>
      <xdr:spPr bwMode="auto">
        <a:xfrm>
          <a:off x="3971585"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8345"/>
    <xdr:sp macro="" textlink="">
      <xdr:nvSpPr>
        <xdr:cNvPr id="6883" name="Text Box 6">
          <a:extLst>
            <a:ext uri="{FF2B5EF4-FFF2-40B4-BE49-F238E27FC236}">
              <a16:creationId xmlns:a16="http://schemas.microsoft.com/office/drawing/2014/main" id="{61DD2051-B26C-492A-87F4-8343EA3DB549}"/>
            </a:ext>
          </a:extLst>
        </xdr:cNvPr>
        <xdr:cNvSpPr txBox="1">
          <a:spLocks noChangeArrowheads="1"/>
        </xdr:cNvSpPr>
      </xdr:nvSpPr>
      <xdr:spPr bwMode="auto">
        <a:xfrm>
          <a:off x="3971585"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6884" name="Text Box 4">
          <a:extLst>
            <a:ext uri="{FF2B5EF4-FFF2-40B4-BE49-F238E27FC236}">
              <a16:creationId xmlns:a16="http://schemas.microsoft.com/office/drawing/2014/main" id="{867ABB01-331E-4D04-ACC0-3915C909B943}"/>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6885" name="Text Box 6">
          <a:extLst>
            <a:ext uri="{FF2B5EF4-FFF2-40B4-BE49-F238E27FC236}">
              <a16:creationId xmlns:a16="http://schemas.microsoft.com/office/drawing/2014/main" id="{F2322537-C39F-4432-B64A-2E993D57596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86" name="Text Box 4">
          <a:extLst>
            <a:ext uri="{FF2B5EF4-FFF2-40B4-BE49-F238E27FC236}">
              <a16:creationId xmlns:a16="http://schemas.microsoft.com/office/drawing/2014/main" id="{C07D5C33-18AB-4A03-9D6D-DF5A1426B3B4}"/>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87" name="Text Box 6">
          <a:extLst>
            <a:ext uri="{FF2B5EF4-FFF2-40B4-BE49-F238E27FC236}">
              <a16:creationId xmlns:a16="http://schemas.microsoft.com/office/drawing/2014/main" id="{19704C48-194E-49E9-BC98-DD3B55C5DEC2}"/>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7395"/>
    <xdr:sp macro="" textlink="">
      <xdr:nvSpPr>
        <xdr:cNvPr id="6888" name="Text Box 4">
          <a:extLst>
            <a:ext uri="{FF2B5EF4-FFF2-40B4-BE49-F238E27FC236}">
              <a16:creationId xmlns:a16="http://schemas.microsoft.com/office/drawing/2014/main" id="{99A45A30-4736-4294-9935-5775FA357713}"/>
            </a:ext>
          </a:extLst>
        </xdr:cNvPr>
        <xdr:cNvSpPr txBox="1">
          <a:spLocks noChangeArrowheads="1"/>
        </xdr:cNvSpPr>
      </xdr:nvSpPr>
      <xdr:spPr bwMode="auto">
        <a:xfrm>
          <a:off x="1207634" y="150622567"/>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7395"/>
    <xdr:sp macro="" textlink="">
      <xdr:nvSpPr>
        <xdr:cNvPr id="6889" name="Text Box 6">
          <a:extLst>
            <a:ext uri="{FF2B5EF4-FFF2-40B4-BE49-F238E27FC236}">
              <a16:creationId xmlns:a16="http://schemas.microsoft.com/office/drawing/2014/main" id="{CB3B8C18-001B-47E3-A964-6A692D4864F0}"/>
            </a:ext>
          </a:extLst>
        </xdr:cNvPr>
        <xdr:cNvSpPr txBox="1">
          <a:spLocks noChangeArrowheads="1"/>
        </xdr:cNvSpPr>
      </xdr:nvSpPr>
      <xdr:spPr bwMode="auto">
        <a:xfrm>
          <a:off x="1207634" y="150622567"/>
          <a:ext cx="76200"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90" name="Text Box 4">
          <a:extLst>
            <a:ext uri="{FF2B5EF4-FFF2-40B4-BE49-F238E27FC236}">
              <a16:creationId xmlns:a16="http://schemas.microsoft.com/office/drawing/2014/main" id="{A6E2CC1F-2C51-4D46-953C-66076B623E39}"/>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91" name="Text Box 6">
          <a:extLst>
            <a:ext uri="{FF2B5EF4-FFF2-40B4-BE49-F238E27FC236}">
              <a16:creationId xmlns:a16="http://schemas.microsoft.com/office/drawing/2014/main" id="{B7AF7362-B4C8-4981-984D-04A336147755}"/>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8345"/>
    <xdr:sp macro="" textlink="">
      <xdr:nvSpPr>
        <xdr:cNvPr id="6892" name="Text Box 4">
          <a:extLst>
            <a:ext uri="{FF2B5EF4-FFF2-40B4-BE49-F238E27FC236}">
              <a16:creationId xmlns:a16="http://schemas.microsoft.com/office/drawing/2014/main" id="{27A0467C-80AC-47E0-BC02-7B9F7487676E}"/>
            </a:ext>
          </a:extLst>
        </xdr:cNvPr>
        <xdr:cNvSpPr txBox="1">
          <a:spLocks noChangeArrowheads="1"/>
        </xdr:cNvSpPr>
      </xdr:nvSpPr>
      <xdr:spPr bwMode="auto">
        <a:xfrm>
          <a:off x="5179219"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8345"/>
    <xdr:sp macro="" textlink="">
      <xdr:nvSpPr>
        <xdr:cNvPr id="6893" name="Text Box 6">
          <a:extLst>
            <a:ext uri="{FF2B5EF4-FFF2-40B4-BE49-F238E27FC236}">
              <a16:creationId xmlns:a16="http://schemas.microsoft.com/office/drawing/2014/main" id="{38FABC3E-BF2E-4015-873D-A61E98560C18}"/>
            </a:ext>
          </a:extLst>
        </xdr:cNvPr>
        <xdr:cNvSpPr txBox="1">
          <a:spLocks noChangeArrowheads="1"/>
        </xdr:cNvSpPr>
      </xdr:nvSpPr>
      <xdr:spPr bwMode="auto">
        <a:xfrm>
          <a:off x="5179219"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48345"/>
    <xdr:sp macro="" textlink="">
      <xdr:nvSpPr>
        <xdr:cNvPr id="6894" name="Text Box 4">
          <a:extLst>
            <a:ext uri="{FF2B5EF4-FFF2-40B4-BE49-F238E27FC236}">
              <a16:creationId xmlns:a16="http://schemas.microsoft.com/office/drawing/2014/main" id="{2D91AC1F-6F8F-4F5E-8C2A-E8FC865F543D}"/>
            </a:ext>
          </a:extLst>
        </xdr:cNvPr>
        <xdr:cNvSpPr txBox="1">
          <a:spLocks noChangeArrowheads="1"/>
        </xdr:cNvSpPr>
      </xdr:nvSpPr>
      <xdr:spPr bwMode="auto">
        <a:xfrm>
          <a:off x="2602366"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48345"/>
    <xdr:sp macro="" textlink="">
      <xdr:nvSpPr>
        <xdr:cNvPr id="6895" name="Text Box 6">
          <a:extLst>
            <a:ext uri="{FF2B5EF4-FFF2-40B4-BE49-F238E27FC236}">
              <a16:creationId xmlns:a16="http://schemas.microsoft.com/office/drawing/2014/main" id="{5CBE907B-9AF9-4BBA-97FD-6533BE38C8F5}"/>
            </a:ext>
          </a:extLst>
        </xdr:cNvPr>
        <xdr:cNvSpPr txBox="1">
          <a:spLocks noChangeArrowheads="1"/>
        </xdr:cNvSpPr>
      </xdr:nvSpPr>
      <xdr:spPr bwMode="auto">
        <a:xfrm>
          <a:off x="2602366"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96" name="Text Box 4">
          <a:extLst>
            <a:ext uri="{FF2B5EF4-FFF2-40B4-BE49-F238E27FC236}">
              <a16:creationId xmlns:a16="http://schemas.microsoft.com/office/drawing/2014/main" id="{6A1CB5C7-48BE-4A61-A15D-44E1934D0272}"/>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8345"/>
    <xdr:sp macro="" textlink="">
      <xdr:nvSpPr>
        <xdr:cNvPr id="6897" name="Text Box 6">
          <a:extLst>
            <a:ext uri="{FF2B5EF4-FFF2-40B4-BE49-F238E27FC236}">
              <a16:creationId xmlns:a16="http://schemas.microsoft.com/office/drawing/2014/main" id="{B5E7ABB6-9C3C-4F3B-8EC5-33BD342D5CE0}"/>
            </a:ext>
          </a:extLst>
        </xdr:cNvPr>
        <xdr:cNvSpPr txBox="1">
          <a:spLocks noChangeArrowheads="1"/>
        </xdr:cNvSpPr>
      </xdr:nvSpPr>
      <xdr:spPr bwMode="auto">
        <a:xfrm>
          <a:off x="1207634"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48345"/>
    <xdr:sp macro="" textlink="">
      <xdr:nvSpPr>
        <xdr:cNvPr id="6898" name="Text Box 4">
          <a:extLst>
            <a:ext uri="{FF2B5EF4-FFF2-40B4-BE49-F238E27FC236}">
              <a16:creationId xmlns:a16="http://schemas.microsoft.com/office/drawing/2014/main" id="{D5F453F7-F10A-4833-8B86-1BBA0F820B94}"/>
            </a:ext>
          </a:extLst>
        </xdr:cNvPr>
        <xdr:cNvSpPr txBox="1">
          <a:spLocks noChangeArrowheads="1"/>
        </xdr:cNvSpPr>
      </xdr:nvSpPr>
      <xdr:spPr bwMode="auto">
        <a:xfrm>
          <a:off x="0"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48345"/>
    <xdr:sp macro="" textlink="">
      <xdr:nvSpPr>
        <xdr:cNvPr id="6899" name="Text Box 6">
          <a:extLst>
            <a:ext uri="{FF2B5EF4-FFF2-40B4-BE49-F238E27FC236}">
              <a16:creationId xmlns:a16="http://schemas.microsoft.com/office/drawing/2014/main" id="{C91E2719-BDA5-4922-8B36-3B384549EE3B}"/>
            </a:ext>
          </a:extLst>
        </xdr:cNvPr>
        <xdr:cNvSpPr txBox="1">
          <a:spLocks noChangeArrowheads="1"/>
        </xdr:cNvSpPr>
      </xdr:nvSpPr>
      <xdr:spPr bwMode="auto">
        <a:xfrm>
          <a:off x="0"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00" name="Text Box 4">
          <a:extLst>
            <a:ext uri="{FF2B5EF4-FFF2-40B4-BE49-F238E27FC236}">
              <a16:creationId xmlns:a16="http://schemas.microsoft.com/office/drawing/2014/main" id="{B5292AE6-BB6A-4DB8-AA1F-98E1AD50BB9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01" name="Text Box 6">
          <a:extLst>
            <a:ext uri="{FF2B5EF4-FFF2-40B4-BE49-F238E27FC236}">
              <a16:creationId xmlns:a16="http://schemas.microsoft.com/office/drawing/2014/main" id="{37BEDBAF-6213-4461-8CF8-73BC18D8351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902" name="Text Box 4">
          <a:extLst>
            <a:ext uri="{FF2B5EF4-FFF2-40B4-BE49-F238E27FC236}">
              <a16:creationId xmlns:a16="http://schemas.microsoft.com/office/drawing/2014/main" id="{8EC4DD55-58F0-403B-A0D3-42C988A16CDE}"/>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903" name="Text Box 6">
          <a:extLst>
            <a:ext uri="{FF2B5EF4-FFF2-40B4-BE49-F238E27FC236}">
              <a16:creationId xmlns:a16="http://schemas.microsoft.com/office/drawing/2014/main" id="{48E1B7CA-EAE7-4DEF-A048-1A4137AE266F}"/>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904" name="Text Box 4">
          <a:extLst>
            <a:ext uri="{FF2B5EF4-FFF2-40B4-BE49-F238E27FC236}">
              <a16:creationId xmlns:a16="http://schemas.microsoft.com/office/drawing/2014/main" id="{F1DD2ABC-2260-491F-8353-DF2800B785AB}"/>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905" name="Text Box 6">
          <a:extLst>
            <a:ext uri="{FF2B5EF4-FFF2-40B4-BE49-F238E27FC236}">
              <a16:creationId xmlns:a16="http://schemas.microsoft.com/office/drawing/2014/main" id="{55258357-170A-4872-BB9A-582BBAF85E6D}"/>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8345"/>
    <xdr:sp macro="" textlink="">
      <xdr:nvSpPr>
        <xdr:cNvPr id="6906" name="Text Box 4">
          <a:extLst>
            <a:ext uri="{FF2B5EF4-FFF2-40B4-BE49-F238E27FC236}">
              <a16:creationId xmlns:a16="http://schemas.microsoft.com/office/drawing/2014/main" id="{61416617-E10A-47A4-9B1D-8A2BCC413DE3}"/>
            </a:ext>
          </a:extLst>
        </xdr:cNvPr>
        <xdr:cNvSpPr txBox="1">
          <a:spLocks noChangeArrowheads="1"/>
        </xdr:cNvSpPr>
      </xdr:nvSpPr>
      <xdr:spPr bwMode="auto">
        <a:xfrm>
          <a:off x="5179219"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8345"/>
    <xdr:sp macro="" textlink="">
      <xdr:nvSpPr>
        <xdr:cNvPr id="6907" name="Text Box 6">
          <a:extLst>
            <a:ext uri="{FF2B5EF4-FFF2-40B4-BE49-F238E27FC236}">
              <a16:creationId xmlns:a16="http://schemas.microsoft.com/office/drawing/2014/main" id="{2D2835BB-452B-443D-ABD7-58E34111B79E}"/>
            </a:ext>
          </a:extLst>
        </xdr:cNvPr>
        <xdr:cNvSpPr txBox="1">
          <a:spLocks noChangeArrowheads="1"/>
        </xdr:cNvSpPr>
      </xdr:nvSpPr>
      <xdr:spPr bwMode="auto">
        <a:xfrm>
          <a:off x="5179219" y="150622567"/>
          <a:ext cx="76200"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908" name="Text Box 4">
          <a:extLst>
            <a:ext uri="{FF2B5EF4-FFF2-40B4-BE49-F238E27FC236}">
              <a16:creationId xmlns:a16="http://schemas.microsoft.com/office/drawing/2014/main" id="{3A573158-E215-4945-810D-80749DFD4E74}"/>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909" name="Text Box 6">
          <a:extLst>
            <a:ext uri="{FF2B5EF4-FFF2-40B4-BE49-F238E27FC236}">
              <a16:creationId xmlns:a16="http://schemas.microsoft.com/office/drawing/2014/main" id="{4E913F7A-BA97-4961-BC7C-CBD578AAA29C}"/>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910" name="Text Box 4">
          <a:extLst>
            <a:ext uri="{FF2B5EF4-FFF2-40B4-BE49-F238E27FC236}">
              <a16:creationId xmlns:a16="http://schemas.microsoft.com/office/drawing/2014/main" id="{9159AAC4-ABF3-43A3-807A-2E3565A736B5}"/>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911" name="Text Box 6">
          <a:extLst>
            <a:ext uri="{FF2B5EF4-FFF2-40B4-BE49-F238E27FC236}">
              <a16:creationId xmlns:a16="http://schemas.microsoft.com/office/drawing/2014/main" id="{EACE2376-2859-48D8-A99A-238FEB574D8E}"/>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12" name="Text Box 4">
          <a:extLst>
            <a:ext uri="{FF2B5EF4-FFF2-40B4-BE49-F238E27FC236}">
              <a16:creationId xmlns:a16="http://schemas.microsoft.com/office/drawing/2014/main" id="{5A25962F-84D1-40FE-B03D-3CB67608EBF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13" name="Text Box 6">
          <a:extLst>
            <a:ext uri="{FF2B5EF4-FFF2-40B4-BE49-F238E27FC236}">
              <a16:creationId xmlns:a16="http://schemas.microsoft.com/office/drawing/2014/main" id="{442838F3-C5A2-4BC6-8867-18401C932CA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914" name="Text Box 4">
          <a:extLst>
            <a:ext uri="{FF2B5EF4-FFF2-40B4-BE49-F238E27FC236}">
              <a16:creationId xmlns:a16="http://schemas.microsoft.com/office/drawing/2014/main" id="{E21DA75C-120A-49D6-AA75-4C15B512A1C6}"/>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915" name="Text Box 6">
          <a:extLst>
            <a:ext uri="{FF2B5EF4-FFF2-40B4-BE49-F238E27FC236}">
              <a16:creationId xmlns:a16="http://schemas.microsoft.com/office/drawing/2014/main" id="{6B5E3526-FCE2-457C-A595-279BDBCE85B2}"/>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916" name="Text Box 4">
          <a:extLst>
            <a:ext uri="{FF2B5EF4-FFF2-40B4-BE49-F238E27FC236}">
              <a16:creationId xmlns:a16="http://schemas.microsoft.com/office/drawing/2014/main" id="{F02B121C-BC3A-4E37-9DCC-72DE71201DA7}"/>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917" name="Text Box 6">
          <a:extLst>
            <a:ext uri="{FF2B5EF4-FFF2-40B4-BE49-F238E27FC236}">
              <a16:creationId xmlns:a16="http://schemas.microsoft.com/office/drawing/2014/main" id="{D0D1358D-A5B1-468D-AFE6-3E837CBF7500}"/>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918" name="Text Box 4">
          <a:extLst>
            <a:ext uri="{FF2B5EF4-FFF2-40B4-BE49-F238E27FC236}">
              <a16:creationId xmlns:a16="http://schemas.microsoft.com/office/drawing/2014/main" id="{FA9359A7-05D3-4AA6-8D61-C4ADF21D0733}"/>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919" name="Text Box 6">
          <a:extLst>
            <a:ext uri="{FF2B5EF4-FFF2-40B4-BE49-F238E27FC236}">
              <a16:creationId xmlns:a16="http://schemas.microsoft.com/office/drawing/2014/main" id="{40DE0EF7-ED47-453E-9F2D-B6BEB836CFBF}"/>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8345"/>
    <xdr:sp macro="" textlink="">
      <xdr:nvSpPr>
        <xdr:cNvPr id="6920" name="Text Box 4">
          <a:extLst>
            <a:ext uri="{FF2B5EF4-FFF2-40B4-BE49-F238E27FC236}">
              <a16:creationId xmlns:a16="http://schemas.microsoft.com/office/drawing/2014/main" id="{32EBBA2D-A531-45F1-AF60-7C8A9BBE24C0}"/>
            </a:ext>
          </a:extLst>
        </xdr:cNvPr>
        <xdr:cNvSpPr txBox="1">
          <a:spLocks noChangeArrowheads="1"/>
        </xdr:cNvSpPr>
      </xdr:nvSpPr>
      <xdr:spPr bwMode="auto">
        <a:xfrm>
          <a:off x="2602366"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8345"/>
    <xdr:sp macro="" textlink="">
      <xdr:nvSpPr>
        <xdr:cNvPr id="6921" name="Text Box 6">
          <a:extLst>
            <a:ext uri="{FF2B5EF4-FFF2-40B4-BE49-F238E27FC236}">
              <a16:creationId xmlns:a16="http://schemas.microsoft.com/office/drawing/2014/main" id="{6556181B-2469-4AD4-8346-743D1D9216E4}"/>
            </a:ext>
          </a:extLst>
        </xdr:cNvPr>
        <xdr:cNvSpPr txBox="1">
          <a:spLocks noChangeArrowheads="1"/>
        </xdr:cNvSpPr>
      </xdr:nvSpPr>
      <xdr:spPr bwMode="auto">
        <a:xfrm>
          <a:off x="2602366"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922" name="Text Box 4">
          <a:extLst>
            <a:ext uri="{FF2B5EF4-FFF2-40B4-BE49-F238E27FC236}">
              <a16:creationId xmlns:a16="http://schemas.microsoft.com/office/drawing/2014/main" id="{0993FD2E-7502-438B-B0FA-F8142970D989}"/>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6923" name="Text Box 6">
          <a:extLst>
            <a:ext uri="{FF2B5EF4-FFF2-40B4-BE49-F238E27FC236}">
              <a16:creationId xmlns:a16="http://schemas.microsoft.com/office/drawing/2014/main" id="{6FE4E4DA-A761-4401-B668-1A18439238BD}"/>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8345"/>
    <xdr:sp macro="" textlink="">
      <xdr:nvSpPr>
        <xdr:cNvPr id="6924" name="Text Box 4">
          <a:extLst>
            <a:ext uri="{FF2B5EF4-FFF2-40B4-BE49-F238E27FC236}">
              <a16:creationId xmlns:a16="http://schemas.microsoft.com/office/drawing/2014/main" id="{96B0E8F4-CF84-4A03-8F30-7314DC679E93}"/>
            </a:ext>
          </a:extLst>
        </xdr:cNvPr>
        <xdr:cNvSpPr txBox="1">
          <a:spLocks noChangeArrowheads="1"/>
        </xdr:cNvSpPr>
      </xdr:nvSpPr>
      <xdr:spPr bwMode="auto">
        <a:xfrm>
          <a:off x="0"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8345"/>
    <xdr:sp macro="" textlink="">
      <xdr:nvSpPr>
        <xdr:cNvPr id="6925" name="Text Box 6">
          <a:extLst>
            <a:ext uri="{FF2B5EF4-FFF2-40B4-BE49-F238E27FC236}">
              <a16:creationId xmlns:a16="http://schemas.microsoft.com/office/drawing/2014/main" id="{583A8464-8AF2-49A8-84DA-CAFC972173B7}"/>
            </a:ext>
          </a:extLst>
        </xdr:cNvPr>
        <xdr:cNvSpPr txBox="1">
          <a:spLocks noChangeArrowheads="1"/>
        </xdr:cNvSpPr>
      </xdr:nvSpPr>
      <xdr:spPr bwMode="auto">
        <a:xfrm>
          <a:off x="0"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926" name="Text Box 4">
          <a:extLst>
            <a:ext uri="{FF2B5EF4-FFF2-40B4-BE49-F238E27FC236}">
              <a16:creationId xmlns:a16="http://schemas.microsoft.com/office/drawing/2014/main" id="{322EA2AD-4745-4E0F-AEBF-A1BF330584CE}"/>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6927" name="Text Box 6">
          <a:extLst>
            <a:ext uri="{FF2B5EF4-FFF2-40B4-BE49-F238E27FC236}">
              <a16:creationId xmlns:a16="http://schemas.microsoft.com/office/drawing/2014/main" id="{CE46949E-8CE9-45A6-BAD9-7A39EDEC80B5}"/>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8345"/>
    <xdr:sp macro="" textlink="">
      <xdr:nvSpPr>
        <xdr:cNvPr id="6928" name="Text Box 4">
          <a:extLst>
            <a:ext uri="{FF2B5EF4-FFF2-40B4-BE49-F238E27FC236}">
              <a16:creationId xmlns:a16="http://schemas.microsoft.com/office/drawing/2014/main" id="{75582E92-410F-4723-939C-B492356A9957}"/>
            </a:ext>
          </a:extLst>
        </xdr:cNvPr>
        <xdr:cNvSpPr txBox="1">
          <a:spLocks noChangeArrowheads="1"/>
        </xdr:cNvSpPr>
      </xdr:nvSpPr>
      <xdr:spPr bwMode="auto">
        <a:xfrm>
          <a:off x="3971585"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8345"/>
    <xdr:sp macro="" textlink="">
      <xdr:nvSpPr>
        <xdr:cNvPr id="6929" name="Text Box 6">
          <a:extLst>
            <a:ext uri="{FF2B5EF4-FFF2-40B4-BE49-F238E27FC236}">
              <a16:creationId xmlns:a16="http://schemas.microsoft.com/office/drawing/2014/main" id="{0BD523A8-E41A-4D68-A51E-58481E01C172}"/>
            </a:ext>
          </a:extLst>
        </xdr:cNvPr>
        <xdr:cNvSpPr txBox="1">
          <a:spLocks noChangeArrowheads="1"/>
        </xdr:cNvSpPr>
      </xdr:nvSpPr>
      <xdr:spPr bwMode="auto">
        <a:xfrm>
          <a:off x="3971585"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6930" name="Text Box 4">
          <a:extLst>
            <a:ext uri="{FF2B5EF4-FFF2-40B4-BE49-F238E27FC236}">
              <a16:creationId xmlns:a16="http://schemas.microsoft.com/office/drawing/2014/main" id="{7DCA2C29-28C2-4D9D-AE6B-75FEED011007}"/>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6931" name="Text Box 6">
          <a:extLst>
            <a:ext uri="{FF2B5EF4-FFF2-40B4-BE49-F238E27FC236}">
              <a16:creationId xmlns:a16="http://schemas.microsoft.com/office/drawing/2014/main" id="{E66527CF-EA9F-4126-8863-06723A7D4C61}"/>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6445"/>
    <xdr:sp macro="" textlink="">
      <xdr:nvSpPr>
        <xdr:cNvPr id="6932" name="Text Box 4">
          <a:extLst>
            <a:ext uri="{FF2B5EF4-FFF2-40B4-BE49-F238E27FC236}">
              <a16:creationId xmlns:a16="http://schemas.microsoft.com/office/drawing/2014/main" id="{6F293AD8-0315-45BE-9106-D526B6953569}"/>
            </a:ext>
          </a:extLst>
        </xdr:cNvPr>
        <xdr:cNvSpPr txBox="1">
          <a:spLocks noChangeArrowheads="1"/>
        </xdr:cNvSpPr>
      </xdr:nvSpPr>
      <xdr:spPr bwMode="auto">
        <a:xfrm>
          <a:off x="1207634" y="150622567"/>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6445"/>
    <xdr:sp macro="" textlink="">
      <xdr:nvSpPr>
        <xdr:cNvPr id="6933" name="Text Box 6">
          <a:extLst>
            <a:ext uri="{FF2B5EF4-FFF2-40B4-BE49-F238E27FC236}">
              <a16:creationId xmlns:a16="http://schemas.microsoft.com/office/drawing/2014/main" id="{6301A727-A392-4A23-9E08-C2F13540864F}"/>
            </a:ext>
          </a:extLst>
        </xdr:cNvPr>
        <xdr:cNvSpPr txBox="1">
          <a:spLocks noChangeArrowheads="1"/>
        </xdr:cNvSpPr>
      </xdr:nvSpPr>
      <xdr:spPr bwMode="auto">
        <a:xfrm>
          <a:off x="1207634" y="150622567"/>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934" name="Text Box 4">
          <a:extLst>
            <a:ext uri="{FF2B5EF4-FFF2-40B4-BE49-F238E27FC236}">
              <a16:creationId xmlns:a16="http://schemas.microsoft.com/office/drawing/2014/main" id="{4C6F42CC-FB02-4257-B8CF-D7D913FFB3AF}"/>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935" name="Text Box 6">
          <a:extLst>
            <a:ext uri="{FF2B5EF4-FFF2-40B4-BE49-F238E27FC236}">
              <a16:creationId xmlns:a16="http://schemas.microsoft.com/office/drawing/2014/main" id="{BF2D58E1-1FD6-4E6E-91DD-14BB42EB4F27}"/>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6936" name="Text Box 4">
          <a:extLst>
            <a:ext uri="{FF2B5EF4-FFF2-40B4-BE49-F238E27FC236}">
              <a16:creationId xmlns:a16="http://schemas.microsoft.com/office/drawing/2014/main" id="{C2875A85-ABE9-4F12-86EC-246E8FF4A13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6937" name="Text Box 6">
          <a:extLst>
            <a:ext uri="{FF2B5EF4-FFF2-40B4-BE49-F238E27FC236}">
              <a16:creationId xmlns:a16="http://schemas.microsoft.com/office/drawing/2014/main" id="{BF03D4F0-8F30-4334-8FF7-DBD0B88DD4DE}"/>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938" name="Text Box 4">
          <a:extLst>
            <a:ext uri="{FF2B5EF4-FFF2-40B4-BE49-F238E27FC236}">
              <a16:creationId xmlns:a16="http://schemas.microsoft.com/office/drawing/2014/main" id="{C0090458-5161-4530-920C-63CCFA054457}"/>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939" name="Text Box 6">
          <a:extLst>
            <a:ext uri="{FF2B5EF4-FFF2-40B4-BE49-F238E27FC236}">
              <a16:creationId xmlns:a16="http://schemas.microsoft.com/office/drawing/2014/main" id="{2F761158-49A2-4B1A-8527-7F34BE77F39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6940" name="Text Box 4">
          <a:extLst>
            <a:ext uri="{FF2B5EF4-FFF2-40B4-BE49-F238E27FC236}">
              <a16:creationId xmlns:a16="http://schemas.microsoft.com/office/drawing/2014/main" id="{FCC88CF8-5DE0-4FA8-B7FF-B303FBFD5C4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6941" name="Text Box 6">
          <a:extLst>
            <a:ext uri="{FF2B5EF4-FFF2-40B4-BE49-F238E27FC236}">
              <a16:creationId xmlns:a16="http://schemas.microsoft.com/office/drawing/2014/main" id="{319844F5-6CA6-4637-91A6-BA381DA053B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6942" name="Text Box 4">
          <a:extLst>
            <a:ext uri="{FF2B5EF4-FFF2-40B4-BE49-F238E27FC236}">
              <a16:creationId xmlns:a16="http://schemas.microsoft.com/office/drawing/2014/main" id="{4D24485B-3FF6-4597-9899-CC36D55209F7}"/>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6943" name="Text Box 6">
          <a:extLst>
            <a:ext uri="{FF2B5EF4-FFF2-40B4-BE49-F238E27FC236}">
              <a16:creationId xmlns:a16="http://schemas.microsoft.com/office/drawing/2014/main" id="{F48349C1-58B7-4D8D-B388-0E0370EF8E5A}"/>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944" name="Text Box 4">
          <a:extLst>
            <a:ext uri="{FF2B5EF4-FFF2-40B4-BE49-F238E27FC236}">
              <a16:creationId xmlns:a16="http://schemas.microsoft.com/office/drawing/2014/main" id="{9D79B28A-289E-457B-9DD8-466BA57E3E26}"/>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6945" name="Text Box 6">
          <a:extLst>
            <a:ext uri="{FF2B5EF4-FFF2-40B4-BE49-F238E27FC236}">
              <a16:creationId xmlns:a16="http://schemas.microsoft.com/office/drawing/2014/main" id="{16FD4C67-295C-4D50-969D-8D85640DD6BD}"/>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6946" name="Text Box 4">
          <a:extLst>
            <a:ext uri="{FF2B5EF4-FFF2-40B4-BE49-F238E27FC236}">
              <a16:creationId xmlns:a16="http://schemas.microsoft.com/office/drawing/2014/main" id="{9EA33AB4-CF67-4B51-AEE1-D6B5B7E409EC}"/>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6947" name="Text Box 6">
          <a:extLst>
            <a:ext uri="{FF2B5EF4-FFF2-40B4-BE49-F238E27FC236}">
              <a16:creationId xmlns:a16="http://schemas.microsoft.com/office/drawing/2014/main" id="{68E5F497-29C8-4CAC-A206-FAF1C4B4A3B6}"/>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948" name="Text Box 4">
          <a:extLst>
            <a:ext uri="{FF2B5EF4-FFF2-40B4-BE49-F238E27FC236}">
              <a16:creationId xmlns:a16="http://schemas.microsoft.com/office/drawing/2014/main" id="{28BA017D-51D4-4308-883D-A3A05A90DD36}"/>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6949" name="Text Box 6">
          <a:extLst>
            <a:ext uri="{FF2B5EF4-FFF2-40B4-BE49-F238E27FC236}">
              <a16:creationId xmlns:a16="http://schemas.microsoft.com/office/drawing/2014/main" id="{D5764660-5874-4273-9D91-6A3BDD4C4A48}"/>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50" name="Text Box 4">
          <a:extLst>
            <a:ext uri="{FF2B5EF4-FFF2-40B4-BE49-F238E27FC236}">
              <a16:creationId xmlns:a16="http://schemas.microsoft.com/office/drawing/2014/main" id="{54081C0B-7BC4-4B47-82A8-B3EBE38B244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51" name="Text Box 6">
          <a:extLst>
            <a:ext uri="{FF2B5EF4-FFF2-40B4-BE49-F238E27FC236}">
              <a16:creationId xmlns:a16="http://schemas.microsoft.com/office/drawing/2014/main" id="{49E31989-3792-4B1E-8ECE-9F3275FC965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952" name="Text Box 4">
          <a:extLst>
            <a:ext uri="{FF2B5EF4-FFF2-40B4-BE49-F238E27FC236}">
              <a16:creationId xmlns:a16="http://schemas.microsoft.com/office/drawing/2014/main" id="{72418B28-3DEA-4BEC-A534-FF608BD1452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953" name="Text Box 6">
          <a:extLst>
            <a:ext uri="{FF2B5EF4-FFF2-40B4-BE49-F238E27FC236}">
              <a16:creationId xmlns:a16="http://schemas.microsoft.com/office/drawing/2014/main" id="{7EE9DE3B-E841-4C26-8305-DD579EF4644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6954" name="Text Box 4">
          <a:extLst>
            <a:ext uri="{FF2B5EF4-FFF2-40B4-BE49-F238E27FC236}">
              <a16:creationId xmlns:a16="http://schemas.microsoft.com/office/drawing/2014/main" id="{C923F8A7-3D5B-4E34-8C2A-D5E5E54034DB}"/>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6955" name="Text Box 6">
          <a:extLst>
            <a:ext uri="{FF2B5EF4-FFF2-40B4-BE49-F238E27FC236}">
              <a16:creationId xmlns:a16="http://schemas.microsoft.com/office/drawing/2014/main" id="{375C7AD9-451F-4628-BC52-F9609976BD74}"/>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956" name="Text Box 4">
          <a:extLst>
            <a:ext uri="{FF2B5EF4-FFF2-40B4-BE49-F238E27FC236}">
              <a16:creationId xmlns:a16="http://schemas.microsoft.com/office/drawing/2014/main" id="{FD580B8E-D1C4-4F51-9CF9-8AB05F19058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957" name="Text Box 6">
          <a:extLst>
            <a:ext uri="{FF2B5EF4-FFF2-40B4-BE49-F238E27FC236}">
              <a16:creationId xmlns:a16="http://schemas.microsoft.com/office/drawing/2014/main" id="{741AC2C0-DACA-4608-A4B8-47699B8F878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958" name="Text Box 4">
          <a:extLst>
            <a:ext uri="{FF2B5EF4-FFF2-40B4-BE49-F238E27FC236}">
              <a16:creationId xmlns:a16="http://schemas.microsoft.com/office/drawing/2014/main" id="{FC30A0B8-B7F8-4191-94A7-B6DEF1832FF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959" name="Text Box 6">
          <a:extLst>
            <a:ext uri="{FF2B5EF4-FFF2-40B4-BE49-F238E27FC236}">
              <a16:creationId xmlns:a16="http://schemas.microsoft.com/office/drawing/2014/main" id="{722EE0EB-9B1B-4910-8C62-1BB008C94BC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60" name="Text Box 4">
          <a:extLst>
            <a:ext uri="{FF2B5EF4-FFF2-40B4-BE49-F238E27FC236}">
              <a16:creationId xmlns:a16="http://schemas.microsoft.com/office/drawing/2014/main" id="{8EAA1E7A-5B86-4CDF-979F-6F2931CA6F9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61" name="Text Box 6">
          <a:extLst>
            <a:ext uri="{FF2B5EF4-FFF2-40B4-BE49-F238E27FC236}">
              <a16:creationId xmlns:a16="http://schemas.microsoft.com/office/drawing/2014/main" id="{E929AAD7-B703-4631-B2DF-602A53941D0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62" name="Text Box 4">
          <a:extLst>
            <a:ext uri="{FF2B5EF4-FFF2-40B4-BE49-F238E27FC236}">
              <a16:creationId xmlns:a16="http://schemas.microsoft.com/office/drawing/2014/main" id="{4FAE711E-1932-4EC0-AD60-5BFFE187274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63" name="Text Box 6">
          <a:extLst>
            <a:ext uri="{FF2B5EF4-FFF2-40B4-BE49-F238E27FC236}">
              <a16:creationId xmlns:a16="http://schemas.microsoft.com/office/drawing/2014/main" id="{06DAE3B5-08D7-43E1-B457-838E5635BCF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964" name="Text Box 4">
          <a:extLst>
            <a:ext uri="{FF2B5EF4-FFF2-40B4-BE49-F238E27FC236}">
              <a16:creationId xmlns:a16="http://schemas.microsoft.com/office/drawing/2014/main" id="{6B956A95-02F4-4946-88BF-BBCE4421850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965" name="Text Box 6">
          <a:extLst>
            <a:ext uri="{FF2B5EF4-FFF2-40B4-BE49-F238E27FC236}">
              <a16:creationId xmlns:a16="http://schemas.microsoft.com/office/drawing/2014/main" id="{41C44FF1-9833-4BFC-BBF1-9E2CD797A7B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66" name="Text Box 4">
          <a:extLst>
            <a:ext uri="{FF2B5EF4-FFF2-40B4-BE49-F238E27FC236}">
              <a16:creationId xmlns:a16="http://schemas.microsoft.com/office/drawing/2014/main" id="{B64D4CF6-DC27-4BCC-A90E-2302A5EDD45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67" name="Text Box 6">
          <a:extLst>
            <a:ext uri="{FF2B5EF4-FFF2-40B4-BE49-F238E27FC236}">
              <a16:creationId xmlns:a16="http://schemas.microsoft.com/office/drawing/2014/main" id="{F0C93605-AF69-4185-ADEC-E113A73CC1B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6968" name="Text Box 4">
          <a:extLst>
            <a:ext uri="{FF2B5EF4-FFF2-40B4-BE49-F238E27FC236}">
              <a16:creationId xmlns:a16="http://schemas.microsoft.com/office/drawing/2014/main" id="{6C9A4E7F-4442-400D-B4B9-C5CA88A8577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6969" name="Text Box 6">
          <a:extLst>
            <a:ext uri="{FF2B5EF4-FFF2-40B4-BE49-F238E27FC236}">
              <a16:creationId xmlns:a16="http://schemas.microsoft.com/office/drawing/2014/main" id="{B9009051-0619-45CC-BD0D-632E63FABFA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70" name="Text Box 4">
          <a:extLst>
            <a:ext uri="{FF2B5EF4-FFF2-40B4-BE49-F238E27FC236}">
              <a16:creationId xmlns:a16="http://schemas.microsoft.com/office/drawing/2014/main" id="{A72E325F-A1C3-413A-8F8A-5670B8F3896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71" name="Text Box 6">
          <a:extLst>
            <a:ext uri="{FF2B5EF4-FFF2-40B4-BE49-F238E27FC236}">
              <a16:creationId xmlns:a16="http://schemas.microsoft.com/office/drawing/2014/main" id="{2F463879-4F9D-4656-B455-48F52A6C5A2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6972" name="Text Box 4">
          <a:extLst>
            <a:ext uri="{FF2B5EF4-FFF2-40B4-BE49-F238E27FC236}">
              <a16:creationId xmlns:a16="http://schemas.microsoft.com/office/drawing/2014/main" id="{3F3E2C26-8F4D-4008-A55F-334B512F2856}"/>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6973" name="Text Box 6">
          <a:extLst>
            <a:ext uri="{FF2B5EF4-FFF2-40B4-BE49-F238E27FC236}">
              <a16:creationId xmlns:a16="http://schemas.microsoft.com/office/drawing/2014/main" id="{3A5DBC23-A7B0-4FEC-8DCD-A7B408D6BFF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6974" name="Text Box 6">
          <a:extLst>
            <a:ext uri="{FF2B5EF4-FFF2-40B4-BE49-F238E27FC236}">
              <a16:creationId xmlns:a16="http://schemas.microsoft.com/office/drawing/2014/main" id="{0BF2FC84-3843-4133-A0E3-DDF4250B97A4}"/>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975" name="Text Box 4">
          <a:extLst>
            <a:ext uri="{FF2B5EF4-FFF2-40B4-BE49-F238E27FC236}">
              <a16:creationId xmlns:a16="http://schemas.microsoft.com/office/drawing/2014/main" id="{12EEBC66-FAAE-41A0-81B7-4EEAF21523A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976" name="Text Box 6">
          <a:extLst>
            <a:ext uri="{FF2B5EF4-FFF2-40B4-BE49-F238E27FC236}">
              <a16:creationId xmlns:a16="http://schemas.microsoft.com/office/drawing/2014/main" id="{05591C23-EA43-4490-A220-D8F113411DCB}"/>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6977" name="Text Box 4">
          <a:extLst>
            <a:ext uri="{FF2B5EF4-FFF2-40B4-BE49-F238E27FC236}">
              <a16:creationId xmlns:a16="http://schemas.microsoft.com/office/drawing/2014/main" id="{A76DCB3D-C9C5-43D8-A376-B287488F1ABE}"/>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6978" name="Text Box 6">
          <a:extLst>
            <a:ext uri="{FF2B5EF4-FFF2-40B4-BE49-F238E27FC236}">
              <a16:creationId xmlns:a16="http://schemas.microsoft.com/office/drawing/2014/main" id="{6309145C-E131-4E6F-B98D-33EC4B4CCFB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79" name="Text Box 4">
          <a:extLst>
            <a:ext uri="{FF2B5EF4-FFF2-40B4-BE49-F238E27FC236}">
              <a16:creationId xmlns:a16="http://schemas.microsoft.com/office/drawing/2014/main" id="{1972E68B-42B1-4E44-856D-40147621E5B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80" name="Text Box 6">
          <a:extLst>
            <a:ext uri="{FF2B5EF4-FFF2-40B4-BE49-F238E27FC236}">
              <a16:creationId xmlns:a16="http://schemas.microsoft.com/office/drawing/2014/main" id="{4D18F59B-9352-43B9-98C8-F4E79D8113C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81" name="Text Box 4">
          <a:extLst>
            <a:ext uri="{FF2B5EF4-FFF2-40B4-BE49-F238E27FC236}">
              <a16:creationId xmlns:a16="http://schemas.microsoft.com/office/drawing/2014/main" id="{3CA3269B-B3FC-4B9E-AA0D-3334D0D9795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82" name="Text Box 6">
          <a:extLst>
            <a:ext uri="{FF2B5EF4-FFF2-40B4-BE49-F238E27FC236}">
              <a16:creationId xmlns:a16="http://schemas.microsoft.com/office/drawing/2014/main" id="{91D561D6-191D-4CB6-9723-22222F79EBA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983" name="Text Box 4">
          <a:extLst>
            <a:ext uri="{FF2B5EF4-FFF2-40B4-BE49-F238E27FC236}">
              <a16:creationId xmlns:a16="http://schemas.microsoft.com/office/drawing/2014/main" id="{CE6E3101-44E5-418F-8EC0-E56FC94C956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6984" name="Text Box 6">
          <a:extLst>
            <a:ext uri="{FF2B5EF4-FFF2-40B4-BE49-F238E27FC236}">
              <a16:creationId xmlns:a16="http://schemas.microsoft.com/office/drawing/2014/main" id="{FDA552A6-62D0-462A-AED1-3C3FDBF6E70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85" name="Text Box 4">
          <a:extLst>
            <a:ext uri="{FF2B5EF4-FFF2-40B4-BE49-F238E27FC236}">
              <a16:creationId xmlns:a16="http://schemas.microsoft.com/office/drawing/2014/main" id="{75D5ECE9-CC11-45DF-84C8-EEEF4CE03AA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86" name="Text Box 6">
          <a:extLst>
            <a:ext uri="{FF2B5EF4-FFF2-40B4-BE49-F238E27FC236}">
              <a16:creationId xmlns:a16="http://schemas.microsoft.com/office/drawing/2014/main" id="{DBDF5C8B-A243-4763-AA5F-77F762CDFA4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6987" name="Text Box 4">
          <a:extLst>
            <a:ext uri="{FF2B5EF4-FFF2-40B4-BE49-F238E27FC236}">
              <a16:creationId xmlns:a16="http://schemas.microsoft.com/office/drawing/2014/main" id="{121CEA71-1D3B-4079-8F2A-DF07620DE26D}"/>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6988" name="Text Box 6">
          <a:extLst>
            <a:ext uri="{FF2B5EF4-FFF2-40B4-BE49-F238E27FC236}">
              <a16:creationId xmlns:a16="http://schemas.microsoft.com/office/drawing/2014/main" id="{DFB159E1-D451-44DF-9B1D-EE9D060CFD4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89" name="Text Box 4">
          <a:extLst>
            <a:ext uri="{FF2B5EF4-FFF2-40B4-BE49-F238E27FC236}">
              <a16:creationId xmlns:a16="http://schemas.microsoft.com/office/drawing/2014/main" id="{0A7777A9-0861-40D2-9DE7-FB818A70C43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6990" name="Text Box 6">
          <a:extLst>
            <a:ext uri="{FF2B5EF4-FFF2-40B4-BE49-F238E27FC236}">
              <a16:creationId xmlns:a16="http://schemas.microsoft.com/office/drawing/2014/main" id="{796273B2-DD30-43D2-BCF0-C7022978F9F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6991" name="Text Box 4">
          <a:extLst>
            <a:ext uri="{FF2B5EF4-FFF2-40B4-BE49-F238E27FC236}">
              <a16:creationId xmlns:a16="http://schemas.microsoft.com/office/drawing/2014/main" id="{E819EFE8-6136-4662-A717-752C9E9DEB7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6992" name="Text Box 6">
          <a:extLst>
            <a:ext uri="{FF2B5EF4-FFF2-40B4-BE49-F238E27FC236}">
              <a16:creationId xmlns:a16="http://schemas.microsoft.com/office/drawing/2014/main" id="{8A139B7C-2C58-4596-B24A-5DDD8012CF4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6993" name="Text Box 6">
          <a:extLst>
            <a:ext uri="{FF2B5EF4-FFF2-40B4-BE49-F238E27FC236}">
              <a16:creationId xmlns:a16="http://schemas.microsoft.com/office/drawing/2014/main" id="{AC9755E4-B9E4-4562-A31B-8831DADF802B}"/>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994" name="Text Box 4">
          <a:extLst>
            <a:ext uri="{FF2B5EF4-FFF2-40B4-BE49-F238E27FC236}">
              <a16:creationId xmlns:a16="http://schemas.microsoft.com/office/drawing/2014/main" id="{8A90053C-41A1-45A0-8655-2793D975C67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6995" name="Text Box 6">
          <a:extLst>
            <a:ext uri="{FF2B5EF4-FFF2-40B4-BE49-F238E27FC236}">
              <a16:creationId xmlns:a16="http://schemas.microsoft.com/office/drawing/2014/main" id="{C90B98BB-AB54-44C8-A1D4-12465594FB3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6996" name="Text Box 4">
          <a:extLst>
            <a:ext uri="{FF2B5EF4-FFF2-40B4-BE49-F238E27FC236}">
              <a16:creationId xmlns:a16="http://schemas.microsoft.com/office/drawing/2014/main" id="{EE6C330F-2B65-453F-8E7A-3D59E5E709C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6997" name="Text Box 6">
          <a:extLst>
            <a:ext uri="{FF2B5EF4-FFF2-40B4-BE49-F238E27FC236}">
              <a16:creationId xmlns:a16="http://schemas.microsoft.com/office/drawing/2014/main" id="{06135013-BFF5-44C6-97A4-84B63E6C866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98" name="Text Box 4">
          <a:extLst>
            <a:ext uri="{FF2B5EF4-FFF2-40B4-BE49-F238E27FC236}">
              <a16:creationId xmlns:a16="http://schemas.microsoft.com/office/drawing/2014/main" id="{3EDD7D74-EE7D-4963-A7A4-EFB48DB7834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6999" name="Text Box 6">
          <a:extLst>
            <a:ext uri="{FF2B5EF4-FFF2-40B4-BE49-F238E27FC236}">
              <a16:creationId xmlns:a16="http://schemas.microsoft.com/office/drawing/2014/main" id="{EF1E928A-6A6F-40DE-B1BD-992AFAC109E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7000" name="Text Box 4">
          <a:extLst>
            <a:ext uri="{FF2B5EF4-FFF2-40B4-BE49-F238E27FC236}">
              <a16:creationId xmlns:a16="http://schemas.microsoft.com/office/drawing/2014/main" id="{4290884D-B38B-4A61-9F89-77557A321DCB}"/>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7001" name="Text Box 6">
          <a:extLst>
            <a:ext uri="{FF2B5EF4-FFF2-40B4-BE49-F238E27FC236}">
              <a16:creationId xmlns:a16="http://schemas.microsoft.com/office/drawing/2014/main" id="{DEB866DE-C67E-41BB-8A3A-99A50831CA71}"/>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7002" name="Text Box 4">
          <a:extLst>
            <a:ext uri="{FF2B5EF4-FFF2-40B4-BE49-F238E27FC236}">
              <a16:creationId xmlns:a16="http://schemas.microsoft.com/office/drawing/2014/main" id="{8D7ECB1B-A79C-47AE-B50B-E8307F8F090A}"/>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7003" name="Text Box 6">
          <a:extLst>
            <a:ext uri="{FF2B5EF4-FFF2-40B4-BE49-F238E27FC236}">
              <a16:creationId xmlns:a16="http://schemas.microsoft.com/office/drawing/2014/main" id="{EBB6956C-96EE-443D-B4D5-6DA02DAC8DA1}"/>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7004" name="Text Box 4">
          <a:extLst>
            <a:ext uri="{FF2B5EF4-FFF2-40B4-BE49-F238E27FC236}">
              <a16:creationId xmlns:a16="http://schemas.microsoft.com/office/drawing/2014/main" id="{9900E218-11DC-4C1B-863D-8B4C67349489}"/>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7005" name="Text Box 6">
          <a:extLst>
            <a:ext uri="{FF2B5EF4-FFF2-40B4-BE49-F238E27FC236}">
              <a16:creationId xmlns:a16="http://schemas.microsoft.com/office/drawing/2014/main" id="{9319750C-106A-4234-B611-705E8575688C}"/>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8345"/>
    <xdr:sp macro="" textlink="">
      <xdr:nvSpPr>
        <xdr:cNvPr id="7006" name="Text Box 4">
          <a:extLst>
            <a:ext uri="{FF2B5EF4-FFF2-40B4-BE49-F238E27FC236}">
              <a16:creationId xmlns:a16="http://schemas.microsoft.com/office/drawing/2014/main" id="{26B7D555-1108-4B61-8EB3-8C87A155DF1B}"/>
            </a:ext>
          </a:extLst>
        </xdr:cNvPr>
        <xdr:cNvSpPr txBox="1">
          <a:spLocks noChangeArrowheads="1"/>
        </xdr:cNvSpPr>
      </xdr:nvSpPr>
      <xdr:spPr bwMode="auto">
        <a:xfrm>
          <a:off x="2602366"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8345"/>
    <xdr:sp macro="" textlink="">
      <xdr:nvSpPr>
        <xdr:cNvPr id="7007" name="Text Box 6">
          <a:extLst>
            <a:ext uri="{FF2B5EF4-FFF2-40B4-BE49-F238E27FC236}">
              <a16:creationId xmlns:a16="http://schemas.microsoft.com/office/drawing/2014/main" id="{49B92066-4620-460D-8579-FC77560A1A72}"/>
            </a:ext>
          </a:extLst>
        </xdr:cNvPr>
        <xdr:cNvSpPr txBox="1">
          <a:spLocks noChangeArrowheads="1"/>
        </xdr:cNvSpPr>
      </xdr:nvSpPr>
      <xdr:spPr bwMode="auto">
        <a:xfrm>
          <a:off x="2602366"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7008" name="Text Box 4">
          <a:extLst>
            <a:ext uri="{FF2B5EF4-FFF2-40B4-BE49-F238E27FC236}">
              <a16:creationId xmlns:a16="http://schemas.microsoft.com/office/drawing/2014/main" id="{4E6E305A-509B-4678-95A6-6FA5A6C66496}"/>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8345"/>
    <xdr:sp macro="" textlink="">
      <xdr:nvSpPr>
        <xdr:cNvPr id="7009" name="Text Box 6">
          <a:extLst>
            <a:ext uri="{FF2B5EF4-FFF2-40B4-BE49-F238E27FC236}">
              <a16:creationId xmlns:a16="http://schemas.microsoft.com/office/drawing/2014/main" id="{06CA1819-9A74-4FD0-AAD5-971C553A8E00}"/>
            </a:ext>
          </a:extLst>
        </xdr:cNvPr>
        <xdr:cNvSpPr txBox="1">
          <a:spLocks noChangeArrowheads="1"/>
        </xdr:cNvSpPr>
      </xdr:nvSpPr>
      <xdr:spPr bwMode="auto">
        <a:xfrm>
          <a:off x="1207634"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8345"/>
    <xdr:sp macro="" textlink="">
      <xdr:nvSpPr>
        <xdr:cNvPr id="7010" name="Text Box 4">
          <a:extLst>
            <a:ext uri="{FF2B5EF4-FFF2-40B4-BE49-F238E27FC236}">
              <a16:creationId xmlns:a16="http://schemas.microsoft.com/office/drawing/2014/main" id="{23F7E191-B4CF-47D4-B698-B40B5F7AB65B}"/>
            </a:ext>
          </a:extLst>
        </xdr:cNvPr>
        <xdr:cNvSpPr txBox="1">
          <a:spLocks noChangeArrowheads="1"/>
        </xdr:cNvSpPr>
      </xdr:nvSpPr>
      <xdr:spPr bwMode="auto">
        <a:xfrm>
          <a:off x="0"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8345"/>
    <xdr:sp macro="" textlink="">
      <xdr:nvSpPr>
        <xdr:cNvPr id="7011" name="Text Box 6">
          <a:extLst>
            <a:ext uri="{FF2B5EF4-FFF2-40B4-BE49-F238E27FC236}">
              <a16:creationId xmlns:a16="http://schemas.microsoft.com/office/drawing/2014/main" id="{8D597976-E1CD-4EF3-B3EC-54187E9AB444}"/>
            </a:ext>
          </a:extLst>
        </xdr:cNvPr>
        <xdr:cNvSpPr txBox="1">
          <a:spLocks noChangeArrowheads="1"/>
        </xdr:cNvSpPr>
      </xdr:nvSpPr>
      <xdr:spPr bwMode="auto">
        <a:xfrm>
          <a:off x="0"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012" name="Text Box 6">
          <a:extLst>
            <a:ext uri="{FF2B5EF4-FFF2-40B4-BE49-F238E27FC236}">
              <a16:creationId xmlns:a16="http://schemas.microsoft.com/office/drawing/2014/main" id="{C30F0D85-74BD-4F1A-8E57-64766F4C07EE}"/>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7013" name="Text Box 4">
          <a:extLst>
            <a:ext uri="{FF2B5EF4-FFF2-40B4-BE49-F238E27FC236}">
              <a16:creationId xmlns:a16="http://schemas.microsoft.com/office/drawing/2014/main" id="{CD8B27E1-3662-481A-8B9A-383DC1951DF3}"/>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8345"/>
    <xdr:sp macro="" textlink="">
      <xdr:nvSpPr>
        <xdr:cNvPr id="7014" name="Text Box 6">
          <a:extLst>
            <a:ext uri="{FF2B5EF4-FFF2-40B4-BE49-F238E27FC236}">
              <a16:creationId xmlns:a16="http://schemas.microsoft.com/office/drawing/2014/main" id="{7D7E3312-E0D8-405B-ACC8-79B21528AFF7}"/>
            </a:ext>
          </a:extLst>
        </xdr:cNvPr>
        <xdr:cNvSpPr txBox="1">
          <a:spLocks noChangeArrowheads="1"/>
        </xdr:cNvSpPr>
      </xdr:nvSpPr>
      <xdr:spPr bwMode="auto">
        <a:xfrm>
          <a:off x="5179219"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8345"/>
    <xdr:sp macro="" textlink="">
      <xdr:nvSpPr>
        <xdr:cNvPr id="7015" name="Text Box 4">
          <a:extLst>
            <a:ext uri="{FF2B5EF4-FFF2-40B4-BE49-F238E27FC236}">
              <a16:creationId xmlns:a16="http://schemas.microsoft.com/office/drawing/2014/main" id="{AD4D26F2-13EF-4C31-A538-24DC21C82567}"/>
            </a:ext>
          </a:extLst>
        </xdr:cNvPr>
        <xdr:cNvSpPr txBox="1">
          <a:spLocks noChangeArrowheads="1"/>
        </xdr:cNvSpPr>
      </xdr:nvSpPr>
      <xdr:spPr bwMode="auto">
        <a:xfrm>
          <a:off x="3971585"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8345"/>
    <xdr:sp macro="" textlink="">
      <xdr:nvSpPr>
        <xdr:cNvPr id="7016" name="Text Box 6">
          <a:extLst>
            <a:ext uri="{FF2B5EF4-FFF2-40B4-BE49-F238E27FC236}">
              <a16:creationId xmlns:a16="http://schemas.microsoft.com/office/drawing/2014/main" id="{C39730D8-8C8F-4727-A01D-D83F083C7A81}"/>
            </a:ext>
          </a:extLst>
        </xdr:cNvPr>
        <xdr:cNvSpPr txBox="1">
          <a:spLocks noChangeArrowheads="1"/>
        </xdr:cNvSpPr>
      </xdr:nvSpPr>
      <xdr:spPr bwMode="auto">
        <a:xfrm>
          <a:off x="3971585" y="150622567"/>
          <a:ext cx="85725" cy="148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017" name="Text Box 4">
          <a:extLst>
            <a:ext uri="{FF2B5EF4-FFF2-40B4-BE49-F238E27FC236}">
              <a16:creationId xmlns:a16="http://schemas.microsoft.com/office/drawing/2014/main" id="{E7DF7482-BA63-4807-A25F-951ED9A4623C}"/>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018" name="Text Box 6">
          <a:extLst>
            <a:ext uri="{FF2B5EF4-FFF2-40B4-BE49-F238E27FC236}">
              <a16:creationId xmlns:a16="http://schemas.microsoft.com/office/drawing/2014/main" id="{3873E61A-9E93-4C21-9B20-52B12CC3DC05}"/>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019" name="Text Box 4">
          <a:extLst>
            <a:ext uri="{FF2B5EF4-FFF2-40B4-BE49-F238E27FC236}">
              <a16:creationId xmlns:a16="http://schemas.microsoft.com/office/drawing/2014/main" id="{A260A502-C4DC-4941-BE64-E026186C266B}"/>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020" name="Text Box 6">
          <a:extLst>
            <a:ext uri="{FF2B5EF4-FFF2-40B4-BE49-F238E27FC236}">
              <a16:creationId xmlns:a16="http://schemas.microsoft.com/office/drawing/2014/main" id="{402E09C4-DCA9-49A6-91DB-55EA19FA82B4}"/>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21" name="Text Box 4">
          <a:extLst>
            <a:ext uri="{FF2B5EF4-FFF2-40B4-BE49-F238E27FC236}">
              <a16:creationId xmlns:a16="http://schemas.microsoft.com/office/drawing/2014/main" id="{7BEECBBE-869D-452F-8215-FEEEC958617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22" name="Text Box 6">
          <a:extLst>
            <a:ext uri="{FF2B5EF4-FFF2-40B4-BE49-F238E27FC236}">
              <a16:creationId xmlns:a16="http://schemas.microsoft.com/office/drawing/2014/main" id="{E72A80D2-7134-4B30-ABFE-8649BE2F0130}"/>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023" name="Text Box 4">
          <a:extLst>
            <a:ext uri="{FF2B5EF4-FFF2-40B4-BE49-F238E27FC236}">
              <a16:creationId xmlns:a16="http://schemas.microsoft.com/office/drawing/2014/main" id="{E28EAC4E-BD7E-486B-88F6-3E1AA8297392}"/>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024" name="Text Box 6">
          <a:extLst>
            <a:ext uri="{FF2B5EF4-FFF2-40B4-BE49-F238E27FC236}">
              <a16:creationId xmlns:a16="http://schemas.microsoft.com/office/drawing/2014/main" id="{8B19A092-7A9B-4C2B-9D70-2F7D422B9AA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25" name="Text Box 4">
          <a:extLst>
            <a:ext uri="{FF2B5EF4-FFF2-40B4-BE49-F238E27FC236}">
              <a16:creationId xmlns:a16="http://schemas.microsoft.com/office/drawing/2014/main" id="{5B86AC20-2A1E-498C-9D61-2340920C8279}"/>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26" name="Text Box 6">
          <a:extLst>
            <a:ext uri="{FF2B5EF4-FFF2-40B4-BE49-F238E27FC236}">
              <a16:creationId xmlns:a16="http://schemas.microsoft.com/office/drawing/2014/main" id="{BADF958D-8C94-40CD-A7EE-208442CDFC4F}"/>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027" name="Text Box 4">
          <a:extLst>
            <a:ext uri="{FF2B5EF4-FFF2-40B4-BE49-F238E27FC236}">
              <a16:creationId xmlns:a16="http://schemas.microsoft.com/office/drawing/2014/main" id="{49C04E39-258B-4ADF-BDA8-40D486FE52C1}"/>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028" name="Text Box 6">
          <a:extLst>
            <a:ext uri="{FF2B5EF4-FFF2-40B4-BE49-F238E27FC236}">
              <a16:creationId xmlns:a16="http://schemas.microsoft.com/office/drawing/2014/main" id="{FC0409F0-844F-45AE-B257-1C7DF52B71DA}"/>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029" name="Text Box 4">
          <a:extLst>
            <a:ext uri="{FF2B5EF4-FFF2-40B4-BE49-F238E27FC236}">
              <a16:creationId xmlns:a16="http://schemas.microsoft.com/office/drawing/2014/main" id="{0C3E6AA8-E321-4750-B2BB-F4468DBA0E4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030" name="Text Box 6">
          <a:extLst>
            <a:ext uri="{FF2B5EF4-FFF2-40B4-BE49-F238E27FC236}">
              <a16:creationId xmlns:a16="http://schemas.microsoft.com/office/drawing/2014/main" id="{887287B9-8257-46CA-AF23-AD8E1C50F7E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31" name="Text Box 4">
          <a:extLst>
            <a:ext uri="{FF2B5EF4-FFF2-40B4-BE49-F238E27FC236}">
              <a16:creationId xmlns:a16="http://schemas.microsoft.com/office/drawing/2014/main" id="{D6F8CAC5-4AF9-410B-853E-77CB1F9D8FF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32" name="Text Box 6">
          <a:extLst>
            <a:ext uri="{FF2B5EF4-FFF2-40B4-BE49-F238E27FC236}">
              <a16:creationId xmlns:a16="http://schemas.microsoft.com/office/drawing/2014/main" id="{AB89E6F7-D83D-47B9-8D1C-F64E70544F2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033" name="Text Box 4">
          <a:extLst>
            <a:ext uri="{FF2B5EF4-FFF2-40B4-BE49-F238E27FC236}">
              <a16:creationId xmlns:a16="http://schemas.microsoft.com/office/drawing/2014/main" id="{69B22E4F-F6E4-4A7B-8318-48D310EF962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034" name="Text Box 6">
          <a:extLst>
            <a:ext uri="{FF2B5EF4-FFF2-40B4-BE49-F238E27FC236}">
              <a16:creationId xmlns:a16="http://schemas.microsoft.com/office/drawing/2014/main" id="{8C757042-44F6-4120-98E5-CE4EE7AF350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035" name="Text Box 4">
          <a:extLst>
            <a:ext uri="{FF2B5EF4-FFF2-40B4-BE49-F238E27FC236}">
              <a16:creationId xmlns:a16="http://schemas.microsoft.com/office/drawing/2014/main" id="{C3F36FD0-0DAD-4B4F-B41D-08CAC54504C9}"/>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036" name="Text Box 6">
          <a:extLst>
            <a:ext uri="{FF2B5EF4-FFF2-40B4-BE49-F238E27FC236}">
              <a16:creationId xmlns:a16="http://schemas.microsoft.com/office/drawing/2014/main" id="{3658366F-D780-4823-8B07-B92F024C8E2E}"/>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37" name="Text Box 4">
          <a:extLst>
            <a:ext uri="{FF2B5EF4-FFF2-40B4-BE49-F238E27FC236}">
              <a16:creationId xmlns:a16="http://schemas.microsoft.com/office/drawing/2014/main" id="{F9307C9E-9A54-4F75-B7EC-16146566A04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38" name="Text Box 6">
          <a:extLst>
            <a:ext uri="{FF2B5EF4-FFF2-40B4-BE49-F238E27FC236}">
              <a16:creationId xmlns:a16="http://schemas.microsoft.com/office/drawing/2014/main" id="{85C42FCA-BB83-447C-B806-AD4E7595546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39" name="Text Box 4">
          <a:extLst>
            <a:ext uri="{FF2B5EF4-FFF2-40B4-BE49-F238E27FC236}">
              <a16:creationId xmlns:a16="http://schemas.microsoft.com/office/drawing/2014/main" id="{E616BE04-BA5A-41D1-9729-82022F56720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40" name="Text Box 6">
          <a:extLst>
            <a:ext uri="{FF2B5EF4-FFF2-40B4-BE49-F238E27FC236}">
              <a16:creationId xmlns:a16="http://schemas.microsoft.com/office/drawing/2014/main" id="{28C3A982-302A-4ACD-A86F-C0692007BFC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041" name="Text Box 4">
          <a:extLst>
            <a:ext uri="{FF2B5EF4-FFF2-40B4-BE49-F238E27FC236}">
              <a16:creationId xmlns:a16="http://schemas.microsoft.com/office/drawing/2014/main" id="{F9898253-E6C0-4926-BD10-490825A2252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042" name="Text Box 6">
          <a:extLst>
            <a:ext uri="{FF2B5EF4-FFF2-40B4-BE49-F238E27FC236}">
              <a16:creationId xmlns:a16="http://schemas.microsoft.com/office/drawing/2014/main" id="{A5F2D6D1-276A-4B44-8D0D-563D5F35DB2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43" name="Text Box 4">
          <a:extLst>
            <a:ext uri="{FF2B5EF4-FFF2-40B4-BE49-F238E27FC236}">
              <a16:creationId xmlns:a16="http://schemas.microsoft.com/office/drawing/2014/main" id="{175E3EBC-E5F1-44A6-B1F8-CA26966CB4A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44" name="Text Box 6">
          <a:extLst>
            <a:ext uri="{FF2B5EF4-FFF2-40B4-BE49-F238E27FC236}">
              <a16:creationId xmlns:a16="http://schemas.microsoft.com/office/drawing/2014/main" id="{FF22EE7D-A352-4A67-A916-FA84E774D89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045" name="Text Box 4">
          <a:extLst>
            <a:ext uri="{FF2B5EF4-FFF2-40B4-BE49-F238E27FC236}">
              <a16:creationId xmlns:a16="http://schemas.microsoft.com/office/drawing/2014/main" id="{7759F5ED-FC56-4DD6-B72E-9C70498FF1C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046" name="Text Box 6">
          <a:extLst>
            <a:ext uri="{FF2B5EF4-FFF2-40B4-BE49-F238E27FC236}">
              <a16:creationId xmlns:a16="http://schemas.microsoft.com/office/drawing/2014/main" id="{B50101FA-BEC0-428D-B7C0-BA7300B25F2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47" name="Text Box 4">
          <a:extLst>
            <a:ext uri="{FF2B5EF4-FFF2-40B4-BE49-F238E27FC236}">
              <a16:creationId xmlns:a16="http://schemas.microsoft.com/office/drawing/2014/main" id="{F655243C-B056-4402-9D00-1B598308B23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48" name="Text Box 6">
          <a:extLst>
            <a:ext uri="{FF2B5EF4-FFF2-40B4-BE49-F238E27FC236}">
              <a16:creationId xmlns:a16="http://schemas.microsoft.com/office/drawing/2014/main" id="{2BF1737E-F79E-4EAB-9745-FDAAE39BCEA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049" name="Text Box 4">
          <a:extLst>
            <a:ext uri="{FF2B5EF4-FFF2-40B4-BE49-F238E27FC236}">
              <a16:creationId xmlns:a16="http://schemas.microsoft.com/office/drawing/2014/main" id="{01DAD65D-2D94-4718-BBAC-5C66CE02C7C7}"/>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050" name="Text Box 6">
          <a:extLst>
            <a:ext uri="{FF2B5EF4-FFF2-40B4-BE49-F238E27FC236}">
              <a16:creationId xmlns:a16="http://schemas.microsoft.com/office/drawing/2014/main" id="{30574D4D-2A15-42A9-83D9-64DE28D0E17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51" name="Text Box 4">
          <a:extLst>
            <a:ext uri="{FF2B5EF4-FFF2-40B4-BE49-F238E27FC236}">
              <a16:creationId xmlns:a16="http://schemas.microsoft.com/office/drawing/2014/main" id="{912BA469-0F3B-47BB-84AC-39D4A8E17EB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52" name="Text Box 6">
          <a:extLst>
            <a:ext uri="{FF2B5EF4-FFF2-40B4-BE49-F238E27FC236}">
              <a16:creationId xmlns:a16="http://schemas.microsoft.com/office/drawing/2014/main" id="{AE2185ED-4DFB-4FC4-BC6D-D9492CD570D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053" name="Text Box 4">
          <a:extLst>
            <a:ext uri="{FF2B5EF4-FFF2-40B4-BE49-F238E27FC236}">
              <a16:creationId xmlns:a16="http://schemas.microsoft.com/office/drawing/2014/main" id="{770ED50C-6B60-4099-85D6-F4C04DB8CC81}"/>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054" name="Text Box 6">
          <a:extLst>
            <a:ext uri="{FF2B5EF4-FFF2-40B4-BE49-F238E27FC236}">
              <a16:creationId xmlns:a16="http://schemas.microsoft.com/office/drawing/2014/main" id="{19B9812E-98C1-494F-9A33-62DC9FD33CEE}"/>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055" name="Text Box 6">
          <a:extLst>
            <a:ext uri="{FF2B5EF4-FFF2-40B4-BE49-F238E27FC236}">
              <a16:creationId xmlns:a16="http://schemas.microsoft.com/office/drawing/2014/main" id="{AD1FA872-C7D3-4994-87B0-7345BBF10C61}"/>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56" name="Text Box 4">
          <a:extLst>
            <a:ext uri="{FF2B5EF4-FFF2-40B4-BE49-F238E27FC236}">
              <a16:creationId xmlns:a16="http://schemas.microsoft.com/office/drawing/2014/main" id="{DB3EAD24-A127-4D36-96A3-C208AB106F2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57" name="Text Box 6">
          <a:extLst>
            <a:ext uri="{FF2B5EF4-FFF2-40B4-BE49-F238E27FC236}">
              <a16:creationId xmlns:a16="http://schemas.microsoft.com/office/drawing/2014/main" id="{B3628601-29AC-48DC-AAB2-C4F71F7E52F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058" name="Text Box 4">
          <a:extLst>
            <a:ext uri="{FF2B5EF4-FFF2-40B4-BE49-F238E27FC236}">
              <a16:creationId xmlns:a16="http://schemas.microsoft.com/office/drawing/2014/main" id="{B6B865BE-9160-438F-A69E-71BF9F8DFB9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059" name="Text Box 6">
          <a:extLst>
            <a:ext uri="{FF2B5EF4-FFF2-40B4-BE49-F238E27FC236}">
              <a16:creationId xmlns:a16="http://schemas.microsoft.com/office/drawing/2014/main" id="{47CC28DF-47A6-497F-AFCE-085685BF4581}"/>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060" name="Text Box 4">
          <a:extLst>
            <a:ext uri="{FF2B5EF4-FFF2-40B4-BE49-F238E27FC236}">
              <a16:creationId xmlns:a16="http://schemas.microsoft.com/office/drawing/2014/main" id="{EB982B5B-DF02-48E6-AD63-29D952DF579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061" name="Text Box 6">
          <a:extLst>
            <a:ext uri="{FF2B5EF4-FFF2-40B4-BE49-F238E27FC236}">
              <a16:creationId xmlns:a16="http://schemas.microsoft.com/office/drawing/2014/main" id="{3AAD999A-3202-4F24-9E53-14774598D4A3}"/>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62" name="Text Box 4">
          <a:extLst>
            <a:ext uri="{FF2B5EF4-FFF2-40B4-BE49-F238E27FC236}">
              <a16:creationId xmlns:a16="http://schemas.microsoft.com/office/drawing/2014/main" id="{EFC3C5F0-FDBE-4B83-9857-16BE133C9296}"/>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63" name="Text Box 6">
          <a:extLst>
            <a:ext uri="{FF2B5EF4-FFF2-40B4-BE49-F238E27FC236}">
              <a16:creationId xmlns:a16="http://schemas.microsoft.com/office/drawing/2014/main" id="{5087657E-030E-4C34-AEA0-F7E807B3B6C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064" name="Text Box 4">
          <a:extLst>
            <a:ext uri="{FF2B5EF4-FFF2-40B4-BE49-F238E27FC236}">
              <a16:creationId xmlns:a16="http://schemas.microsoft.com/office/drawing/2014/main" id="{649C5113-8CFF-478D-91F7-010CDF8C72D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065" name="Text Box 6">
          <a:extLst>
            <a:ext uri="{FF2B5EF4-FFF2-40B4-BE49-F238E27FC236}">
              <a16:creationId xmlns:a16="http://schemas.microsoft.com/office/drawing/2014/main" id="{17CD9CA5-BC99-47BA-B472-63BED27F3FB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66" name="Text Box 4">
          <a:extLst>
            <a:ext uri="{FF2B5EF4-FFF2-40B4-BE49-F238E27FC236}">
              <a16:creationId xmlns:a16="http://schemas.microsoft.com/office/drawing/2014/main" id="{DE4797F7-3F4E-4B7E-934C-BF9A692641FF}"/>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67" name="Text Box 6">
          <a:extLst>
            <a:ext uri="{FF2B5EF4-FFF2-40B4-BE49-F238E27FC236}">
              <a16:creationId xmlns:a16="http://schemas.microsoft.com/office/drawing/2014/main" id="{2E6FFCE9-151F-4790-899F-6F46AA36EE77}"/>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068" name="Text Box 4">
          <a:extLst>
            <a:ext uri="{FF2B5EF4-FFF2-40B4-BE49-F238E27FC236}">
              <a16:creationId xmlns:a16="http://schemas.microsoft.com/office/drawing/2014/main" id="{F4C49064-C769-4C2B-98CD-6CCA315D7D69}"/>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069" name="Text Box 6">
          <a:extLst>
            <a:ext uri="{FF2B5EF4-FFF2-40B4-BE49-F238E27FC236}">
              <a16:creationId xmlns:a16="http://schemas.microsoft.com/office/drawing/2014/main" id="{8B632CC6-D997-4D93-94E4-88F43754E8A0}"/>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070" name="Text Box 4">
          <a:extLst>
            <a:ext uri="{FF2B5EF4-FFF2-40B4-BE49-F238E27FC236}">
              <a16:creationId xmlns:a16="http://schemas.microsoft.com/office/drawing/2014/main" id="{AD426D7D-E796-4421-BCAC-F160AF7F9D3A}"/>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071" name="Text Box 6">
          <a:extLst>
            <a:ext uri="{FF2B5EF4-FFF2-40B4-BE49-F238E27FC236}">
              <a16:creationId xmlns:a16="http://schemas.microsoft.com/office/drawing/2014/main" id="{4240A5D6-7D82-459A-96D9-D47A676A311C}"/>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72" name="Text Box 4">
          <a:extLst>
            <a:ext uri="{FF2B5EF4-FFF2-40B4-BE49-F238E27FC236}">
              <a16:creationId xmlns:a16="http://schemas.microsoft.com/office/drawing/2014/main" id="{D8487C6F-1AAF-4090-942A-8B023374A2C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073" name="Text Box 6">
          <a:extLst>
            <a:ext uri="{FF2B5EF4-FFF2-40B4-BE49-F238E27FC236}">
              <a16:creationId xmlns:a16="http://schemas.microsoft.com/office/drawing/2014/main" id="{4DA8A008-44D9-413A-904A-325D0AEFA56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074" name="Text Box 4">
          <a:extLst>
            <a:ext uri="{FF2B5EF4-FFF2-40B4-BE49-F238E27FC236}">
              <a16:creationId xmlns:a16="http://schemas.microsoft.com/office/drawing/2014/main" id="{B6E4C7D9-0CB0-4BA6-9B8E-ADB68F87F4A4}"/>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075" name="Text Box 6">
          <a:extLst>
            <a:ext uri="{FF2B5EF4-FFF2-40B4-BE49-F238E27FC236}">
              <a16:creationId xmlns:a16="http://schemas.microsoft.com/office/drawing/2014/main" id="{D4139810-769F-4C4C-A46E-7A8BCE60CFF4}"/>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076" name="Text Box 4">
          <a:extLst>
            <a:ext uri="{FF2B5EF4-FFF2-40B4-BE49-F238E27FC236}">
              <a16:creationId xmlns:a16="http://schemas.microsoft.com/office/drawing/2014/main" id="{E97FD94D-4721-4FB6-AB34-70C78E8A748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077" name="Text Box 6">
          <a:extLst>
            <a:ext uri="{FF2B5EF4-FFF2-40B4-BE49-F238E27FC236}">
              <a16:creationId xmlns:a16="http://schemas.microsoft.com/office/drawing/2014/main" id="{E48A39A1-E664-4A8F-BA70-C8036C110ED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78" name="Text Box 4">
          <a:extLst>
            <a:ext uri="{FF2B5EF4-FFF2-40B4-BE49-F238E27FC236}">
              <a16:creationId xmlns:a16="http://schemas.microsoft.com/office/drawing/2014/main" id="{D047FF84-9914-47BA-9D50-0D8B5112E9C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79" name="Text Box 6">
          <a:extLst>
            <a:ext uri="{FF2B5EF4-FFF2-40B4-BE49-F238E27FC236}">
              <a16:creationId xmlns:a16="http://schemas.microsoft.com/office/drawing/2014/main" id="{ABB0B612-947D-4B79-88EB-22CE3C3E442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080" name="Text Box 4">
          <a:extLst>
            <a:ext uri="{FF2B5EF4-FFF2-40B4-BE49-F238E27FC236}">
              <a16:creationId xmlns:a16="http://schemas.microsoft.com/office/drawing/2014/main" id="{932CE574-758E-41FA-9019-23E67356E37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081" name="Text Box 6">
          <a:extLst>
            <a:ext uri="{FF2B5EF4-FFF2-40B4-BE49-F238E27FC236}">
              <a16:creationId xmlns:a16="http://schemas.microsoft.com/office/drawing/2014/main" id="{78BF9AD6-589A-4F77-A0BD-4950FF439115}"/>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082" name="Text Box 4">
          <a:extLst>
            <a:ext uri="{FF2B5EF4-FFF2-40B4-BE49-F238E27FC236}">
              <a16:creationId xmlns:a16="http://schemas.microsoft.com/office/drawing/2014/main" id="{F021051F-79F9-43F7-B7D8-7566FDF9AA1F}"/>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083" name="Text Box 6">
          <a:extLst>
            <a:ext uri="{FF2B5EF4-FFF2-40B4-BE49-F238E27FC236}">
              <a16:creationId xmlns:a16="http://schemas.microsoft.com/office/drawing/2014/main" id="{6843E073-7B9D-4FCD-8EAD-9A88BEDF97D0}"/>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84" name="Text Box 4">
          <a:extLst>
            <a:ext uri="{FF2B5EF4-FFF2-40B4-BE49-F238E27FC236}">
              <a16:creationId xmlns:a16="http://schemas.microsoft.com/office/drawing/2014/main" id="{67650039-EC50-47B9-8D8A-F66B1B9DBBD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85" name="Text Box 6">
          <a:extLst>
            <a:ext uri="{FF2B5EF4-FFF2-40B4-BE49-F238E27FC236}">
              <a16:creationId xmlns:a16="http://schemas.microsoft.com/office/drawing/2014/main" id="{E1C962C6-B838-428C-877A-B1FD938BC9E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86" name="Text Box 4">
          <a:extLst>
            <a:ext uri="{FF2B5EF4-FFF2-40B4-BE49-F238E27FC236}">
              <a16:creationId xmlns:a16="http://schemas.microsoft.com/office/drawing/2014/main" id="{10A6B626-C32A-4738-9E7F-81729F61F57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087" name="Text Box 6">
          <a:extLst>
            <a:ext uri="{FF2B5EF4-FFF2-40B4-BE49-F238E27FC236}">
              <a16:creationId xmlns:a16="http://schemas.microsoft.com/office/drawing/2014/main" id="{2DE88788-A0ED-49CF-BC51-0E8AA7E0B7D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088" name="Text Box 4">
          <a:extLst>
            <a:ext uri="{FF2B5EF4-FFF2-40B4-BE49-F238E27FC236}">
              <a16:creationId xmlns:a16="http://schemas.microsoft.com/office/drawing/2014/main" id="{5CDA430C-416D-4C6D-9204-1ED99BF3D7A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089" name="Text Box 6">
          <a:extLst>
            <a:ext uri="{FF2B5EF4-FFF2-40B4-BE49-F238E27FC236}">
              <a16:creationId xmlns:a16="http://schemas.microsoft.com/office/drawing/2014/main" id="{3ECF5AB4-AA70-4504-B93D-520E1D9B262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90" name="Text Box 4">
          <a:extLst>
            <a:ext uri="{FF2B5EF4-FFF2-40B4-BE49-F238E27FC236}">
              <a16:creationId xmlns:a16="http://schemas.microsoft.com/office/drawing/2014/main" id="{9FE67F57-AC76-4CEA-8DDA-D36F113D88B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91" name="Text Box 6">
          <a:extLst>
            <a:ext uri="{FF2B5EF4-FFF2-40B4-BE49-F238E27FC236}">
              <a16:creationId xmlns:a16="http://schemas.microsoft.com/office/drawing/2014/main" id="{1AFCA507-1BCA-451A-936B-079C20D4BE7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092" name="Text Box 4">
          <a:extLst>
            <a:ext uri="{FF2B5EF4-FFF2-40B4-BE49-F238E27FC236}">
              <a16:creationId xmlns:a16="http://schemas.microsoft.com/office/drawing/2014/main" id="{65C88F18-B304-49B9-96FA-DF9B300061B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093" name="Text Box 6">
          <a:extLst>
            <a:ext uri="{FF2B5EF4-FFF2-40B4-BE49-F238E27FC236}">
              <a16:creationId xmlns:a16="http://schemas.microsoft.com/office/drawing/2014/main" id="{D93DCEFB-CE49-42D4-9B6E-63F3939232B8}"/>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94" name="Text Box 4">
          <a:extLst>
            <a:ext uri="{FF2B5EF4-FFF2-40B4-BE49-F238E27FC236}">
              <a16:creationId xmlns:a16="http://schemas.microsoft.com/office/drawing/2014/main" id="{184D236E-061B-41E3-951E-FBCAAA2E8A8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95" name="Text Box 6">
          <a:extLst>
            <a:ext uri="{FF2B5EF4-FFF2-40B4-BE49-F238E27FC236}">
              <a16:creationId xmlns:a16="http://schemas.microsoft.com/office/drawing/2014/main" id="{32A49802-C36F-470B-96C8-9EC44E1B3D9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096" name="Text Box 4">
          <a:extLst>
            <a:ext uri="{FF2B5EF4-FFF2-40B4-BE49-F238E27FC236}">
              <a16:creationId xmlns:a16="http://schemas.microsoft.com/office/drawing/2014/main" id="{59ED6134-1C7F-4C02-972A-918CAA700B9F}"/>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097" name="Text Box 6">
          <a:extLst>
            <a:ext uri="{FF2B5EF4-FFF2-40B4-BE49-F238E27FC236}">
              <a16:creationId xmlns:a16="http://schemas.microsoft.com/office/drawing/2014/main" id="{DC397559-02F2-4388-A298-5738ABBE54A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98" name="Text Box 4">
          <a:extLst>
            <a:ext uri="{FF2B5EF4-FFF2-40B4-BE49-F238E27FC236}">
              <a16:creationId xmlns:a16="http://schemas.microsoft.com/office/drawing/2014/main" id="{AAD1942B-1FE6-4EF4-90B1-9611BF6C578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099" name="Text Box 6">
          <a:extLst>
            <a:ext uri="{FF2B5EF4-FFF2-40B4-BE49-F238E27FC236}">
              <a16:creationId xmlns:a16="http://schemas.microsoft.com/office/drawing/2014/main" id="{6AED63CC-4B0B-43A3-8D94-B4C4763F5E5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100" name="Text Box 4">
          <a:extLst>
            <a:ext uri="{FF2B5EF4-FFF2-40B4-BE49-F238E27FC236}">
              <a16:creationId xmlns:a16="http://schemas.microsoft.com/office/drawing/2014/main" id="{6D6A5D3E-F2F5-4FB1-B9F1-E54FA051A06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101" name="Text Box 6">
          <a:extLst>
            <a:ext uri="{FF2B5EF4-FFF2-40B4-BE49-F238E27FC236}">
              <a16:creationId xmlns:a16="http://schemas.microsoft.com/office/drawing/2014/main" id="{E1A2D6FB-3816-4E8D-AEF6-4F2F91DF757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02" name="Text Box 4">
          <a:extLst>
            <a:ext uri="{FF2B5EF4-FFF2-40B4-BE49-F238E27FC236}">
              <a16:creationId xmlns:a16="http://schemas.microsoft.com/office/drawing/2014/main" id="{5E5DF993-405F-46E9-A559-F7EF5E2D3CB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03" name="Text Box 6">
          <a:extLst>
            <a:ext uri="{FF2B5EF4-FFF2-40B4-BE49-F238E27FC236}">
              <a16:creationId xmlns:a16="http://schemas.microsoft.com/office/drawing/2014/main" id="{E870A9CA-6D32-4FA1-A8F4-A1CD7184987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104" name="Text Box 4">
          <a:extLst>
            <a:ext uri="{FF2B5EF4-FFF2-40B4-BE49-F238E27FC236}">
              <a16:creationId xmlns:a16="http://schemas.microsoft.com/office/drawing/2014/main" id="{2E2BE589-096A-4E6C-BF77-B7B11387B16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105" name="Text Box 6">
          <a:extLst>
            <a:ext uri="{FF2B5EF4-FFF2-40B4-BE49-F238E27FC236}">
              <a16:creationId xmlns:a16="http://schemas.microsoft.com/office/drawing/2014/main" id="{632D4442-DA78-4A28-AF42-97F1C3543BB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06" name="Text Box 4">
          <a:extLst>
            <a:ext uri="{FF2B5EF4-FFF2-40B4-BE49-F238E27FC236}">
              <a16:creationId xmlns:a16="http://schemas.microsoft.com/office/drawing/2014/main" id="{244341BB-4E5B-485F-B021-CD52213361E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07" name="Text Box 6">
          <a:extLst>
            <a:ext uri="{FF2B5EF4-FFF2-40B4-BE49-F238E27FC236}">
              <a16:creationId xmlns:a16="http://schemas.microsoft.com/office/drawing/2014/main" id="{65A2585B-8FCD-4D1C-9E14-207ED8D0F19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08" name="Text Box 4">
          <a:extLst>
            <a:ext uri="{FF2B5EF4-FFF2-40B4-BE49-F238E27FC236}">
              <a16:creationId xmlns:a16="http://schemas.microsoft.com/office/drawing/2014/main" id="{288FC4A4-2290-435F-9EBE-0391F722981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09" name="Text Box 6">
          <a:extLst>
            <a:ext uri="{FF2B5EF4-FFF2-40B4-BE49-F238E27FC236}">
              <a16:creationId xmlns:a16="http://schemas.microsoft.com/office/drawing/2014/main" id="{824AF67C-6E76-4A58-A57A-2A85927EC62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110" name="Text Box 4">
          <a:extLst>
            <a:ext uri="{FF2B5EF4-FFF2-40B4-BE49-F238E27FC236}">
              <a16:creationId xmlns:a16="http://schemas.microsoft.com/office/drawing/2014/main" id="{9DA67811-F75D-4CA5-B87A-639E401D2B1D}"/>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111" name="Text Box 6">
          <a:extLst>
            <a:ext uri="{FF2B5EF4-FFF2-40B4-BE49-F238E27FC236}">
              <a16:creationId xmlns:a16="http://schemas.microsoft.com/office/drawing/2014/main" id="{7D87100A-362B-44A3-8FAE-A51B383F2F0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12" name="Text Box 4">
          <a:extLst>
            <a:ext uri="{FF2B5EF4-FFF2-40B4-BE49-F238E27FC236}">
              <a16:creationId xmlns:a16="http://schemas.microsoft.com/office/drawing/2014/main" id="{1FB4EB3A-4924-4402-93F0-A8B4D276CFA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13" name="Text Box 6">
          <a:extLst>
            <a:ext uri="{FF2B5EF4-FFF2-40B4-BE49-F238E27FC236}">
              <a16:creationId xmlns:a16="http://schemas.microsoft.com/office/drawing/2014/main" id="{CD754693-9E77-480A-BF08-B06957ADA40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114" name="Text Box 4">
          <a:extLst>
            <a:ext uri="{FF2B5EF4-FFF2-40B4-BE49-F238E27FC236}">
              <a16:creationId xmlns:a16="http://schemas.microsoft.com/office/drawing/2014/main" id="{88B61861-FDF1-4704-955D-48A48F06B2CA}"/>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115" name="Text Box 6">
          <a:extLst>
            <a:ext uri="{FF2B5EF4-FFF2-40B4-BE49-F238E27FC236}">
              <a16:creationId xmlns:a16="http://schemas.microsoft.com/office/drawing/2014/main" id="{4856CBF1-8A1E-4C56-89B2-BD7B641B7805}"/>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16" name="Text Box 4">
          <a:extLst>
            <a:ext uri="{FF2B5EF4-FFF2-40B4-BE49-F238E27FC236}">
              <a16:creationId xmlns:a16="http://schemas.microsoft.com/office/drawing/2014/main" id="{9014B525-638C-4EF4-8D12-2A01D390D6B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17" name="Text Box 6">
          <a:extLst>
            <a:ext uri="{FF2B5EF4-FFF2-40B4-BE49-F238E27FC236}">
              <a16:creationId xmlns:a16="http://schemas.microsoft.com/office/drawing/2014/main" id="{D20A64DE-FC4A-4274-8F7B-D19FC4CC196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118" name="Text Box 4">
          <a:extLst>
            <a:ext uri="{FF2B5EF4-FFF2-40B4-BE49-F238E27FC236}">
              <a16:creationId xmlns:a16="http://schemas.microsoft.com/office/drawing/2014/main" id="{0F7C85C5-66BC-4788-9DEA-6CD77F497E4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119" name="Text Box 6">
          <a:extLst>
            <a:ext uri="{FF2B5EF4-FFF2-40B4-BE49-F238E27FC236}">
              <a16:creationId xmlns:a16="http://schemas.microsoft.com/office/drawing/2014/main" id="{C93F1503-0EC7-49B1-A537-FE5A7823DCE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120" name="Text Box 6">
          <a:extLst>
            <a:ext uri="{FF2B5EF4-FFF2-40B4-BE49-F238E27FC236}">
              <a16:creationId xmlns:a16="http://schemas.microsoft.com/office/drawing/2014/main" id="{7A842F4A-0C98-454F-A44B-1D22C61D7726}"/>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21" name="Text Box 4">
          <a:extLst>
            <a:ext uri="{FF2B5EF4-FFF2-40B4-BE49-F238E27FC236}">
              <a16:creationId xmlns:a16="http://schemas.microsoft.com/office/drawing/2014/main" id="{30A99A0E-75F9-4DDD-B1B1-4D4958AB117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22" name="Text Box 6">
          <a:extLst>
            <a:ext uri="{FF2B5EF4-FFF2-40B4-BE49-F238E27FC236}">
              <a16:creationId xmlns:a16="http://schemas.microsoft.com/office/drawing/2014/main" id="{A39C02CE-7CC7-4C4D-AB3B-258D983CAD2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123" name="Text Box 4">
          <a:extLst>
            <a:ext uri="{FF2B5EF4-FFF2-40B4-BE49-F238E27FC236}">
              <a16:creationId xmlns:a16="http://schemas.microsoft.com/office/drawing/2014/main" id="{5EF16DC5-AB78-471E-9EAF-703ADD5D774E}"/>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124" name="Text Box 6">
          <a:extLst>
            <a:ext uri="{FF2B5EF4-FFF2-40B4-BE49-F238E27FC236}">
              <a16:creationId xmlns:a16="http://schemas.microsoft.com/office/drawing/2014/main" id="{B585A954-4D11-4BDF-90C7-E721C57DAD8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125" name="Text Box 6">
          <a:extLst>
            <a:ext uri="{FF2B5EF4-FFF2-40B4-BE49-F238E27FC236}">
              <a16:creationId xmlns:a16="http://schemas.microsoft.com/office/drawing/2014/main" id="{7BAE04EF-7689-4E04-9002-21D0318D1F11}"/>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126" name="Text Box 4">
          <a:extLst>
            <a:ext uri="{FF2B5EF4-FFF2-40B4-BE49-F238E27FC236}">
              <a16:creationId xmlns:a16="http://schemas.microsoft.com/office/drawing/2014/main" id="{C71CE139-7C3A-4C63-8FA3-084FA863793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127" name="Text Box 6">
          <a:extLst>
            <a:ext uri="{FF2B5EF4-FFF2-40B4-BE49-F238E27FC236}">
              <a16:creationId xmlns:a16="http://schemas.microsoft.com/office/drawing/2014/main" id="{D0F4BEBC-1587-443D-BAA9-CE218D5E7D9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28" name="Text Box 4">
          <a:extLst>
            <a:ext uri="{FF2B5EF4-FFF2-40B4-BE49-F238E27FC236}">
              <a16:creationId xmlns:a16="http://schemas.microsoft.com/office/drawing/2014/main" id="{D7D436CA-8E48-4D41-9AE0-D35B70FF57BA}"/>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29" name="Text Box 6">
          <a:extLst>
            <a:ext uri="{FF2B5EF4-FFF2-40B4-BE49-F238E27FC236}">
              <a16:creationId xmlns:a16="http://schemas.microsoft.com/office/drawing/2014/main" id="{8D749678-0655-433F-8DCC-5DEC2AEF7769}"/>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130" name="Text Box 4">
          <a:extLst>
            <a:ext uri="{FF2B5EF4-FFF2-40B4-BE49-F238E27FC236}">
              <a16:creationId xmlns:a16="http://schemas.microsoft.com/office/drawing/2014/main" id="{C3EEA7AB-36FE-4A98-90E2-D2714BB1171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131" name="Text Box 6">
          <a:extLst>
            <a:ext uri="{FF2B5EF4-FFF2-40B4-BE49-F238E27FC236}">
              <a16:creationId xmlns:a16="http://schemas.microsoft.com/office/drawing/2014/main" id="{CDAD8FBD-6A14-4F44-8A03-672872F59A5E}"/>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32" name="Text Box 4">
          <a:extLst>
            <a:ext uri="{FF2B5EF4-FFF2-40B4-BE49-F238E27FC236}">
              <a16:creationId xmlns:a16="http://schemas.microsoft.com/office/drawing/2014/main" id="{8321D060-62C0-423E-9255-697791EC9B69}"/>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33" name="Text Box 6">
          <a:extLst>
            <a:ext uri="{FF2B5EF4-FFF2-40B4-BE49-F238E27FC236}">
              <a16:creationId xmlns:a16="http://schemas.microsoft.com/office/drawing/2014/main" id="{2651EFD7-DA11-4C49-A04F-E009FA7D8280}"/>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134" name="Text Box 4">
          <a:extLst>
            <a:ext uri="{FF2B5EF4-FFF2-40B4-BE49-F238E27FC236}">
              <a16:creationId xmlns:a16="http://schemas.microsoft.com/office/drawing/2014/main" id="{E1E46BD5-CBDF-4CCA-9EE0-45C432B4418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135" name="Text Box 6">
          <a:extLst>
            <a:ext uri="{FF2B5EF4-FFF2-40B4-BE49-F238E27FC236}">
              <a16:creationId xmlns:a16="http://schemas.microsoft.com/office/drawing/2014/main" id="{0859F1E2-3AC4-4872-9879-DAE4DF1528F2}"/>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136" name="Text Box 6">
          <a:extLst>
            <a:ext uri="{FF2B5EF4-FFF2-40B4-BE49-F238E27FC236}">
              <a16:creationId xmlns:a16="http://schemas.microsoft.com/office/drawing/2014/main" id="{1F53678A-B0E4-4E36-93BB-8856585FB7F1}"/>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37" name="Text Box 4">
          <a:extLst>
            <a:ext uri="{FF2B5EF4-FFF2-40B4-BE49-F238E27FC236}">
              <a16:creationId xmlns:a16="http://schemas.microsoft.com/office/drawing/2014/main" id="{261EEB1C-3FA1-40FF-976C-7903BFA9F59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38" name="Text Box 6">
          <a:extLst>
            <a:ext uri="{FF2B5EF4-FFF2-40B4-BE49-F238E27FC236}">
              <a16:creationId xmlns:a16="http://schemas.microsoft.com/office/drawing/2014/main" id="{01AC7E16-1B35-40F8-B116-9EEA44DF9BEB}"/>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139" name="Text Box 6">
          <a:extLst>
            <a:ext uri="{FF2B5EF4-FFF2-40B4-BE49-F238E27FC236}">
              <a16:creationId xmlns:a16="http://schemas.microsoft.com/office/drawing/2014/main" id="{D3B01A0A-7A19-41EF-B48A-8BC0EC1CD220}"/>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140" name="Text Box 4">
          <a:extLst>
            <a:ext uri="{FF2B5EF4-FFF2-40B4-BE49-F238E27FC236}">
              <a16:creationId xmlns:a16="http://schemas.microsoft.com/office/drawing/2014/main" id="{BC8097DC-CDBB-446F-A7D4-6C97BB5ACD01}"/>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141" name="Text Box 6">
          <a:extLst>
            <a:ext uri="{FF2B5EF4-FFF2-40B4-BE49-F238E27FC236}">
              <a16:creationId xmlns:a16="http://schemas.microsoft.com/office/drawing/2014/main" id="{885159F4-47F0-4423-B74D-82D4FD834547}"/>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142" name="Text Box 4">
          <a:extLst>
            <a:ext uri="{FF2B5EF4-FFF2-40B4-BE49-F238E27FC236}">
              <a16:creationId xmlns:a16="http://schemas.microsoft.com/office/drawing/2014/main" id="{944165E5-5690-4633-8CB3-F351F5E0398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143" name="Text Box 6">
          <a:extLst>
            <a:ext uri="{FF2B5EF4-FFF2-40B4-BE49-F238E27FC236}">
              <a16:creationId xmlns:a16="http://schemas.microsoft.com/office/drawing/2014/main" id="{850AD645-33DF-4864-B762-A1E34242E77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44" name="Text Box 4">
          <a:extLst>
            <a:ext uri="{FF2B5EF4-FFF2-40B4-BE49-F238E27FC236}">
              <a16:creationId xmlns:a16="http://schemas.microsoft.com/office/drawing/2014/main" id="{38C20F8E-F1D0-4288-BF5F-12379EBFD55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45" name="Text Box 6">
          <a:extLst>
            <a:ext uri="{FF2B5EF4-FFF2-40B4-BE49-F238E27FC236}">
              <a16:creationId xmlns:a16="http://schemas.microsoft.com/office/drawing/2014/main" id="{0E815D19-DE3B-4D80-A900-A80159EC643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146" name="Text Box 4">
          <a:extLst>
            <a:ext uri="{FF2B5EF4-FFF2-40B4-BE49-F238E27FC236}">
              <a16:creationId xmlns:a16="http://schemas.microsoft.com/office/drawing/2014/main" id="{2222BC38-B338-476C-8761-AC11AC68723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147" name="Text Box 6">
          <a:extLst>
            <a:ext uri="{FF2B5EF4-FFF2-40B4-BE49-F238E27FC236}">
              <a16:creationId xmlns:a16="http://schemas.microsoft.com/office/drawing/2014/main" id="{716D0F79-F295-4385-B55E-7092C2BA3D16}"/>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48" name="Text Box 4">
          <a:extLst>
            <a:ext uri="{FF2B5EF4-FFF2-40B4-BE49-F238E27FC236}">
              <a16:creationId xmlns:a16="http://schemas.microsoft.com/office/drawing/2014/main" id="{F5A2D321-6572-4BC8-BD5C-58C046D5C2FF}"/>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149" name="Text Box 6">
          <a:extLst>
            <a:ext uri="{FF2B5EF4-FFF2-40B4-BE49-F238E27FC236}">
              <a16:creationId xmlns:a16="http://schemas.microsoft.com/office/drawing/2014/main" id="{B610A00B-63B5-4D70-A35E-B747B2C44D96}"/>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150" name="Text Box 4">
          <a:extLst>
            <a:ext uri="{FF2B5EF4-FFF2-40B4-BE49-F238E27FC236}">
              <a16:creationId xmlns:a16="http://schemas.microsoft.com/office/drawing/2014/main" id="{2C82564B-BBF6-4DA8-88B9-185CFE324737}"/>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151" name="Text Box 6">
          <a:extLst>
            <a:ext uri="{FF2B5EF4-FFF2-40B4-BE49-F238E27FC236}">
              <a16:creationId xmlns:a16="http://schemas.microsoft.com/office/drawing/2014/main" id="{B933AC60-87C5-4E7A-A7E2-EA85785CB043}"/>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52" name="Text Box 4">
          <a:extLst>
            <a:ext uri="{FF2B5EF4-FFF2-40B4-BE49-F238E27FC236}">
              <a16:creationId xmlns:a16="http://schemas.microsoft.com/office/drawing/2014/main" id="{492D8EE4-F25A-4637-B2F4-806E000F79F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53" name="Text Box 6">
          <a:extLst>
            <a:ext uri="{FF2B5EF4-FFF2-40B4-BE49-F238E27FC236}">
              <a16:creationId xmlns:a16="http://schemas.microsoft.com/office/drawing/2014/main" id="{76AF765A-D6E4-4EF9-8207-8048BA17945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54" name="Text Box 4">
          <a:extLst>
            <a:ext uri="{FF2B5EF4-FFF2-40B4-BE49-F238E27FC236}">
              <a16:creationId xmlns:a16="http://schemas.microsoft.com/office/drawing/2014/main" id="{74727D0B-D28A-44DE-8E17-427A6122BD6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55" name="Text Box 6">
          <a:extLst>
            <a:ext uri="{FF2B5EF4-FFF2-40B4-BE49-F238E27FC236}">
              <a16:creationId xmlns:a16="http://schemas.microsoft.com/office/drawing/2014/main" id="{5A0C982E-AC4D-45D5-B40B-715C6B4897B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156" name="Text Box 4">
          <a:extLst>
            <a:ext uri="{FF2B5EF4-FFF2-40B4-BE49-F238E27FC236}">
              <a16:creationId xmlns:a16="http://schemas.microsoft.com/office/drawing/2014/main" id="{FA7F92AA-4D7C-46A5-A917-F4C479B507E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157" name="Text Box 6">
          <a:extLst>
            <a:ext uri="{FF2B5EF4-FFF2-40B4-BE49-F238E27FC236}">
              <a16:creationId xmlns:a16="http://schemas.microsoft.com/office/drawing/2014/main" id="{6F5024CE-937F-4CFC-AC78-39B0694D88BC}"/>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58" name="Text Box 4">
          <a:extLst>
            <a:ext uri="{FF2B5EF4-FFF2-40B4-BE49-F238E27FC236}">
              <a16:creationId xmlns:a16="http://schemas.microsoft.com/office/drawing/2014/main" id="{EFF5E62D-5E7D-452A-B61A-84C4E9BD0A2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59" name="Text Box 6">
          <a:extLst>
            <a:ext uri="{FF2B5EF4-FFF2-40B4-BE49-F238E27FC236}">
              <a16:creationId xmlns:a16="http://schemas.microsoft.com/office/drawing/2014/main" id="{51F09B40-DEEE-48A9-B566-6FDF08C2D95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60" name="Text Box 4">
          <a:extLst>
            <a:ext uri="{FF2B5EF4-FFF2-40B4-BE49-F238E27FC236}">
              <a16:creationId xmlns:a16="http://schemas.microsoft.com/office/drawing/2014/main" id="{6574F5F1-7AFC-4A3A-B0FF-3D769B99C42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61" name="Text Box 6">
          <a:extLst>
            <a:ext uri="{FF2B5EF4-FFF2-40B4-BE49-F238E27FC236}">
              <a16:creationId xmlns:a16="http://schemas.microsoft.com/office/drawing/2014/main" id="{E5FF58F0-ECE2-4711-8465-720C95468BB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162" name="Text Box 4">
          <a:extLst>
            <a:ext uri="{FF2B5EF4-FFF2-40B4-BE49-F238E27FC236}">
              <a16:creationId xmlns:a16="http://schemas.microsoft.com/office/drawing/2014/main" id="{17906793-CD95-4F9F-8CC6-4D7ABDF49B7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163" name="Text Box 6">
          <a:extLst>
            <a:ext uri="{FF2B5EF4-FFF2-40B4-BE49-F238E27FC236}">
              <a16:creationId xmlns:a16="http://schemas.microsoft.com/office/drawing/2014/main" id="{E698E7A4-94DE-40B3-B97D-A651C86CB16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164" name="Text Box 4">
          <a:extLst>
            <a:ext uri="{FF2B5EF4-FFF2-40B4-BE49-F238E27FC236}">
              <a16:creationId xmlns:a16="http://schemas.microsoft.com/office/drawing/2014/main" id="{86B548B5-21F7-4066-869C-EF59D03EB76D}"/>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165" name="Text Box 6">
          <a:extLst>
            <a:ext uri="{FF2B5EF4-FFF2-40B4-BE49-F238E27FC236}">
              <a16:creationId xmlns:a16="http://schemas.microsoft.com/office/drawing/2014/main" id="{F9F16383-ACC5-4311-9F2A-CE38AE216D02}"/>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66" name="Text Box 4">
          <a:extLst>
            <a:ext uri="{FF2B5EF4-FFF2-40B4-BE49-F238E27FC236}">
              <a16:creationId xmlns:a16="http://schemas.microsoft.com/office/drawing/2014/main" id="{08832A1E-053B-458B-B5E6-537C0959920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67" name="Text Box 6">
          <a:extLst>
            <a:ext uri="{FF2B5EF4-FFF2-40B4-BE49-F238E27FC236}">
              <a16:creationId xmlns:a16="http://schemas.microsoft.com/office/drawing/2014/main" id="{EE375252-3F59-464F-B1D9-402B671E28D4}"/>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68" name="Text Box 4">
          <a:extLst>
            <a:ext uri="{FF2B5EF4-FFF2-40B4-BE49-F238E27FC236}">
              <a16:creationId xmlns:a16="http://schemas.microsoft.com/office/drawing/2014/main" id="{33C48D03-5998-4788-BF59-984F05ADE78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69" name="Text Box 6">
          <a:extLst>
            <a:ext uri="{FF2B5EF4-FFF2-40B4-BE49-F238E27FC236}">
              <a16:creationId xmlns:a16="http://schemas.microsoft.com/office/drawing/2014/main" id="{60786652-296B-4742-A2BF-B095BF12423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170" name="Text Box 4">
          <a:extLst>
            <a:ext uri="{FF2B5EF4-FFF2-40B4-BE49-F238E27FC236}">
              <a16:creationId xmlns:a16="http://schemas.microsoft.com/office/drawing/2014/main" id="{B853DAF8-E707-4A39-BB27-F397A35BE83D}"/>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171" name="Text Box 6">
          <a:extLst>
            <a:ext uri="{FF2B5EF4-FFF2-40B4-BE49-F238E27FC236}">
              <a16:creationId xmlns:a16="http://schemas.microsoft.com/office/drawing/2014/main" id="{13A94BC1-6150-4034-8512-B0E3D36437AE}"/>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72" name="Text Box 4">
          <a:extLst>
            <a:ext uri="{FF2B5EF4-FFF2-40B4-BE49-F238E27FC236}">
              <a16:creationId xmlns:a16="http://schemas.microsoft.com/office/drawing/2014/main" id="{81A41838-6C72-4894-BF62-0956E07450F4}"/>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73" name="Text Box 6">
          <a:extLst>
            <a:ext uri="{FF2B5EF4-FFF2-40B4-BE49-F238E27FC236}">
              <a16:creationId xmlns:a16="http://schemas.microsoft.com/office/drawing/2014/main" id="{A5F3019F-5339-42EF-8889-42A2ECB0910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74" name="Text Box 4">
          <a:extLst>
            <a:ext uri="{FF2B5EF4-FFF2-40B4-BE49-F238E27FC236}">
              <a16:creationId xmlns:a16="http://schemas.microsoft.com/office/drawing/2014/main" id="{87ACFBE3-9721-49A0-A34A-882DAF1FE25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75" name="Text Box 6">
          <a:extLst>
            <a:ext uri="{FF2B5EF4-FFF2-40B4-BE49-F238E27FC236}">
              <a16:creationId xmlns:a16="http://schemas.microsoft.com/office/drawing/2014/main" id="{CB3EE9B6-C15E-4DAC-BF18-37855C689FC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76" name="Text Box 4">
          <a:extLst>
            <a:ext uri="{FF2B5EF4-FFF2-40B4-BE49-F238E27FC236}">
              <a16:creationId xmlns:a16="http://schemas.microsoft.com/office/drawing/2014/main" id="{3E03E4E4-D637-4CE3-B7A3-918EBF3CD6F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77" name="Text Box 6">
          <a:extLst>
            <a:ext uri="{FF2B5EF4-FFF2-40B4-BE49-F238E27FC236}">
              <a16:creationId xmlns:a16="http://schemas.microsoft.com/office/drawing/2014/main" id="{6539B688-8FF4-4A2D-9276-D625C2AC9CF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78" name="Text Box 4">
          <a:extLst>
            <a:ext uri="{FF2B5EF4-FFF2-40B4-BE49-F238E27FC236}">
              <a16:creationId xmlns:a16="http://schemas.microsoft.com/office/drawing/2014/main" id="{C381EE18-3A6F-4574-8CC2-18F72D9D2CF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79" name="Text Box 6">
          <a:extLst>
            <a:ext uri="{FF2B5EF4-FFF2-40B4-BE49-F238E27FC236}">
              <a16:creationId xmlns:a16="http://schemas.microsoft.com/office/drawing/2014/main" id="{A9869B03-E2CE-4E36-8BC6-7C9600FDA37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180" name="Text Box 4">
          <a:extLst>
            <a:ext uri="{FF2B5EF4-FFF2-40B4-BE49-F238E27FC236}">
              <a16:creationId xmlns:a16="http://schemas.microsoft.com/office/drawing/2014/main" id="{0AD3A34E-BAE2-4916-977B-BC6F45E6BCB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181" name="Text Box 6">
          <a:extLst>
            <a:ext uri="{FF2B5EF4-FFF2-40B4-BE49-F238E27FC236}">
              <a16:creationId xmlns:a16="http://schemas.microsoft.com/office/drawing/2014/main" id="{11AA73F1-B266-4E03-ABDD-BED2E594F22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82" name="Text Box 4">
          <a:extLst>
            <a:ext uri="{FF2B5EF4-FFF2-40B4-BE49-F238E27FC236}">
              <a16:creationId xmlns:a16="http://schemas.microsoft.com/office/drawing/2014/main" id="{3EA4EEFC-AB2D-4A52-A7F4-4D5DCD7DF50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83" name="Text Box 6">
          <a:extLst>
            <a:ext uri="{FF2B5EF4-FFF2-40B4-BE49-F238E27FC236}">
              <a16:creationId xmlns:a16="http://schemas.microsoft.com/office/drawing/2014/main" id="{44BD123B-EF13-44DD-BFBC-437D9EBE2F3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184" name="Text Box 4">
          <a:extLst>
            <a:ext uri="{FF2B5EF4-FFF2-40B4-BE49-F238E27FC236}">
              <a16:creationId xmlns:a16="http://schemas.microsoft.com/office/drawing/2014/main" id="{DB801397-3796-431D-A1CB-F4E474B56EED}"/>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185" name="Text Box 6">
          <a:extLst>
            <a:ext uri="{FF2B5EF4-FFF2-40B4-BE49-F238E27FC236}">
              <a16:creationId xmlns:a16="http://schemas.microsoft.com/office/drawing/2014/main" id="{8399A176-FBCF-4C4C-A54A-74CD5D343B26}"/>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86" name="Text Box 4">
          <a:extLst>
            <a:ext uri="{FF2B5EF4-FFF2-40B4-BE49-F238E27FC236}">
              <a16:creationId xmlns:a16="http://schemas.microsoft.com/office/drawing/2014/main" id="{FD3925FF-3F84-46CE-84C7-C9D56B95AD2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87" name="Text Box 6">
          <a:extLst>
            <a:ext uri="{FF2B5EF4-FFF2-40B4-BE49-F238E27FC236}">
              <a16:creationId xmlns:a16="http://schemas.microsoft.com/office/drawing/2014/main" id="{70962AD1-F0E4-46B0-8206-0F0B016FECB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188" name="Text Box 4">
          <a:extLst>
            <a:ext uri="{FF2B5EF4-FFF2-40B4-BE49-F238E27FC236}">
              <a16:creationId xmlns:a16="http://schemas.microsoft.com/office/drawing/2014/main" id="{375AE45C-FEBE-4DC6-93AA-9F220A85894A}"/>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189" name="Text Box 6">
          <a:extLst>
            <a:ext uri="{FF2B5EF4-FFF2-40B4-BE49-F238E27FC236}">
              <a16:creationId xmlns:a16="http://schemas.microsoft.com/office/drawing/2014/main" id="{E61B0F8A-849D-4A0A-9F8F-8903EE65520E}"/>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190" name="Text Box 6">
          <a:extLst>
            <a:ext uri="{FF2B5EF4-FFF2-40B4-BE49-F238E27FC236}">
              <a16:creationId xmlns:a16="http://schemas.microsoft.com/office/drawing/2014/main" id="{933F9B3F-8B8D-4AD9-9D20-436B6CB55B98}"/>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91" name="Text Box 4">
          <a:extLst>
            <a:ext uri="{FF2B5EF4-FFF2-40B4-BE49-F238E27FC236}">
              <a16:creationId xmlns:a16="http://schemas.microsoft.com/office/drawing/2014/main" id="{E474531E-369B-44FB-864D-DEC2D159EBA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192" name="Text Box 6">
          <a:extLst>
            <a:ext uri="{FF2B5EF4-FFF2-40B4-BE49-F238E27FC236}">
              <a16:creationId xmlns:a16="http://schemas.microsoft.com/office/drawing/2014/main" id="{5753AA6A-997C-48D4-869A-2A23DBBC0C8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193" name="Text Box 4">
          <a:extLst>
            <a:ext uri="{FF2B5EF4-FFF2-40B4-BE49-F238E27FC236}">
              <a16:creationId xmlns:a16="http://schemas.microsoft.com/office/drawing/2014/main" id="{8AC04017-05F6-4651-8470-DAFC8B1CBD3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194" name="Text Box 6">
          <a:extLst>
            <a:ext uri="{FF2B5EF4-FFF2-40B4-BE49-F238E27FC236}">
              <a16:creationId xmlns:a16="http://schemas.microsoft.com/office/drawing/2014/main" id="{0C5B9039-F529-4AFF-9D32-52DCCC6B76D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95" name="Text Box 4">
          <a:extLst>
            <a:ext uri="{FF2B5EF4-FFF2-40B4-BE49-F238E27FC236}">
              <a16:creationId xmlns:a16="http://schemas.microsoft.com/office/drawing/2014/main" id="{E0569BB5-89E7-47FF-AC9F-9611C32E6A7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196" name="Text Box 6">
          <a:extLst>
            <a:ext uri="{FF2B5EF4-FFF2-40B4-BE49-F238E27FC236}">
              <a16:creationId xmlns:a16="http://schemas.microsoft.com/office/drawing/2014/main" id="{C855E1A6-FD2E-4A39-8291-9B767DC8541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97" name="Text Box 4">
          <a:extLst>
            <a:ext uri="{FF2B5EF4-FFF2-40B4-BE49-F238E27FC236}">
              <a16:creationId xmlns:a16="http://schemas.microsoft.com/office/drawing/2014/main" id="{EDE25707-54AC-47BD-999A-C7C67E40ED2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198" name="Text Box 6">
          <a:extLst>
            <a:ext uri="{FF2B5EF4-FFF2-40B4-BE49-F238E27FC236}">
              <a16:creationId xmlns:a16="http://schemas.microsoft.com/office/drawing/2014/main" id="{8F8CA8C3-207D-42DD-8A5B-6398E013C3D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199" name="Text Box 4">
          <a:extLst>
            <a:ext uri="{FF2B5EF4-FFF2-40B4-BE49-F238E27FC236}">
              <a16:creationId xmlns:a16="http://schemas.microsoft.com/office/drawing/2014/main" id="{2C7440B8-55C9-4629-BBB6-BE28A4CC8270}"/>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200" name="Text Box 6">
          <a:extLst>
            <a:ext uri="{FF2B5EF4-FFF2-40B4-BE49-F238E27FC236}">
              <a16:creationId xmlns:a16="http://schemas.microsoft.com/office/drawing/2014/main" id="{E9252D3E-C48F-4A07-8170-831E476AFB3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01" name="Text Box 4">
          <a:extLst>
            <a:ext uri="{FF2B5EF4-FFF2-40B4-BE49-F238E27FC236}">
              <a16:creationId xmlns:a16="http://schemas.microsoft.com/office/drawing/2014/main" id="{56E52365-F15F-4255-A3B1-6E8AD1EA631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02" name="Text Box 6">
          <a:extLst>
            <a:ext uri="{FF2B5EF4-FFF2-40B4-BE49-F238E27FC236}">
              <a16:creationId xmlns:a16="http://schemas.microsoft.com/office/drawing/2014/main" id="{2CFD380D-F935-4B76-82BA-9E89B7F5DBA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203" name="Text Box 4">
          <a:extLst>
            <a:ext uri="{FF2B5EF4-FFF2-40B4-BE49-F238E27FC236}">
              <a16:creationId xmlns:a16="http://schemas.microsoft.com/office/drawing/2014/main" id="{DFF2DE89-31F9-43D0-B43A-33B519A251D8}"/>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204" name="Text Box 6">
          <a:extLst>
            <a:ext uri="{FF2B5EF4-FFF2-40B4-BE49-F238E27FC236}">
              <a16:creationId xmlns:a16="http://schemas.microsoft.com/office/drawing/2014/main" id="{819ADC7B-80FA-4307-B5F9-D046BD238C71}"/>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05" name="Text Box 4">
          <a:extLst>
            <a:ext uri="{FF2B5EF4-FFF2-40B4-BE49-F238E27FC236}">
              <a16:creationId xmlns:a16="http://schemas.microsoft.com/office/drawing/2014/main" id="{BDC85B98-496D-4730-92AB-08A73C93F54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06" name="Text Box 6">
          <a:extLst>
            <a:ext uri="{FF2B5EF4-FFF2-40B4-BE49-F238E27FC236}">
              <a16:creationId xmlns:a16="http://schemas.microsoft.com/office/drawing/2014/main" id="{5D5B52B4-E0F9-40EF-B02C-1938EECA5FB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207" name="Text Box 4">
          <a:extLst>
            <a:ext uri="{FF2B5EF4-FFF2-40B4-BE49-F238E27FC236}">
              <a16:creationId xmlns:a16="http://schemas.microsoft.com/office/drawing/2014/main" id="{31D97227-B099-41F3-BEA9-CBA87D9ABAAD}"/>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208" name="Text Box 6">
          <a:extLst>
            <a:ext uri="{FF2B5EF4-FFF2-40B4-BE49-F238E27FC236}">
              <a16:creationId xmlns:a16="http://schemas.microsoft.com/office/drawing/2014/main" id="{0F84541B-C15E-4633-B445-483EF2504F54}"/>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209" name="Text Box 6">
          <a:extLst>
            <a:ext uri="{FF2B5EF4-FFF2-40B4-BE49-F238E27FC236}">
              <a16:creationId xmlns:a16="http://schemas.microsoft.com/office/drawing/2014/main" id="{8ED48357-57B5-4868-8EF4-9E7D7A5F77BB}"/>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10" name="Text Box 4">
          <a:extLst>
            <a:ext uri="{FF2B5EF4-FFF2-40B4-BE49-F238E27FC236}">
              <a16:creationId xmlns:a16="http://schemas.microsoft.com/office/drawing/2014/main" id="{F0BCFCDC-770E-4445-9068-2B83946A059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11" name="Text Box 6">
          <a:extLst>
            <a:ext uri="{FF2B5EF4-FFF2-40B4-BE49-F238E27FC236}">
              <a16:creationId xmlns:a16="http://schemas.microsoft.com/office/drawing/2014/main" id="{23355534-103C-4A04-98AA-E641AFDE5F5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212" name="Text Box 4">
          <a:extLst>
            <a:ext uri="{FF2B5EF4-FFF2-40B4-BE49-F238E27FC236}">
              <a16:creationId xmlns:a16="http://schemas.microsoft.com/office/drawing/2014/main" id="{A73FF109-CE7B-4612-AF03-F4657D5B7EC0}"/>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213" name="Text Box 6">
          <a:extLst>
            <a:ext uri="{FF2B5EF4-FFF2-40B4-BE49-F238E27FC236}">
              <a16:creationId xmlns:a16="http://schemas.microsoft.com/office/drawing/2014/main" id="{02C5E2AC-45EE-4D04-8D2E-B56D8FED3902}"/>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214" name="Text Box 4">
          <a:extLst>
            <a:ext uri="{FF2B5EF4-FFF2-40B4-BE49-F238E27FC236}">
              <a16:creationId xmlns:a16="http://schemas.microsoft.com/office/drawing/2014/main" id="{A6E27A2A-1644-442E-A451-4FB023A9B49C}"/>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215" name="Text Box 6">
          <a:extLst>
            <a:ext uri="{FF2B5EF4-FFF2-40B4-BE49-F238E27FC236}">
              <a16:creationId xmlns:a16="http://schemas.microsoft.com/office/drawing/2014/main" id="{689CE332-897F-4982-8EAE-49498A71CA5C}"/>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16" name="Text Box 4">
          <a:extLst>
            <a:ext uri="{FF2B5EF4-FFF2-40B4-BE49-F238E27FC236}">
              <a16:creationId xmlns:a16="http://schemas.microsoft.com/office/drawing/2014/main" id="{7B3C42B0-EE1F-4936-BDE9-3993D29FFB2B}"/>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17" name="Text Box 6">
          <a:extLst>
            <a:ext uri="{FF2B5EF4-FFF2-40B4-BE49-F238E27FC236}">
              <a16:creationId xmlns:a16="http://schemas.microsoft.com/office/drawing/2014/main" id="{8273851E-ED3A-43D1-9674-D5E0034B241D}"/>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218" name="Text Box 4">
          <a:extLst>
            <a:ext uri="{FF2B5EF4-FFF2-40B4-BE49-F238E27FC236}">
              <a16:creationId xmlns:a16="http://schemas.microsoft.com/office/drawing/2014/main" id="{FD958290-7D2B-434E-931D-45B82001372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219" name="Text Box 6">
          <a:extLst>
            <a:ext uri="{FF2B5EF4-FFF2-40B4-BE49-F238E27FC236}">
              <a16:creationId xmlns:a16="http://schemas.microsoft.com/office/drawing/2014/main" id="{37B5D133-6C6E-4E16-B27E-1CFBF3A8970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20" name="Text Box 4">
          <a:extLst>
            <a:ext uri="{FF2B5EF4-FFF2-40B4-BE49-F238E27FC236}">
              <a16:creationId xmlns:a16="http://schemas.microsoft.com/office/drawing/2014/main" id="{A7D9761D-3C4A-479D-8E6A-957B276A08D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21" name="Text Box 6">
          <a:extLst>
            <a:ext uri="{FF2B5EF4-FFF2-40B4-BE49-F238E27FC236}">
              <a16:creationId xmlns:a16="http://schemas.microsoft.com/office/drawing/2014/main" id="{D038D5CE-F414-4857-84B8-F6D4E5211E91}"/>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222" name="Text Box 4">
          <a:extLst>
            <a:ext uri="{FF2B5EF4-FFF2-40B4-BE49-F238E27FC236}">
              <a16:creationId xmlns:a16="http://schemas.microsoft.com/office/drawing/2014/main" id="{8606A4BD-3578-41CF-A7C1-2ECCBF7A81C0}"/>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223" name="Text Box 6">
          <a:extLst>
            <a:ext uri="{FF2B5EF4-FFF2-40B4-BE49-F238E27FC236}">
              <a16:creationId xmlns:a16="http://schemas.microsoft.com/office/drawing/2014/main" id="{D25A81DC-CB81-4707-919F-EA3AFB4AAABD}"/>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224" name="Text Box 4">
          <a:extLst>
            <a:ext uri="{FF2B5EF4-FFF2-40B4-BE49-F238E27FC236}">
              <a16:creationId xmlns:a16="http://schemas.microsoft.com/office/drawing/2014/main" id="{963F5B04-5838-4179-91F5-968D8AA6F0E4}"/>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225" name="Text Box 6">
          <a:extLst>
            <a:ext uri="{FF2B5EF4-FFF2-40B4-BE49-F238E27FC236}">
              <a16:creationId xmlns:a16="http://schemas.microsoft.com/office/drawing/2014/main" id="{20CCAC71-75DE-4D79-9331-17F40BD45883}"/>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26" name="Text Box 4">
          <a:extLst>
            <a:ext uri="{FF2B5EF4-FFF2-40B4-BE49-F238E27FC236}">
              <a16:creationId xmlns:a16="http://schemas.microsoft.com/office/drawing/2014/main" id="{F23E64DF-BFAB-4304-ACE8-190C3D7C69F2}"/>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27" name="Text Box 6">
          <a:extLst>
            <a:ext uri="{FF2B5EF4-FFF2-40B4-BE49-F238E27FC236}">
              <a16:creationId xmlns:a16="http://schemas.microsoft.com/office/drawing/2014/main" id="{0666C0EA-E47E-4C0A-91B2-F6D51A385396}"/>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228" name="Text Box 4">
          <a:extLst>
            <a:ext uri="{FF2B5EF4-FFF2-40B4-BE49-F238E27FC236}">
              <a16:creationId xmlns:a16="http://schemas.microsoft.com/office/drawing/2014/main" id="{7EB81F1A-011C-46E9-9E5B-8ACAE86C66A9}"/>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229" name="Text Box 6">
          <a:extLst>
            <a:ext uri="{FF2B5EF4-FFF2-40B4-BE49-F238E27FC236}">
              <a16:creationId xmlns:a16="http://schemas.microsoft.com/office/drawing/2014/main" id="{65EA3516-20A3-4A2F-B071-A6F3DBBE11A2}"/>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230" name="Text Box 4">
          <a:extLst>
            <a:ext uri="{FF2B5EF4-FFF2-40B4-BE49-F238E27FC236}">
              <a16:creationId xmlns:a16="http://schemas.microsoft.com/office/drawing/2014/main" id="{2669A815-99F4-4189-86A9-4874D92AFBB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231" name="Text Box 6">
          <a:extLst>
            <a:ext uri="{FF2B5EF4-FFF2-40B4-BE49-F238E27FC236}">
              <a16:creationId xmlns:a16="http://schemas.microsoft.com/office/drawing/2014/main" id="{BFAF3D61-9860-4732-9012-43E286B04EA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32" name="Text Box 4">
          <a:extLst>
            <a:ext uri="{FF2B5EF4-FFF2-40B4-BE49-F238E27FC236}">
              <a16:creationId xmlns:a16="http://schemas.microsoft.com/office/drawing/2014/main" id="{72000001-CCAC-4058-BE93-76E17B98923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33" name="Text Box 6">
          <a:extLst>
            <a:ext uri="{FF2B5EF4-FFF2-40B4-BE49-F238E27FC236}">
              <a16:creationId xmlns:a16="http://schemas.microsoft.com/office/drawing/2014/main" id="{9A5A1CD2-FA89-41D9-AAE7-D3D25697D3D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234" name="Text Box 4">
          <a:extLst>
            <a:ext uri="{FF2B5EF4-FFF2-40B4-BE49-F238E27FC236}">
              <a16:creationId xmlns:a16="http://schemas.microsoft.com/office/drawing/2014/main" id="{B7F0E256-1EB9-4A1F-A5E8-0ACB5DD54A0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235" name="Text Box 6">
          <a:extLst>
            <a:ext uri="{FF2B5EF4-FFF2-40B4-BE49-F238E27FC236}">
              <a16:creationId xmlns:a16="http://schemas.microsoft.com/office/drawing/2014/main" id="{B867441A-BA51-44A1-AE50-9BB337272A20}"/>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236" name="Text Box 4">
          <a:extLst>
            <a:ext uri="{FF2B5EF4-FFF2-40B4-BE49-F238E27FC236}">
              <a16:creationId xmlns:a16="http://schemas.microsoft.com/office/drawing/2014/main" id="{430B045E-4E83-4427-99B4-96A1F367502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237" name="Text Box 6">
          <a:extLst>
            <a:ext uri="{FF2B5EF4-FFF2-40B4-BE49-F238E27FC236}">
              <a16:creationId xmlns:a16="http://schemas.microsoft.com/office/drawing/2014/main" id="{7ABE054B-02C9-45FC-B4D3-17AB02672778}"/>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38" name="Text Box 4">
          <a:extLst>
            <a:ext uri="{FF2B5EF4-FFF2-40B4-BE49-F238E27FC236}">
              <a16:creationId xmlns:a16="http://schemas.microsoft.com/office/drawing/2014/main" id="{C41A6F43-E288-4C47-8009-E347546B4E6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39" name="Text Box 6">
          <a:extLst>
            <a:ext uri="{FF2B5EF4-FFF2-40B4-BE49-F238E27FC236}">
              <a16:creationId xmlns:a16="http://schemas.microsoft.com/office/drawing/2014/main" id="{3E135FA2-08D7-4C4C-A691-F16F6639B11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40" name="Text Box 4">
          <a:extLst>
            <a:ext uri="{FF2B5EF4-FFF2-40B4-BE49-F238E27FC236}">
              <a16:creationId xmlns:a16="http://schemas.microsoft.com/office/drawing/2014/main" id="{CCE5C089-DE05-49DD-8CE1-A084E4A0673B}"/>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41" name="Text Box 6">
          <a:extLst>
            <a:ext uri="{FF2B5EF4-FFF2-40B4-BE49-F238E27FC236}">
              <a16:creationId xmlns:a16="http://schemas.microsoft.com/office/drawing/2014/main" id="{53552A32-F0A8-45FE-95FD-2B36A92C0B3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242" name="Text Box 4">
          <a:extLst>
            <a:ext uri="{FF2B5EF4-FFF2-40B4-BE49-F238E27FC236}">
              <a16:creationId xmlns:a16="http://schemas.microsoft.com/office/drawing/2014/main" id="{79ECBD12-9286-428E-8160-8FB0A9BBFD8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243" name="Text Box 6">
          <a:extLst>
            <a:ext uri="{FF2B5EF4-FFF2-40B4-BE49-F238E27FC236}">
              <a16:creationId xmlns:a16="http://schemas.microsoft.com/office/drawing/2014/main" id="{A77C8DC4-6D93-4292-AB70-DB3F47F0CB6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44" name="Text Box 4">
          <a:extLst>
            <a:ext uri="{FF2B5EF4-FFF2-40B4-BE49-F238E27FC236}">
              <a16:creationId xmlns:a16="http://schemas.microsoft.com/office/drawing/2014/main" id="{0958678C-510A-4BF3-88F0-9DD8A63748D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45" name="Text Box 6">
          <a:extLst>
            <a:ext uri="{FF2B5EF4-FFF2-40B4-BE49-F238E27FC236}">
              <a16:creationId xmlns:a16="http://schemas.microsoft.com/office/drawing/2014/main" id="{1243044D-F99F-426E-8BF3-9AADDD1CA25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246" name="Text Box 4">
          <a:extLst>
            <a:ext uri="{FF2B5EF4-FFF2-40B4-BE49-F238E27FC236}">
              <a16:creationId xmlns:a16="http://schemas.microsoft.com/office/drawing/2014/main" id="{6BD5D5F8-C97B-4B5C-9C99-59FD3F73B840}"/>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247" name="Text Box 6">
          <a:extLst>
            <a:ext uri="{FF2B5EF4-FFF2-40B4-BE49-F238E27FC236}">
              <a16:creationId xmlns:a16="http://schemas.microsoft.com/office/drawing/2014/main" id="{635D7ECA-A447-4DF7-870E-B6161FA190C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48" name="Text Box 4">
          <a:extLst>
            <a:ext uri="{FF2B5EF4-FFF2-40B4-BE49-F238E27FC236}">
              <a16:creationId xmlns:a16="http://schemas.microsoft.com/office/drawing/2014/main" id="{FC58EA50-C12C-4A39-BD8F-FCA81349722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49" name="Text Box 6">
          <a:extLst>
            <a:ext uri="{FF2B5EF4-FFF2-40B4-BE49-F238E27FC236}">
              <a16:creationId xmlns:a16="http://schemas.microsoft.com/office/drawing/2014/main" id="{5C96EB0A-FDD1-4E98-9B19-DBAF3570513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250" name="Text Box 4">
          <a:extLst>
            <a:ext uri="{FF2B5EF4-FFF2-40B4-BE49-F238E27FC236}">
              <a16:creationId xmlns:a16="http://schemas.microsoft.com/office/drawing/2014/main" id="{5778AFA7-A56A-4E57-AE6A-9192C31F26D6}"/>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251" name="Text Box 6">
          <a:extLst>
            <a:ext uri="{FF2B5EF4-FFF2-40B4-BE49-F238E27FC236}">
              <a16:creationId xmlns:a16="http://schemas.microsoft.com/office/drawing/2014/main" id="{4E2107E7-0DE7-4E5A-BDF9-FF8139F3A118}"/>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52" name="Text Box 4">
          <a:extLst>
            <a:ext uri="{FF2B5EF4-FFF2-40B4-BE49-F238E27FC236}">
              <a16:creationId xmlns:a16="http://schemas.microsoft.com/office/drawing/2014/main" id="{43CB6E73-7025-46DD-9E85-48DD08FFA2D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53" name="Text Box 6">
          <a:extLst>
            <a:ext uri="{FF2B5EF4-FFF2-40B4-BE49-F238E27FC236}">
              <a16:creationId xmlns:a16="http://schemas.microsoft.com/office/drawing/2014/main" id="{DF449621-1011-4589-B24E-B088FEAB6DC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254" name="Text Box 4">
          <a:extLst>
            <a:ext uri="{FF2B5EF4-FFF2-40B4-BE49-F238E27FC236}">
              <a16:creationId xmlns:a16="http://schemas.microsoft.com/office/drawing/2014/main" id="{66251279-DD02-4A25-A3D3-2189234861E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255" name="Text Box 6">
          <a:extLst>
            <a:ext uri="{FF2B5EF4-FFF2-40B4-BE49-F238E27FC236}">
              <a16:creationId xmlns:a16="http://schemas.microsoft.com/office/drawing/2014/main" id="{D4EA3136-C0F1-4085-80CE-CB0AF9A2746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56" name="Text Box 4">
          <a:extLst>
            <a:ext uri="{FF2B5EF4-FFF2-40B4-BE49-F238E27FC236}">
              <a16:creationId xmlns:a16="http://schemas.microsoft.com/office/drawing/2014/main" id="{A01D0963-3299-4907-8826-82DCD3E2EFB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57" name="Text Box 6">
          <a:extLst>
            <a:ext uri="{FF2B5EF4-FFF2-40B4-BE49-F238E27FC236}">
              <a16:creationId xmlns:a16="http://schemas.microsoft.com/office/drawing/2014/main" id="{0B4DCE2D-4614-4D65-9ED0-56FDC4AAB2C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258" name="Text Box 4">
          <a:extLst>
            <a:ext uri="{FF2B5EF4-FFF2-40B4-BE49-F238E27FC236}">
              <a16:creationId xmlns:a16="http://schemas.microsoft.com/office/drawing/2014/main" id="{B89105CF-5ECC-4C8F-AC90-2D1651DA7CA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259" name="Text Box 6">
          <a:extLst>
            <a:ext uri="{FF2B5EF4-FFF2-40B4-BE49-F238E27FC236}">
              <a16:creationId xmlns:a16="http://schemas.microsoft.com/office/drawing/2014/main" id="{2B8AA7BD-3336-46E3-976B-27346715B59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260" name="Text Box 6">
          <a:extLst>
            <a:ext uri="{FF2B5EF4-FFF2-40B4-BE49-F238E27FC236}">
              <a16:creationId xmlns:a16="http://schemas.microsoft.com/office/drawing/2014/main" id="{1028C56A-30BA-4F05-A6C6-4B11AA6494D6}"/>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261" name="Text Box 4">
          <a:extLst>
            <a:ext uri="{FF2B5EF4-FFF2-40B4-BE49-F238E27FC236}">
              <a16:creationId xmlns:a16="http://schemas.microsoft.com/office/drawing/2014/main" id="{65629F9A-4486-4C14-A2E7-83DB65F28B2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262" name="Text Box 6">
          <a:extLst>
            <a:ext uri="{FF2B5EF4-FFF2-40B4-BE49-F238E27FC236}">
              <a16:creationId xmlns:a16="http://schemas.microsoft.com/office/drawing/2014/main" id="{6177B241-3300-4771-A6EA-54E7AA96954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63" name="Text Box 4">
          <a:extLst>
            <a:ext uri="{FF2B5EF4-FFF2-40B4-BE49-F238E27FC236}">
              <a16:creationId xmlns:a16="http://schemas.microsoft.com/office/drawing/2014/main" id="{43A2E3D0-697C-49DB-B7FA-1B7A560C15A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64" name="Text Box 6">
          <a:extLst>
            <a:ext uri="{FF2B5EF4-FFF2-40B4-BE49-F238E27FC236}">
              <a16:creationId xmlns:a16="http://schemas.microsoft.com/office/drawing/2014/main" id="{FCE34555-F3AF-41C9-899D-E67CA1FEA7F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265" name="Text Box 4">
          <a:extLst>
            <a:ext uri="{FF2B5EF4-FFF2-40B4-BE49-F238E27FC236}">
              <a16:creationId xmlns:a16="http://schemas.microsoft.com/office/drawing/2014/main" id="{992434A8-A677-40EC-8A96-D1D034937EB8}"/>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266" name="Text Box 6">
          <a:extLst>
            <a:ext uri="{FF2B5EF4-FFF2-40B4-BE49-F238E27FC236}">
              <a16:creationId xmlns:a16="http://schemas.microsoft.com/office/drawing/2014/main" id="{D9D9F920-430E-457E-BA3F-675C3EC1E39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67" name="Text Box 4">
          <a:extLst>
            <a:ext uri="{FF2B5EF4-FFF2-40B4-BE49-F238E27FC236}">
              <a16:creationId xmlns:a16="http://schemas.microsoft.com/office/drawing/2014/main" id="{132179A9-96E7-408C-BDB8-000FE4CA571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68" name="Text Box 6">
          <a:extLst>
            <a:ext uri="{FF2B5EF4-FFF2-40B4-BE49-F238E27FC236}">
              <a16:creationId xmlns:a16="http://schemas.microsoft.com/office/drawing/2014/main" id="{7C00CBBD-5C7C-4AAB-9EA6-71EEDED52DB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269" name="Text Box 4">
          <a:extLst>
            <a:ext uri="{FF2B5EF4-FFF2-40B4-BE49-F238E27FC236}">
              <a16:creationId xmlns:a16="http://schemas.microsoft.com/office/drawing/2014/main" id="{0120CB03-406F-4A90-895E-5EE791DD85A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270" name="Text Box 6">
          <a:extLst>
            <a:ext uri="{FF2B5EF4-FFF2-40B4-BE49-F238E27FC236}">
              <a16:creationId xmlns:a16="http://schemas.microsoft.com/office/drawing/2014/main" id="{3354F523-AA13-450A-9DD2-B5C5D99C0F8F}"/>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71" name="Text Box 4">
          <a:extLst>
            <a:ext uri="{FF2B5EF4-FFF2-40B4-BE49-F238E27FC236}">
              <a16:creationId xmlns:a16="http://schemas.microsoft.com/office/drawing/2014/main" id="{D5F0DC68-8832-4BE7-B5D3-CC48AB34FA8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272" name="Text Box 6">
          <a:extLst>
            <a:ext uri="{FF2B5EF4-FFF2-40B4-BE49-F238E27FC236}">
              <a16:creationId xmlns:a16="http://schemas.microsoft.com/office/drawing/2014/main" id="{D14E1289-350A-482E-84DC-790C26D1E85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273" name="Text Box 4">
          <a:extLst>
            <a:ext uri="{FF2B5EF4-FFF2-40B4-BE49-F238E27FC236}">
              <a16:creationId xmlns:a16="http://schemas.microsoft.com/office/drawing/2014/main" id="{C94E0B59-E698-4074-917B-6C4347ED5F34}"/>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274" name="Text Box 6">
          <a:extLst>
            <a:ext uri="{FF2B5EF4-FFF2-40B4-BE49-F238E27FC236}">
              <a16:creationId xmlns:a16="http://schemas.microsoft.com/office/drawing/2014/main" id="{C96B3D83-FA16-45B5-B570-60D161465208}"/>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275" name="Text Box 6">
          <a:extLst>
            <a:ext uri="{FF2B5EF4-FFF2-40B4-BE49-F238E27FC236}">
              <a16:creationId xmlns:a16="http://schemas.microsoft.com/office/drawing/2014/main" id="{C335D49C-D70C-40AD-8DF6-F8F6DBB79167}"/>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76" name="Text Box 4">
          <a:extLst>
            <a:ext uri="{FF2B5EF4-FFF2-40B4-BE49-F238E27FC236}">
              <a16:creationId xmlns:a16="http://schemas.microsoft.com/office/drawing/2014/main" id="{9C6C393C-7B5D-4EF2-9056-1EE682ECB34B}"/>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277" name="Text Box 6">
          <a:extLst>
            <a:ext uri="{FF2B5EF4-FFF2-40B4-BE49-F238E27FC236}">
              <a16:creationId xmlns:a16="http://schemas.microsoft.com/office/drawing/2014/main" id="{36A580A5-EBAB-41C2-BD47-138BA863DBD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278" name="Text Box 4">
          <a:extLst>
            <a:ext uri="{FF2B5EF4-FFF2-40B4-BE49-F238E27FC236}">
              <a16:creationId xmlns:a16="http://schemas.microsoft.com/office/drawing/2014/main" id="{29C81616-8FF6-4E4B-AB89-22FE615613B5}"/>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279" name="Text Box 6">
          <a:extLst>
            <a:ext uri="{FF2B5EF4-FFF2-40B4-BE49-F238E27FC236}">
              <a16:creationId xmlns:a16="http://schemas.microsoft.com/office/drawing/2014/main" id="{CAAAAD94-A18F-4979-8AD9-E3D6550D89D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280" name="Text Box 6">
          <a:extLst>
            <a:ext uri="{FF2B5EF4-FFF2-40B4-BE49-F238E27FC236}">
              <a16:creationId xmlns:a16="http://schemas.microsoft.com/office/drawing/2014/main" id="{1F705CA0-3E03-4469-A821-348732C608BA}"/>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281" name="Text Box 4">
          <a:extLst>
            <a:ext uri="{FF2B5EF4-FFF2-40B4-BE49-F238E27FC236}">
              <a16:creationId xmlns:a16="http://schemas.microsoft.com/office/drawing/2014/main" id="{AA0E21E7-B2C3-40BC-A41A-BCF7DA8C2BDD}"/>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282" name="Text Box 6">
          <a:extLst>
            <a:ext uri="{FF2B5EF4-FFF2-40B4-BE49-F238E27FC236}">
              <a16:creationId xmlns:a16="http://schemas.microsoft.com/office/drawing/2014/main" id="{6CAAFAA6-B787-460A-AB95-149975DE9F5E}"/>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6445"/>
    <xdr:sp macro="" textlink="">
      <xdr:nvSpPr>
        <xdr:cNvPr id="7283" name="Text Box 4">
          <a:extLst>
            <a:ext uri="{FF2B5EF4-FFF2-40B4-BE49-F238E27FC236}">
              <a16:creationId xmlns:a16="http://schemas.microsoft.com/office/drawing/2014/main" id="{F089F8C4-9336-4797-ADC6-5026AA2A5DAA}"/>
            </a:ext>
          </a:extLst>
        </xdr:cNvPr>
        <xdr:cNvSpPr txBox="1">
          <a:spLocks noChangeArrowheads="1"/>
        </xdr:cNvSpPr>
      </xdr:nvSpPr>
      <xdr:spPr bwMode="auto">
        <a:xfrm>
          <a:off x="1207634" y="150622567"/>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6445"/>
    <xdr:sp macro="" textlink="">
      <xdr:nvSpPr>
        <xdr:cNvPr id="7284" name="Text Box 6">
          <a:extLst>
            <a:ext uri="{FF2B5EF4-FFF2-40B4-BE49-F238E27FC236}">
              <a16:creationId xmlns:a16="http://schemas.microsoft.com/office/drawing/2014/main" id="{766D6F7E-AA35-4FD9-85C7-127B52B52DC2}"/>
            </a:ext>
          </a:extLst>
        </xdr:cNvPr>
        <xdr:cNvSpPr txBox="1">
          <a:spLocks noChangeArrowheads="1"/>
        </xdr:cNvSpPr>
      </xdr:nvSpPr>
      <xdr:spPr bwMode="auto">
        <a:xfrm>
          <a:off x="1207634" y="150622567"/>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85" name="Text Box 4">
          <a:extLst>
            <a:ext uri="{FF2B5EF4-FFF2-40B4-BE49-F238E27FC236}">
              <a16:creationId xmlns:a16="http://schemas.microsoft.com/office/drawing/2014/main" id="{17D9DA7B-E4DD-431B-8F2C-4E760BB19EE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86" name="Text Box 6">
          <a:extLst>
            <a:ext uri="{FF2B5EF4-FFF2-40B4-BE49-F238E27FC236}">
              <a16:creationId xmlns:a16="http://schemas.microsoft.com/office/drawing/2014/main" id="{269EF925-4113-448A-AAF9-01B79E7AC249}"/>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287" name="Text Box 4">
          <a:extLst>
            <a:ext uri="{FF2B5EF4-FFF2-40B4-BE49-F238E27FC236}">
              <a16:creationId xmlns:a16="http://schemas.microsoft.com/office/drawing/2014/main" id="{630AD4AA-F83D-45DC-9B40-37A1CB5DC3A4}"/>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288" name="Text Box 6">
          <a:extLst>
            <a:ext uri="{FF2B5EF4-FFF2-40B4-BE49-F238E27FC236}">
              <a16:creationId xmlns:a16="http://schemas.microsoft.com/office/drawing/2014/main" id="{EA98967F-C231-4FC9-B6A5-F6A1569C3D7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89" name="Text Box 4">
          <a:extLst>
            <a:ext uri="{FF2B5EF4-FFF2-40B4-BE49-F238E27FC236}">
              <a16:creationId xmlns:a16="http://schemas.microsoft.com/office/drawing/2014/main" id="{E1482554-FF6B-4C71-9D8D-0B45FCAB6B9A}"/>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90" name="Text Box 6">
          <a:extLst>
            <a:ext uri="{FF2B5EF4-FFF2-40B4-BE49-F238E27FC236}">
              <a16:creationId xmlns:a16="http://schemas.microsoft.com/office/drawing/2014/main" id="{38072A80-1655-467F-A1B9-EC961D0135F6}"/>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291" name="Text Box 4">
          <a:extLst>
            <a:ext uri="{FF2B5EF4-FFF2-40B4-BE49-F238E27FC236}">
              <a16:creationId xmlns:a16="http://schemas.microsoft.com/office/drawing/2014/main" id="{0EDC0309-A03D-43DE-AABB-8D090F905DC4}"/>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292" name="Text Box 6">
          <a:extLst>
            <a:ext uri="{FF2B5EF4-FFF2-40B4-BE49-F238E27FC236}">
              <a16:creationId xmlns:a16="http://schemas.microsoft.com/office/drawing/2014/main" id="{85632643-6E8C-47D2-B06D-610D2C5AE1D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293" name="Text Box 4">
          <a:extLst>
            <a:ext uri="{FF2B5EF4-FFF2-40B4-BE49-F238E27FC236}">
              <a16:creationId xmlns:a16="http://schemas.microsoft.com/office/drawing/2014/main" id="{33F647AE-D2F3-4325-ADEB-2B693A91EA63}"/>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294" name="Text Box 6">
          <a:extLst>
            <a:ext uri="{FF2B5EF4-FFF2-40B4-BE49-F238E27FC236}">
              <a16:creationId xmlns:a16="http://schemas.microsoft.com/office/drawing/2014/main" id="{1F1C58FD-929D-4FA9-B9A6-16235BE338D0}"/>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95" name="Text Box 4">
          <a:extLst>
            <a:ext uri="{FF2B5EF4-FFF2-40B4-BE49-F238E27FC236}">
              <a16:creationId xmlns:a16="http://schemas.microsoft.com/office/drawing/2014/main" id="{84107B80-241E-4AE9-8682-F24A88579F2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296" name="Text Box 6">
          <a:extLst>
            <a:ext uri="{FF2B5EF4-FFF2-40B4-BE49-F238E27FC236}">
              <a16:creationId xmlns:a16="http://schemas.microsoft.com/office/drawing/2014/main" id="{242DE28A-A5AA-47CC-8017-16A22E71555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297" name="Text Box 4">
          <a:extLst>
            <a:ext uri="{FF2B5EF4-FFF2-40B4-BE49-F238E27FC236}">
              <a16:creationId xmlns:a16="http://schemas.microsoft.com/office/drawing/2014/main" id="{161766CB-2E7E-4179-A138-C207BE05E005}"/>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298" name="Text Box 6">
          <a:extLst>
            <a:ext uri="{FF2B5EF4-FFF2-40B4-BE49-F238E27FC236}">
              <a16:creationId xmlns:a16="http://schemas.microsoft.com/office/drawing/2014/main" id="{5377A1A6-B8EE-4270-AEF0-797107CC8174}"/>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7299" name="Text Box 4">
          <a:extLst>
            <a:ext uri="{FF2B5EF4-FFF2-40B4-BE49-F238E27FC236}">
              <a16:creationId xmlns:a16="http://schemas.microsoft.com/office/drawing/2014/main" id="{14E61E55-C22E-47F2-94A8-2F968E7D6D33}"/>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7300" name="Text Box 6">
          <a:extLst>
            <a:ext uri="{FF2B5EF4-FFF2-40B4-BE49-F238E27FC236}">
              <a16:creationId xmlns:a16="http://schemas.microsoft.com/office/drawing/2014/main" id="{6CFF8BDE-8F12-44BE-AF91-9C30CDC7F1B5}"/>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01" name="Text Box 4">
          <a:extLst>
            <a:ext uri="{FF2B5EF4-FFF2-40B4-BE49-F238E27FC236}">
              <a16:creationId xmlns:a16="http://schemas.microsoft.com/office/drawing/2014/main" id="{B8E76135-5A24-4E8D-9A97-7FA7A68140D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02" name="Text Box 6">
          <a:extLst>
            <a:ext uri="{FF2B5EF4-FFF2-40B4-BE49-F238E27FC236}">
              <a16:creationId xmlns:a16="http://schemas.microsoft.com/office/drawing/2014/main" id="{B401E8BB-349E-450F-BE6B-717F8DCDB5B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03" name="Text Box 4">
          <a:extLst>
            <a:ext uri="{FF2B5EF4-FFF2-40B4-BE49-F238E27FC236}">
              <a16:creationId xmlns:a16="http://schemas.microsoft.com/office/drawing/2014/main" id="{6B0F5D23-8FBD-45A7-B6E5-69666A614E3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04" name="Text Box 6">
          <a:extLst>
            <a:ext uri="{FF2B5EF4-FFF2-40B4-BE49-F238E27FC236}">
              <a16:creationId xmlns:a16="http://schemas.microsoft.com/office/drawing/2014/main" id="{8161E681-027B-44D0-9ADC-8C9004DF285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305" name="Text Box 4">
          <a:extLst>
            <a:ext uri="{FF2B5EF4-FFF2-40B4-BE49-F238E27FC236}">
              <a16:creationId xmlns:a16="http://schemas.microsoft.com/office/drawing/2014/main" id="{851C6375-9CA0-4521-8CAF-4BACC6E4668E}"/>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306" name="Text Box 6">
          <a:extLst>
            <a:ext uri="{FF2B5EF4-FFF2-40B4-BE49-F238E27FC236}">
              <a16:creationId xmlns:a16="http://schemas.microsoft.com/office/drawing/2014/main" id="{CB4EC28D-5D4A-4ABD-8733-A66868BEEC79}"/>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07" name="Text Box 4">
          <a:extLst>
            <a:ext uri="{FF2B5EF4-FFF2-40B4-BE49-F238E27FC236}">
              <a16:creationId xmlns:a16="http://schemas.microsoft.com/office/drawing/2014/main" id="{E2F2A7EA-BBA6-441F-9EF1-EFA2C4493C3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08" name="Text Box 6">
          <a:extLst>
            <a:ext uri="{FF2B5EF4-FFF2-40B4-BE49-F238E27FC236}">
              <a16:creationId xmlns:a16="http://schemas.microsoft.com/office/drawing/2014/main" id="{0CB19A86-04C9-4EE1-946C-67D5679281E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09" name="Text Box 4">
          <a:extLst>
            <a:ext uri="{FF2B5EF4-FFF2-40B4-BE49-F238E27FC236}">
              <a16:creationId xmlns:a16="http://schemas.microsoft.com/office/drawing/2014/main" id="{C6DE70C9-B524-4672-BE24-AC659BDB1A6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10" name="Text Box 6">
          <a:extLst>
            <a:ext uri="{FF2B5EF4-FFF2-40B4-BE49-F238E27FC236}">
              <a16:creationId xmlns:a16="http://schemas.microsoft.com/office/drawing/2014/main" id="{648168F9-111F-4161-B051-CAEAFFBF18E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311" name="Text Box 4">
          <a:extLst>
            <a:ext uri="{FF2B5EF4-FFF2-40B4-BE49-F238E27FC236}">
              <a16:creationId xmlns:a16="http://schemas.microsoft.com/office/drawing/2014/main" id="{FF18388C-F6C9-4327-90B2-9DC7188DB0F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312" name="Text Box 6">
          <a:extLst>
            <a:ext uri="{FF2B5EF4-FFF2-40B4-BE49-F238E27FC236}">
              <a16:creationId xmlns:a16="http://schemas.microsoft.com/office/drawing/2014/main" id="{70C92B7B-2FD6-4249-8ECE-B5A6476FE34F}"/>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13" name="Text Box 4">
          <a:extLst>
            <a:ext uri="{FF2B5EF4-FFF2-40B4-BE49-F238E27FC236}">
              <a16:creationId xmlns:a16="http://schemas.microsoft.com/office/drawing/2014/main" id="{86811864-2BD3-4A55-9010-463F992E38A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14" name="Text Box 6">
          <a:extLst>
            <a:ext uri="{FF2B5EF4-FFF2-40B4-BE49-F238E27FC236}">
              <a16:creationId xmlns:a16="http://schemas.microsoft.com/office/drawing/2014/main" id="{417565E5-AFF6-4A0A-A65F-3DFC1056F7A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15" name="Text Box 4">
          <a:extLst>
            <a:ext uri="{FF2B5EF4-FFF2-40B4-BE49-F238E27FC236}">
              <a16:creationId xmlns:a16="http://schemas.microsoft.com/office/drawing/2014/main" id="{10A9A9EA-23E0-4995-B2D0-99FBC75F105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16" name="Text Box 6">
          <a:extLst>
            <a:ext uri="{FF2B5EF4-FFF2-40B4-BE49-F238E27FC236}">
              <a16:creationId xmlns:a16="http://schemas.microsoft.com/office/drawing/2014/main" id="{2FD1444C-1898-46EB-8A64-AFF2C7C5E96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17" name="Text Box 4">
          <a:extLst>
            <a:ext uri="{FF2B5EF4-FFF2-40B4-BE49-F238E27FC236}">
              <a16:creationId xmlns:a16="http://schemas.microsoft.com/office/drawing/2014/main" id="{8D919A35-F4E3-4A14-A98D-11A7F8A4001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18" name="Text Box 6">
          <a:extLst>
            <a:ext uri="{FF2B5EF4-FFF2-40B4-BE49-F238E27FC236}">
              <a16:creationId xmlns:a16="http://schemas.microsoft.com/office/drawing/2014/main" id="{873D8BF4-E971-4EFA-A10C-9CDA2625D48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319" name="Text Box 4">
          <a:extLst>
            <a:ext uri="{FF2B5EF4-FFF2-40B4-BE49-F238E27FC236}">
              <a16:creationId xmlns:a16="http://schemas.microsoft.com/office/drawing/2014/main" id="{F457CA05-BB28-411A-B9E9-8B545CFA2C76}"/>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320" name="Text Box 6">
          <a:extLst>
            <a:ext uri="{FF2B5EF4-FFF2-40B4-BE49-F238E27FC236}">
              <a16:creationId xmlns:a16="http://schemas.microsoft.com/office/drawing/2014/main" id="{87589F65-B8ED-4061-A04A-5AD96BEAB68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21" name="Text Box 4">
          <a:extLst>
            <a:ext uri="{FF2B5EF4-FFF2-40B4-BE49-F238E27FC236}">
              <a16:creationId xmlns:a16="http://schemas.microsoft.com/office/drawing/2014/main" id="{6AE6C265-A79D-48E8-AB96-47576B043C7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22" name="Text Box 6">
          <a:extLst>
            <a:ext uri="{FF2B5EF4-FFF2-40B4-BE49-F238E27FC236}">
              <a16:creationId xmlns:a16="http://schemas.microsoft.com/office/drawing/2014/main" id="{EE7C4EDA-2E49-4428-964D-152443994C7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323" name="Text Box 4">
          <a:extLst>
            <a:ext uri="{FF2B5EF4-FFF2-40B4-BE49-F238E27FC236}">
              <a16:creationId xmlns:a16="http://schemas.microsoft.com/office/drawing/2014/main" id="{BD6D6570-9344-4E05-9164-F6D5876B99F6}"/>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324" name="Text Box 6">
          <a:extLst>
            <a:ext uri="{FF2B5EF4-FFF2-40B4-BE49-F238E27FC236}">
              <a16:creationId xmlns:a16="http://schemas.microsoft.com/office/drawing/2014/main" id="{2A8EE723-ABB6-4545-AEBD-41DB041999F6}"/>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325" name="Text Box 6">
          <a:extLst>
            <a:ext uri="{FF2B5EF4-FFF2-40B4-BE49-F238E27FC236}">
              <a16:creationId xmlns:a16="http://schemas.microsoft.com/office/drawing/2014/main" id="{685C761C-7596-43D7-8C61-E779554E032E}"/>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26" name="Text Box 4">
          <a:extLst>
            <a:ext uri="{FF2B5EF4-FFF2-40B4-BE49-F238E27FC236}">
              <a16:creationId xmlns:a16="http://schemas.microsoft.com/office/drawing/2014/main" id="{B034205D-6CB1-46E9-8F95-65D19A92B08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27" name="Text Box 6">
          <a:extLst>
            <a:ext uri="{FF2B5EF4-FFF2-40B4-BE49-F238E27FC236}">
              <a16:creationId xmlns:a16="http://schemas.microsoft.com/office/drawing/2014/main" id="{FB4F31CE-B46A-4756-9851-528CFFA8004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328" name="Text Box 4">
          <a:extLst>
            <a:ext uri="{FF2B5EF4-FFF2-40B4-BE49-F238E27FC236}">
              <a16:creationId xmlns:a16="http://schemas.microsoft.com/office/drawing/2014/main" id="{80C69F8E-FFDE-4FA2-A0A9-8BDB73CD260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329" name="Text Box 6">
          <a:extLst>
            <a:ext uri="{FF2B5EF4-FFF2-40B4-BE49-F238E27FC236}">
              <a16:creationId xmlns:a16="http://schemas.microsoft.com/office/drawing/2014/main" id="{1C3BD5C5-A171-4903-BC3E-6DA8585EA68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330" name="Text Box 4">
          <a:extLst>
            <a:ext uri="{FF2B5EF4-FFF2-40B4-BE49-F238E27FC236}">
              <a16:creationId xmlns:a16="http://schemas.microsoft.com/office/drawing/2014/main" id="{A48511B0-8261-487F-8CBD-D74108B3ABA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331" name="Text Box 6">
          <a:extLst>
            <a:ext uri="{FF2B5EF4-FFF2-40B4-BE49-F238E27FC236}">
              <a16:creationId xmlns:a16="http://schemas.microsoft.com/office/drawing/2014/main" id="{9A87756A-1158-4DD2-BE10-E59A77D66D0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32" name="Text Box 4">
          <a:extLst>
            <a:ext uri="{FF2B5EF4-FFF2-40B4-BE49-F238E27FC236}">
              <a16:creationId xmlns:a16="http://schemas.microsoft.com/office/drawing/2014/main" id="{45E53A11-B27A-42ED-B1C8-A0E7CF48CB7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33" name="Text Box 6">
          <a:extLst>
            <a:ext uri="{FF2B5EF4-FFF2-40B4-BE49-F238E27FC236}">
              <a16:creationId xmlns:a16="http://schemas.microsoft.com/office/drawing/2014/main" id="{D55243F1-9D15-4B21-8388-EFADBFD6B43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34" name="Text Box 4">
          <a:extLst>
            <a:ext uri="{FF2B5EF4-FFF2-40B4-BE49-F238E27FC236}">
              <a16:creationId xmlns:a16="http://schemas.microsoft.com/office/drawing/2014/main" id="{0437313F-2804-4726-ACEE-5407489EF798}"/>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35" name="Text Box 6">
          <a:extLst>
            <a:ext uri="{FF2B5EF4-FFF2-40B4-BE49-F238E27FC236}">
              <a16:creationId xmlns:a16="http://schemas.microsoft.com/office/drawing/2014/main" id="{1BCE6D5C-AC40-43BC-9FA3-05C5F3241A74}"/>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36" name="Text Box 4">
          <a:extLst>
            <a:ext uri="{FF2B5EF4-FFF2-40B4-BE49-F238E27FC236}">
              <a16:creationId xmlns:a16="http://schemas.microsoft.com/office/drawing/2014/main" id="{FFBCEAE7-293B-4044-8E8D-275E39023FB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37" name="Text Box 6">
          <a:extLst>
            <a:ext uri="{FF2B5EF4-FFF2-40B4-BE49-F238E27FC236}">
              <a16:creationId xmlns:a16="http://schemas.microsoft.com/office/drawing/2014/main" id="{CC4981BD-FCAD-41A9-B0E5-44CB22ABC52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338" name="Text Box 4">
          <a:extLst>
            <a:ext uri="{FF2B5EF4-FFF2-40B4-BE49-F238E27FC236}">
              <a16:creationId xmlns:a16="http://schemas.microsoft.com/office/drawing/2014/main" id="{5093A2AB-5038-4838-A308-DD0FE2AA1B2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339" name="Text Box 6">
          <a:extLst>
            <a:ext uri="{FF2B5EF4-FFF2-40B4-BE49-F238E27FC236}">
              <a16:creationId xmlns:a16="http://schemas.microsoft.com/office/drawing/2014/main" id="{9F6B4275-0869-462C-8A94-21128AA78B7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40" name="Text Box 4">
          <a:extLst>
            <a:ext uri="{FF2B5EF4-FFF2-40B4-BE49-F238E27FC236}">
              <a16:creationId xmlns:a16="http://schemas.microsoft.com/office/drawing/2014/main" id="{4AC16F4A-E0F4-4224-A65F-1FEC841DFC8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41" name="Text Box 6">
          <a:extLst>
            <a:ext uri="{FF2B5EF4-FFF2-40B4-BE49-F238E27FC236}">
              <a16:creationId xmlns:a16="http://schemas.microsoft.com/office/drawing/2014/main" id="{211209E1-6FAE-4CCC-AE19-873652307D0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342" name="Text Box 4">
          <a:extLst>
            <a:ext uri="{FF2B5EF4-FFF2-40B4-BE49-F238E27FC236}">
              <a16:creationId xmlns:a16="http://schemas.microsoft.com/office/drawing/2014/main" id="{A8E0182B-4DAA-4EAE-B3CD-FAD706E0EE1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343" name="Text Box 6">
          <a:extLst>
            <a:ext uri="{FF2B5EF4-FFF2-40B4-BE49-F238E27FC236}">
              <a16:creationId xmlns:a16="http://schemas.microsoft.com/office/drawing/2014/main" id="{B22F5947-DAF9-4801-808E-A337CA2467BC}"/>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344" name="Text Box 6">
          <a:extLst>
            <a:ext uri="{FF2B5EF4-FFF2-40B4-BE49-F238E27FC236}">
              <a16:creationId xmlns:a16="http://schemas.microsoft.com/office/drawing/2014/main" id="{599ADAF1-8BA6-4DC8-BE07-29717BD37399}"/>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45" name="Text Box 4">
          <a:extLst>
            <a:ext uri="{FF2B5EF4-FFF2-40B4-BE49-F238E27FC236}">
              <a16:creationId xmlns:a16="http://schemas.microsoft.com/office/drawing/2014/main" id="{3EA323C0-3652-4EA3-96FC-6D18A16A078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46" name="Text Box 6">
          <a:extLst>
            <a:ext uri="{FF2B5EF4-FFF2-40B4-BE49-F238E27FC236}">
              <a16:creationId xmlns:a16="http://schemas.microsoft.com/office/drawing/2014/main" id="{4FBF8DB3-DE79-4EE3-BB00-F030BC8B323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347" name="Text Box 4">
          <a:extLst>
            <a:ext uri="{FF2B5EF4-FFF2-40B4-BE49-F238E27FC236}">
              <a16:creationId xmlns:a16="http://schemas.microsoft.com/office/drawing/2014/main" id="{05AAEE0E-FA18-434B-ADC8-4797C16CCCA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348" name="Text Box 6">
          <a:extLst>
            <a:ext uri="{FF2B5EF4-FFF2-40B4-BE49-F238E27FC236}">
              <a16:creationId xmlns:a16="http://schemas.microsoft.com/office/drawing/2014/main" id="{55EDC70C-6DB4-473C-94D6-53179BD3C585}"/>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349" name="Text Box 4">
          <a:extLst>
            <a:ext uri="{FF2B5EF4-FFF2-40B4-BE49-F238E27FC236}">
              <a16:creationId xmlns:a16="http://schemas.microsoft.com/office/drawing/2014/main" id="{171895AF-DE68-433F-B222-5CE5CA33A7F6}"/>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350" name="Text Box 6">
          <a:extLst>
            <a:ext uri="{FF2B5EF4-FFF2-40B4-BE49-F238E27FC236}">
              <a16:creationId xmlns:a16="http://schemas.microsoft.com/office/drawing/2014/main" id="{A4A493C7-378D-4B94-A197-030D42D18951}"/>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351" name="Text Box 4">
          <a:extLst>
            <a:ext uri="{FF2B5EF4-FFF2-40B4-BE49-F238E27FC236}">
              <a16:creationId xmlns:a16="http://schemas.microsoft.com/office/drawing/2014/main" id="{75C1F001-6917-4D3E-8D7B-182EA6860693}"/>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352" name="Text Box 6">
          <a:extLst>
            <a:ext uri="{FF2B5EF4-FFF2-40B4-BE49-F238E27FC236}">
              <a16:creationId xmlns:a16="http://schemas.microsoft.com/office/drawing/2014/main" id="{785FD907-46C5-453F-B2CE-9A5A9A2BCCC4}"/>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353" name="Text Box 4">
          <a:extLst>
            <a:ext uri="{FF2B5EF4-FFF2-40B4-BE49-F238E27FC236}">
              <a16:creationId xmlns:a16="http://schemas.microsoft.com/office/drawing/2014/main" id="{4FAB281E-EF1E-41CA-838D-7322347296F0}"/>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354" name="Text Box 6">
          <a:extLst>
            <a:ext uri="{FF2B5EF4-FFF2-40B4-BE49-F238E27FC236}">
              <a16:creationId xmlns:a16="http://schemas.microsoft.com/office/drawing/2014/main" id="{D7FFE196-8B4B-4840-88C6-EDE793C8E9A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355" name="Text Box 4">
          <a:extLst>
            <a:ext uri="{FF2B5EF4-FFF2-40B4-BE49-F238E27FC236}">
              <a16:creationId xmlns:a16="http://schemas.microsoft.com/office/drawing/2014/main" id="{75EFB35A-8D6C-465D-9EAE-89BEDE274AC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356" name="Text Box 6">
          <a:extLst>
            <a:ext uri="{FF2B5EF4-FFF2-40B4-BE49-F238E27FC236}">
              <a16:creationId xmlns:a16="http://schemas.microsoft.com/office/drawing/2014/main" id="{3DAE9535-890A-41AC-A641-5453415A3AA2}"/>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357" name="Text Box 4">
          <a:extLst>
            <a:ext uri="{FF2B5EF4-FFF2-40B4-BE49-F238E27FC236}">
              <a16:creationId xmlns:a16="http://schemas.microsoft.com/office/drawing/2014/main" id="{AAA2F06C-7D8F-4E46-8D73-77E3585462C6}"/>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358" name="Text Box 6">
          <a:extLst>
            <a:ext uri="{FF2B5EF4-FFF2-40B4-BE49-F238E27FC236}">
              <a16:creationId xmlns:a16="http://schemas.microsoft.com/office/drawing/2014/main" id="{4966106D-D039-41D0-9287-3BE5FB5DA928}"/>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359" name="Text Box 4">
          <a:extLst>
            <a:ext uri="{FF2B5EF4-FFF2-40B4-BE49-F238E27FC236}">
              <a16:creationId xmlns:a16="http://schemas.microsoft.com/office/drawing/2014/main" id="{D6CD8897-B588-4E63-B4FB-19822E8ADF9E}"/>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360" name="Text Box 6">
          <a:extLst>
            <a:ext uri="{FF2B5EF4-FFF2-40B4-BE49-F238E27FC236}">
              <a16:creationId xmlns:a16="http://schemas.microsoft.com/office/drawing/2014/main" id="{50D5927E-B877-4492-9EAE-F2CFEBD0934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361" name="Text Box 4">
          <a:extLst>
            <a:ext uri="{FF2B5EF4-FFF2-40B4-BE49-F238E27FC236}">
              <a16:creationId xmlns:a16="http://schemas.microsoft.com/office/drawing/2014/main" id="{E339C7DC-0171-4DF8-BAC0-01EAE8BCAB6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362" name="Text Box 6">
          <a:extLst>
            <a:ext uri="{FF2B5EF4-FFF2-40B4-BE49-F238E27FC236}">
              <a16:creationId xmlns:a16="http://schemas.microsoft.com/office/drawing/2014/main" id="{1117B3A8-25CE-484E-B74B-B4FD0E0BE19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63" name="Text Box 4">
          <a:extLst>
            <a:ext uri="{FF2B5EF4-FFF2-40B4-BE49-F238E27FC236}">
              <a16:creationId xmlns:a16="http://schemas.microsoft.com/office/drawing/2014/main" id="{BE7BB56D-1F9E-4F44-B72C-C58E6B68569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64" name="Text Box 6">
          <a:extLst>
            <a:ext uri="{FF2B5EF4-FFF2-40B4-BE49-F238E27FC236}">
              <a16:creationId xmlns:a16="http://schemas.microsoft.com/office/drawing/2014/main" id="{EC610DBA-0CA6-4639-85DD-40600370334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65" name="Text Box 4">
          <a:extLst>
            <a:ext uri="{FF2B5EF4-FFF2-40B4-BE49-F238E27FC236}">
              <a16:creationId xmlns:a16="http://schemas.microsoft.com/office/drawing/2014/main" id="{C1AE049F-5463-4263-A323-72DBF2FEFCC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66" name="Text Box 6">
          <a:extLst>
            <a:ext uri="{FF2B5EF4-FFF2-40B4-BE49-F238E27FC236}">
              <a16:creationId xmlns:a16="http://schemas.microsoft.com/office/drawing/2014/main" id="{CA8CE2A7-D1DE-4A6E-AD48-B097AA4F1190}"/>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367" name="Text Box 4">
          <a:extLst>
            <a:ext uri="{FF2B5EF4-FFF2-40B4-BE49-F238E27FC236}">
              <a16:creationId xmlns:a16="http://schemas.microsoft.com/office/drawing/2014/main" id="{CB708243-E8EB-4AA2-A220-D8668A8B93A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368" name="Text Box 6">
          <a:extLst>
            <a:ext uri="{FF2B5EF4-FFF2-40B4-BE49-F238E27FC236}">
              <a16:creationId xmlns:a16="http://schemas.microsoft.com/office/drawing/2014/main" id="{A479D7E5-5642-41FC-ACCE-DFAFBD37FE2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69" name="Text Box 4">
          <a:extLst>
            <a:ext uri="{FF2B5EF4-FFF2-40B4-BE49-F238E27FC236}">
              <a16:creationId xmlns:a16="http://schemas.microsoft.com/office/drawing/2014/main" id="{4C5359A8-A628-4DA2-B264-57CA0FE85AC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70" name="Text Box 6">
          <a:extLst>
            <a:ext uri="{FF2B5EF4-FFF2-40B4-BE49-F238E27FC236}">
              <a16:creationId xmlns:a16="http://schemas.microsoft.com/office/drawing/2014/main" id="{0AC42D61-D355-4217-9002-63F0B94D05E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71" name="Text Box 4">
          <a:extLst>
            <a:ext uri="{FF2B5EF4-FFF2-40B4-BE49-F238E27FC236}">
              <a16:creationId xmlns:a16="http://schemas.microsoft.com/office/drawing/2014/main" id="{013D3CFF-0468-4613-9D67-0F537F126A5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72" name="Text Box 6">
          <a:extLst>
            <a:ext uri="{FF2B5EF4-FFF2-40B4-BE49-F238E27FC236}">
              <a16:creationId xmlns:a16="http://schemas.microsoft.com/office/drawing/2014/main" id="{4065972C-736B-4B4D-9C39-7AD3D1D6234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373" name="Text Box 4">
          <a:extLst>
            <a:ext uri="{FF2B5EF4-FFF2-40B4-BE49-F238E27FC236}">
              <a16:creationId xmlns:a16="http://schemas.microsoft.com/office/drawing/2014/main" id="{7F228B6C-524C-43C3-83A3-1784D58713B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374" name="Text Box 6">
          <a:extLst>
            <a:ext uri="{FF2B5EF4-FFF2-40B4-BE49-F238E27FC236}">
              <a16:creationId xmlns:a16="http://schemas.microsoft.com/office/drawing/2014/main" id="{40E5FBA7-408D-4FAC-80B7-D4C45B64F58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75" name="Text Box 4">
          <a:extLst>
            <a:ext uri="{FF2B5EF4-FFF2-40B4-BE49-F238E27FC236}">
              <a16:creationId xmlns:a16="http://schemas.microsoft.com/office/drawing/2014/main" id="{2BACC242-69B4-462F-818B-E7AB39C4127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76" name="Text Box 6">
          <a:extLst>
            <a:ext uri="{FF2B5EF4-FFF2-40B4-BE49-F238E27FC236}">
              <a16:creationId xmlns:a16="http://schemas.microsoft.com/office/drawing/2014/main" id="{A3AD9187-EC0C-4439-849F-9BF68AE51F1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77" name="Text Box 4">
          <a:extLst>
            <a:ext uri="{FF2B5EF4-FFF2-40B4-BE49-F238E27FC236}">
              <a16:creationId xmlns:a16="http://schemas.microsoft.com/office/drawing/2014/main" id="{4197B202-7C4D-4895-974A-EF2FD7EFB7F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378" name="Text Box 6">
          <a:extLst>
            <a:ext uri="{FF2B5EF4-FFF2-40B4-BE49-F238E27FC236}">
              <a16:creationId xmlns:a16="http://schemas.microsoft.com/office/drawing/2014/main" id="{A1C0119A-BE11-4BB4-8EDD-7BD30693FDF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79" name="Text Box 4">
          <a:extLst>
            <a:ext uri="{FF2B5EF4-FFF2-40B4-BE49-F238E27FC236}">
              <a16:creationId xmlns:a16="http://schemas.microsoft.com/office/drawing/2014/main" id="{F8D21CF6-E4E5-4A95-B100-1869BC121E2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80" name="Text Box 6">
          <a:extLst>
            <a:ext uri="{FF2B5EF4-FFF2-40B4-BE49-F238E27FC236}">
              <a16:creationId xmlns:a16="http://schemas.microsoft.com/office/drawing/2014/main" id="{FFE3801A-97A4-4CFE-8B26-0A22907A637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381" name="Text Box 4">
          <a:extLst>
            <a:ext uri="{FF2B5EF4-FFF2-40B4-BE49-F238E27FC236}">
              <a16:creationId xmlns:a16="http://schemas.microsoft.com/office/drawing/2014/main" id="{E7168A38-3FC9-4E24-8B94-B6A54EB952B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382" name="Text Box 6">
          <a:extLst>
            <a:ext uri="{FF2B5EF4-FFF2-40B4-BE49-F238E27FC236}">
              <a16:creationId xmlns:a16="http://schemas.microsoft.com/office/drawing/2014/main" id="{1FA1572C-EBC4-4E00-BC43-A3EFD89DA32A}"/>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83" name="Text Box 4">
          <a:extLst>
            <a:ext uri="{FF2B5EF4-FFF2-40B4-BE49-F238E27FC236}">
              <a16:creationId xmlns:a16="http://schemas.microsoft.com/office/drawing/2014/main" id="{EFA6A6CD-0946-4F8B-A729-22F5840BB3F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384" name="Text Box 6">
          <a:extLst>
            <a:ext uri="{FF2B5EF4-FFF2-40B4-BE49-F238E27FC236}">
              <a16:creationId xmlns:a16="http://schemas.microsoft.com/office/drawing/2014/main" id="{3D18F59E-FCCC-4217-8105-45619214028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385" name="Text Box 4">
          <a:extLst>
            <a:ext uri="{FF2B5EF4-FFF2-40B4-BE49-F238E27FC236}">
              <a16:creationId xmlns:a16="http://schemas.microsoft.com/office/drawing/2014/main" id="{340F26DA-B6DB-4CD6-B276-D33C787B0490}"/>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386" name="Text Box 6">
          <a:extLst>
            <a:ext uri="{FF2B5EF4-FFF2-40B4-BE49-F238E27FC236}">
              <a16:creationId xmlns:a16="http://schemas.microsoft.com/office/drawing/2014/main" id="{7B24B268-FB45-4CDF-BEA6-F309DAA80990}"/>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387" name="Text Box 6">
          <a:extLst>
            <a:ext uri="{FF2B5EF4-FFF2-40B4-BE49-F238E27FC236}">
              <a16:creationId xmlns:a16="http://schemas.microsoft.com/office/drawing/2014/main" id="{EFD0BCCF-B4D2-4D5F-838E-273CA8D44AE5}"/>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88" name="Text Box 4">
          <a:extLst>
            <a:ext uri="{FF2B5EF4-FFF2-40B4-BE49-F238E27FC236}">
              <a16:creationId xmlns:a16="http://schemas.microsoft.com/office/drawing/2014/main" id="{0E5E3093-7347-4BD7-85C6-625627D02DC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389" name="Text Box 6">
          <a:extLst>
            <a:ext uri="{FF2B5EF4-FFF2-40B4-BE49-F238E27FC236}">
              <a16:creationId xmlns:a16="http://schemas.microsoft.com/office/drawing/2014/main" id="{9193E721-D1F4-435F-9FAA-8E079B0C935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390" name="Text Box 4">
          <a:extLst>
            <a:ext uri="{FF2B5EF4-FFF2-40B4-BE49-F238E27FC236}">
              <a16:creationId xmlns:a16="http://schemas.microsoft.com/office/drawing/2014/main" id="{CD4A3834-5BC3-4CCC-B56F-845B59D4A21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391" name="Text Box 6">
          <a:extLst>
            <a:ext uri="{FF2B5EF4-FFF2-40B4-BE49-F238E27FC236}">
              <a16:creationId xmlns:a16="http://schemas.microsoft.com/office/drawing/2014/main" id="{3B16C75B-F0C3-487D-AD20-0E003161728E}"/>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392" name="Text Box 4">
          <a:extLst>
            <a:ext uri="{FF2B5EF4-FFF2-40B4-BE49-F238E27FC236}">
              <a16:creationId xmlns:a16="http://schemas.microsoft.com/office/drawing/2014/main" id="{FED90651-193E-41C3-9C28-77638035EDA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393" name="Text Box 6">
          <a:extLst>
            <a:ext uri="{FF2B5EF4-FFF2-40B4-BE49-F238E27FC236}">
              <a16:creationId xmlns:a16="http://schemas.microsoft.com/office/drawing/2014/main" id="{40DE6A15-17E4-43A3-BD7D-8E9EE07FCF8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394" name="Text Box 4">
          <a:extLst>
            <a:ext uri="{FF2B5EF4-FFF2-40B4-BE49-F238E27FC236}">
              <a16:creationId xmlns:a16="http://schemas.microsoft.com/office/drawing/2014/main" id="{F132AA3B-E984-4483-BE1C-8375721770DA}"/>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395" name="Text Box 6">
          <a:extLst>
            <a:ext uri="{FF2B5EF4-FFF2-40B4-BE49-F238E27FC236}">
              <a16:creationId xmlns:a16="http://schemas.microsoft.com/office/drawing/2014/main" id="{8B166FA1-44D8-420A-BC55-1A6DB46688B3}"/>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396" name="Text Box 4">
          <a:extLst>
            <a:ext uri="{FF2B5EF4-FFF2-40B4-BE49-F238E27FC236}">
              <a16:creationId xmlns:a16="http://schemas.microsoft.com/office/drawing/2014/main" id="{1E71795C-E3F4-4523-9F28-695E10037EE5}"/>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397" name="Text Box 6">
          <a:extLst>
            <a:ext uri="{FF2B5EF4-FFF2-40B4-BE49-F238E27FC236}">
              <a16:creationId xmlns:a16="http://schemas.microsoft.com/office/drawing/2014/main" id="{63DBC454-F404-444A-A0CE-EC980FB3370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398" name="Text Box 4">
          <a:extLst>
            <a:ext uri="{FF2B5EF4-FFF2-40B4-BE49-F238E27FC236}">
              <a16:creationId xmlns:a16="http://schemas.microsoft.com/office/drawing/2014/main" id="{A8431FD6-E18F-45C4-A71B-FCC83002910E}"/>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399" name="Text Box 6">
          <a:extLst>
            <a:ext uri="{FF2B5EF4-FFF2-40B4-BE49-F238E27FC236}">
              <a16:creationId xmlns:a16="http://schemas.microsoft.com/office/drawing/2014/main" id="{63CB4CD0-FF9C-4E25-9B7C-59A4933A2CB6}"/>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00" name="Text Box 4">
          <a:extLst>
            <a:ext uri="{FF2B5EF4-FFF2-40B4-BE49-F238E27FC236}">
              <a16:creationId xmlns:a16="http://schemas.microsoft.com/office/drawing/2014/main" id="{23F1FF6E-1A16-412E-9096-140FFDABAC2F}"/>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01" name="Text Box 6">
          <a:extLst>
            <a:ext uri="{FF2B5EF4-FFF2-40B4-BE49-F238E27FC236}">
              <a16:creationId xmlns:a16="http://schemas.microsoft.com/office/drawing/2014/main" id="{7BDBE0FE-E7C9-4A70-8285-13CA662A11A3}"/>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402" name="Text Box 4">
          <a:extLst>
            <a:ext uri="{FF2B5EF4-FFF2-40B4-BE49-F238E27FC236}">
              <a16:creationId xmlns:a16="http://schemas.microsoft.com/office/drawing/2014/main" id="{90EF9535-E4F8-48E7-9DA8-AB5935326F78}"/>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403" name="Text Box 6">
          <a:extLst>
            <a:ext uri="{FF2B5EF4-FFF2-40B4-BE49-F238E27FC236}">
              <a16:creationId xmlns:a16="http://schemas.microsoft.com/office/drawing/2014/main" id="{62800530-ECAF-4231-B6D3-D11F9BE64E1D}"/>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04" name="Text Box 4">
          <a:extLst>
            <a:ext uri="{FF2B5EF4-FFF2-40B4-BE49-F238E27FC236}">
              <a16:creationId xmlns:a16="http://schemas.microsoft.com/office/drawing/2014/main" id="{4ADA61CA-9C0D-4FDE-BBDF-D664111CF967}"/>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05" name="Text Box 6">
          <a:extLst>
            <a:ext uri="{FF2B5EF4-FFF2-40B4-BE49-F238E27FC236}">
              <a16:creationId xmlns:a16="http://schemas.microsoft.com/office/drawing/2014/main" id="{361558FA-85EE-47B0-BD2E-18AA694832B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406" name="Text Box 4">
          <a:extLst>
            <a:ext uri="{FF2B5EF4-FFF2-40B4-BE49-F238E27FC236}">
              <a16:creationId xmlns:a16="http://schemas.microsoft.com/office/drawing/2014/main" id="{16F7CF3B-C278-4C76-8B33-6787D9660EAA}"/>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407" name="Text Box 6">
          <a:extLst>
            <a:ext uri="{FF2B5EF4-FFF2-40B4-BE49-F238E27FC236}">
              <a16:creationId xmlns:a16="http://schemas.microsoft.com/office/drawing/2014/main" id="{086D4ABB-3A17-48D9-9683-D089C00EC73C}"/>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08" name="Text Box 4">
          <a:extLst>
            <a:ext uri="{FF2B5EF4-FFF2-40B4-BE49-F238E27FC236}">
              <a16:creationId xmlns:a16="http://schemas.microsoft.com/office/drawing/2014/main" id="{3E9A56F2-A111-421D-9B86-CC330576082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09" name="Text Box 6">
          <a:extLst>
            <a:ext uri="{FF2B5EF4-FFF2-40B4-BE49-F238E27FC236}">
              <a16:creationId xmlns:a16="http://schemas.microsoft.com/office/drawing/2014/main" id="{7B222F14-6B67-4774-852A-701F60D027E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10" name="Text Box 4">
          <a:extLst>
            <a:ext uri="{FF2B5EF4-FFF2-40B4-BE49-F238E27FC236}">
              <a16:creationId xmlns:a16="http://schemas.microsoft.com/office/drawing/2014/main" id="{5F351CAE-4E2B-4C2C-95A1-8DE7BA35940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11" name="Text Box 6">
          <a:extLst>
            <a:ext uri="{FF2B5EF4-FFF2-40B4-BE49-F238E27FC236}">
              <a16:creationId xmlns:a16="http://schemas.microsoft.com/office/drawing/2014/main" id="{2171029D-E825-4933-A03B-F86D013E6B7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12" name="Text Box 4">
          <a:extLst>
            <a:ext uri="{FF2B5EF4-FFF2-40B4-BE49-F238E27FC236}">
              <a16:creationId xmlns:a16="http://schemas.microsoft.com/office/drawing/2014/main" id="{BFC9895F-7E3D-4FB7-BC32-EC02FC8B5D9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13" name="Text Box 6">
          <a:extLst>
            <a:ext uri="{FF2B5EF4-FFF2-40B4-BE49-F238E27FC236}">
              <a16:creationId xmlns:a16="http://schemas.microsoft.com/office/drawing/2014/main" id="{11C39AA4-4FF1-4811-B01F-7C6D9AF83AE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14" name="Text Box 4">
          <a:extLst>
            <a:ext uri="{FF2B5EF4-FFF2-40B4-BE49-F238E27FC236}">
              <a16:creationId xmlns:a16="http://schemas.microsoft.com/office/drawing/2014/main" id="{01AC5EE6-F10A-487F-9650-91A9E764A77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15" name="Text Box 6">
          <a:extLst>
            <a:ext uri="{FF2B5EF4-FFF2-40B4-BE49-F238E27FC236}">
              <a16:creationId xmlns:a16="http://schemas.microsoft.com/office/drawing/2014/main" id="{4993E6A0-04F0-461E-A82E-89A851D7C3FD}"/>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416" name="Text Box 4">
          <a:extLst>
            <a:ext uri="{FF2B5EF4-FFF2-40B4-BE49-F238E27FC236}">
              <a16:creationId xmlns:a16="http://schemas.microsoft.com/office/drawing/2014/main" id="{F85FA37F-E571-4548-9B27-70FC2FA678A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417" name="Text Box 6">
          <a:extLst>
            <a:ext uri="{FF2B5EF4-FFF2-40B4-BE49-F238E27FC236}">
              <a16:creationId xmlns:a16="http://schemas.microsoft.com/office/drawing/2014/main" id="{BDF659AB-8AD9-4BA5-9248-D241F100602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418" name="Text Box 4">
          <a:extLst>
            <a:ext uri="{FF2B5EF4-FFF2-40B4-BE49-F238E27FC236}">
              <a16:creationId xmlns:a16="http://schemas.microsoft.com/office/drawing/2014/main" id="{365C7501-4638-4A2A-B768-4BAE9E6272B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419" name="Text Box 6">
          <a:extLst>
            <a:ext uri="{FF2B5EF4-FFF2-40B4-BE49-F238E27FC236}">
              <a16:creationId xmlns:a16="http://schemas.microsoft.com/office/drawing/2014/main" id="{931B4B66-70FE-483E-8FDB-602EE3CE107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20" name="Text Box 4">
          <a:extLst>
            <a:ext uri="{FF2B5EF4-FFF2-40B4-BE49-F238E27FC236}">
              <a16:creationId xmlns:a16="http://schemas.microsoft.com/office/drawing/2014/main" id="{7A47A307-F85F-4BA0-9FE9-5ABBBD727C0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21" name="Text Box 6">
          <a:extLst>
            <a:ext uri="{FF2B5EF4-FFF2-40B4-BE49-F238E27FC236}">
              <a16:creationId xmlns:a16="http://schemas.microsoft.com/office/drawing/2014/main" id="{EBD63AA1-9709-4B24-9D23-8AEC28B8274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22" name="Text Box 4">
          <a:extLst>
            <a:ext uri="{FF2B5EF4-FFF2-40B4-BE49-F238E27FC236}">
              <a16:creationId xmlns:a16="http://schemas.microsoft.com/office/drawing/2014/main" id="{BA94BA5A-232F-43C1-A093-1A34A35041A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23" name="Text Box 6">
          <a:extLst>
            <a:ext uri="{FF2B5EF4-FFF2-40B4-BE49-F238E27FC236}">
              <a16:creationId xmlns:a16="http://schemas.microsoft.com/office/drawing/2014/main" id="{F1BF6FFC-B0D2-4279-97D9-5796ACCD393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24" name="Text Box 4">
          <a:extLst>
            <a:ext uri="{FF2B5EF4-FFF2-40B4-BE49-F238E27FC236}">
              <a16:creationId xmlns:a16="http://schemas.microsoft.com/office/drawing/2014/main" id="{D12B12F7-296C-4EE2-A38A-FDC94351110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25" name="Text Box 6">
          <a:extLst>
            <a:ext uri="{FF2B5EF4-FFF2-40B4-BE49-F238E27FC236}">
              <a16:creationId xmlns:a16="http://schemas.microsoft.com/office/drawing/2014/main" id="{97F4C067-14D2-49D0-809F-553E01B1E31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26" name="Text Box 4">
          <a:extLst>
            <a:ext uri="{FF2B5EF4-FFF2-40B4-BE49-F238E27FC236}">
              <a16:creationId xmlns:a16="http://schemas.microsoft.com/office/drawing/2014/main" id="{B561200B-5916-46FC-B3DC-CA839565D86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27" name="Text Box 6">
          <a:extLst>
            <a:ext uri="{FF2B5EF4-FFF2-40B4-BE49-F238E27FC236}">
              <a16:creationId xmlns:a16="http://schemas.microsoft.com/office/drawing/2014/main" id="{554D9D96-9EF5-4D49-A9AD-799CE23DC96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428" name="Text Box 4">
          <a:extLst>
            <a:ext uri="{FF2B5EF4-FFF2-40B4-BE49-F238E27FC236}">
              <a16:creationId xmlns:a16="http://schemas.microsoft.com/office/drawing/2014/main" id="{D4765F5D-2A7A-4380-9427-F2F359B0BBC8}"/>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429" name="Text Box 6">
          <a:extLst>
            <a:ext uri="{FF2B5EF4-FFF2-40B4-BE49-F238E27FC236}">
              <a16:creationId xmlns:a16="http://schemas.microsoft.com/office/drawing/2014/main" id="{DA706CB6-E384-4E44-8385-97A96DC85191}"/>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30" name="Text Box 4">
          <a:extLst>
            <a:ext uri="{FF2B5EF4-FFF2-40B4-BE49-F238E27FC236}">
              <a16:creationId xmlns:a16="http://schemas.microsoft.com/office/drawing/2014/main" id="{27186ACC-F682-460A-AD6C-AE96A29A2D5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31" name="Text Box 6">
          <a:extLst>
            <a:ext uri="{FF2B5EF4-FFF2-40B4-BE49-F238E27FC236}">
              <a16:creationId xmlns:a16="http://schemas.microsoft.com/office/drawing/2014/main" id="{DDBEAC59-90BC-44AB-8D0D-6471858F19E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432" name="Text Box 4">
          <a:extLst>
            <a:ext uri="{FF2B5EF4-FFF2-40B4-BE49-F238E27FC236}">
              <a16:creationId xmlns:a16="http://schemas.microsoft.com/office/drawing/2014/main" id="{9613B3CD-17C7-49C7-B095-45461BFE844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433" name="Text Box 6">
          <a:extLst>
            <a:ext uri="{FF2B5EF4-FFF2-40B4-BE49-F238E27FC236}">
              <a16:creationId xmlns:a16="http://schemas.microsoft.com/office/drawing/2014/main" id="{C38116CE-F14E-4DA5-90E0-C5EFFA2B0DAA}"/>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434" name="Text Box 4">
          <a:extLst>
            <a:ext uri="{FF2B5EF4-FFF2-40B4-BE49-F238E27FC236}">
              <a16:creationId xmlns:a16="http://schemas.microsoft.com/office/drawing/2014/main" id="{1985E9E2-16B9-40F1-A7D4-AD90DD971EA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435" name="Text Box 6">
          <a:extLst>
            <a:ext uri="{FF2B5EF4-FFF2-40B4-BE49-F238E27FC236}">
              <a16:creationId xmlns:a16="http://schemas.microsoft.com/office/drawing/2014/main" id="{3E288082-38DB-4DD8-B782-644E4C8D774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436" name="Text Box 4">
          <a:extLst>
            <a:ext uri="{FF2B5EF4-FFF2-40B4-BE49-F238E27FC236}">
              <a16:creationId xmlns:a16="http://schemas.microsoft.com/office/drawing/2014/main" id="{539C23D3-7A67-48E3-957C-7EB22A35D4C0}"/>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437" name="Text Box 6">
          <a:extLst>
            <a:ext uri="{FF2B5EF4-FFF2-40B4-BE49-F238E27FC236}">
              <a16:creationId xmlns:a16="http://schemas.microsoft.com/office/drawing/2014/main" id="{1F93CB65-7980-4A21-834D-F63B0ACA519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38" name="Text Box 4">
          <a:extLst>
            <a:ext uri="{FF2B5EF4-FFF2-40B4-BE49-F238E27FC236}">
              <a16:creationId xmlns:a16="http://schemas.microsoft.com/office/drawing/2014/main" id="{BCCDCC4B-79F2-4AEB-A38E-59ED554B1B3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39" name="Text Box 6">
          <a:extLst>
            <a:ext uri="{FF2B5EF4-FFF2-40B4-BE49-F238E27FC236}">
              <a16:creationId xmlns:a16="http://schemas.microsoft.com/office/drawing/2014/main" id="{8A3C4F53-8997-4D2E-8F4E-DEBB039509B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40" name="Text Box 4">
          <a:extLst>
            <a:ext uri="{FF2B5EF4-FFF2-40B4-BE49-F238E27FC236}">
              <a16:creationId xmlns:a16="http://schemas.microsoft.com/office/drawing/2014/main" id="{F9CE9232-CA10-4643-AA61-961FBBC6FBE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41" name="Text Box 6">
          <a:extLst>
            <a:ext uri="{FF2B5EF4-FFF2-40B4-BE49-F238E27FC236}">
              <a16:creationId xmlns:a16="http://schemas.microsoft.com/office/drawing/2014/main" id="{644415F9-AA7B-4092-B133-94EAE2DB004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42" name="Text Box 4">
          <a:extLst>
            <a:ext uri="{FF2B5EF4-FFF2-40B4-BE49-F238E27FC236}">
              <a16:creationId xmlns:a16="http://schemas.microsoft.com/office/drawing/2014/main" id="{A3C3B05B-0CC8-4AB3-95C0-F52CDDCF4FF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43" name="Text Box 6">
          <a:extLst>
            <a:ext uri="{FF2B5EF4-FFF2-40B4-BE49-F238E27FC236}">
              <a16:creationId xmlns:a16="http://schemas.microsoft.com/office/drawing/2014/main" id="{F4E583A7-B279-43DC-B08C-AE9525C7221C}"/>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44" name="Text Box 4">
          <a:extLst>
            <a:ext uri="{FF2B5EF4-FFF2-40B4-BE49-F238E27FC236}">
              <a16:creationId xmlns:a16="http://schemas.microsoft.com/office/drawing/2014/main" id="{E97EB10E-9239-4107-A568-C1074EED0B0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45" name="Text Box 6">
          <a:extLst>
            <a:ext uri="{FF2B5EF4-FFF2-40B4-BE49-F238E27FC236}">
              <a16:creationId xmlns:a16="http://schemas.microsoft.com/office/drawing/2014/main" id="{BC099EFE-0FB1-4EA4-9E73-369E96E90F3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446" name="Text Box 4">
          <a:extLst>
            <a:ext uri="{FF2B5EF4-FFF2-40B4-BE49-F238E27FC236}">
              <a16:creationId xmlns:a16="http://schemas.microsoft.com/office/drawing/2014/main" id="{E49E89B4-CA8C-457E-B70F-1BB405B74C7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447" name="Text Box 6">
          <a:extLst>
            <a:ext uri="{FF2B5EF4-FFF2-40B4-BE49-F238E27FC236}">
              <a16:creationId xmlns:a16="http://schemas.microsoft.com/office/drawing/2014/main" id="{78268173-74F5-4595-A008-058CE4EA8B08}"/>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48" name="Text Box 4">
          <a:extLst>
            <a:ext uri="{FF2B5EF4-FFF2-40B4-BE49-F238E27FC236}">
              <a16:creationId xmlns:a16="http://schemas.microsoft.com/office/drawing/2014/main" id="{BC8B705E-0F91-4AC6-83B0-C10DFEF824A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49" name="Text Box 6">
          <a:extLst>
            <a:ext uri="{FF2B5EF4-FFF2-40B4-BE49-F238E27FC236}">
              <a16:creationId xmlns:a16="http://schemas.microsoft.com/office/drawing/2014/main" id="{4ED24542-1FD8-4E39-A76F-C771601270B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450" name="Text Box 4">
          <a:extLst>
            <a:ext uri="{FF2B5EF4-FFF2-40B4-BE49-F238E27FC236}">
              <a16:creationId xmlns:a16="http://schemas.microsoft.com/office/drawing/2014/main" id="{6DBCC7B5-6027-4758-A687-87A2924962C1}"/>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451" name="Text Box 6">
          <a:extLst>
            <a:ext uri="{FF2B5EF4-FFF2-40B4-BE49-F238E27FC236}">
              <a16:creationId xmlns:a16="http://schemas.microsoft.com/office/drawing/2014/main" id="{CB11FEE9-775C-42DA-9766-F5361EDA103E}"/>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452" name="Text Box 6">
          <a:extLst>
            <a:ext uri="{FF2B5EF4-FFF2-40B4-BE49-F238E27FC236}">
              <a16:creationId xmlns:a16="http://schemas.microsoft.com/office/drawing/2014/main" id="{1AE54A1E-0875-4304-92BE-78E283353B16}"/>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453" name="Text Box 4">
          <a:extLst>
            <a:ext uri="{FF2B5EF4-FFF2-40B4-BE49-F238E27FC236}">
              <a16:creationId xmlns:a16="http://schemas.microsoft.com/office/drawing/2014/main" id="{081202C3-05BC-4A69-B1D1-F6AB73BD759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454" name="Text Box 6">
          <a:extLst>
            <a:ext uri="{FF2B5EF4-FFF2-40B4-BE49-F238E27FC236}">
              <a16:creationId xmlns:a16="http://schemas.microsoft.com/office/drawing/2014/main" id="{60B52CDB-52E2-4A2A-9B5B-786D230D349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455" name="Text Box 4">
          <a:extLst>
            <a:ext uri="{FF2B5EF4-FFF2-40B4-BE49-F238E27FC236}">
              <a16:creationId xmlns:a16="http://schemas.microsoft.com/office/drawing/2014/main" id="{8A06CD88-56F8-4412-BFDE-CC472C993AC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456" name="Text Box 6">
          <a:extLst>
            <a:ext uri="{FF2B5EF4-FFF2-40B4-BE49-F238E27FC236}">
              <a16:creationId xmlns:a16="http://schemas.microsoft.com/office/drawing/2014/main" id="{8B3DE862-1B20-4EA6-9F50-64A9F097062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457" name="Text Box 6">
          <a:extLst>
            <a:ext uri="{FF2B5EF4-FFF2-40B4-BE49-F238E27FC236}">
              <a16:creationId xmlns:a16="http://schemas.microsoft.com/office/drawing/2014/main" id="{B846C4C8-2B99-47CE-BB19-5EEBE703F6C5}"/>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458" name="Text Box 4">
          <a:extLst>
            <a:ext uri="{FF2B5EF4-FFF2-40B4-BE49-F238E27FC236}">
              <a16:creationId xmlns:a16="http://schemas.microsoft.com/office/drawing/2014/main" id="{A84565F8-9967-4168-81E3-F5AD08F35333}"/>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459" name="Text Box 6">
          <a:extLst>
            <a:ext uri="{FF2B5EF4-FFF2-40B4-BE49-F238E27FC236}">
              <a16:creationId xmlns:a16="http://schemas.microsoft.com/office/drawing/2014/main" id="{1A724D2C-4801-43BF-9953-59D9E241318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60" name="Text Box 4">
          <a:extLst>
            <a:ext uri="{FF2B5EF4-FFF2-40B4-BE49-F238E27FC236}">
              <a16:creationId xmlns:a16="http://schemas.microsoft.com/office/drawing/2014/main" id="{1D7CB942-48FB-436B-8DE2-BE500760D51D}"/>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61" name="Text Box 6">
          <a:extLst>
            <a:ext uri="{FF2B5EF4-FFF2-40B4-BE49-F238E27FC236}">
              <a16:creationId xmlns:a16="http://schemas.microsoft.com/office/drawing/2014/main" id="{FE717AAB-C4E7-4BD7-9FD2-69ABF23B44F0}"/>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462" name="Text Box 4">
          <a:extLst>
            <a:ext uri="{FF2B5EF4-FFF2-40B4-BE49-F238E27FC236}">
              <a16:creationId xmlns:a16="http://schemas.microsoft.com/office/drawing/2014/main" id="{2C2AA523-C269-43D1-9149-B026058681C6}"/>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463" name="Text Box 6">
          <a:extLst>
            <a:ext uri="{FF2B5EF4-FFF2-40B4-BE49-F238E27FC236}">
              <a16:creationId xmlns:a16="http://schemas.microsoft.com/office/drawing/2014/main" id="{240635B6-64E6-405A-9299-4D88319A970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64" name="Text Box 4">
          <a:extLst>
            <a:ext uri="{FF2B5EF4-FFF2-40B4-BE49-F238E27FC236}">
              <a16:creationId xmlns:a16="http://schemas.microsoft.com/office/drawing/2014/main" id="{54B1109C-7528-4AF2-8E88-A8B62F93567F}"/>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65" name="Text Box 6">
          <a:extLst>
            <a:ext uri="{FF2B5EF4-FFF2-40B4-BE49-F238E27FC236}">
              <a16:creationId xmlns:a16="http://schemas.microsoft.com/office/drawing/2014/main" id="{7806A5B6-7026-4CC8-A8C2-638F448B4337}"/>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66" name="Text Box 4">
          <a:extLst>
            <a:ext uri="{FF2B5EF4-FFF2-40B4-BE49-F238E27FC236}">
              <a16:creationId xmlns:a16="http://schemas.microsoft.com/office/drawing/2014/main" id="{B45F5B61-3C0C-4001-B09D-1BDA3B3BFD1D}"/>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67" name="Text Box 6">
          <a:extLst>
            <a:ext uri="{FF2B5EF4-FFF2-40B4-BE49-F238E27FC236}">
              <a16:creationId xmlns:a16="http://schemas.microsoft.com/office/drawing/2014/main" id="{4FF07B01-47EE-4BFF-BED7-F028914DC73A}"/>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468" name="Text Box 6">
          <a:extLst>
            <a:ext uri="{FF2B5EF4-FFF2-40B4-BE49-F238E27FC236}">
              <a16:creationId xmlns:a16="http://schemas.microsoft.com/office/drawing/2014/main" id="{473C5AD7-3B11-40FC-BA0D-345DE35B617A}"/>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69" name="Text Box 4">
          <a:extLst>
            <a:ext uri="{FF2B5EF4-FFF2-40B4-BE49-F238E27FC236}">
              <a16:creationId xmlns:a16="http://schemas.microsoft.com/office/drawing/2014/main" id="{FE8B9A6A-2180-45BA-86AD-753BDF27E73B}"/>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70" name="Text Box 6">
          <a:extLst>
            <a:ext uri="{FF2B5EF4-FFF2-40B4-BE49-F238E27FC236}">
              <a16:creationId xmlns:a16="http://schemas.microsoft.com/office/drawing/2014/main" id="{E6C07654-74E4-4054-8A3F-DAC647E3880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236</xdr:row>
      <xdr:rowOff>0</xdr:rowOff>
    </xdr:from>
    <xdr:ext cx="76200" cy="157870"/>
    <xdr:sp macro="" textlink="">
      <xdr:nvSpPr>
        <xdr:cNvPr id="7471" name="Text Box 4">
          <a:extLst>
            <a:ext uri="{FF2B5EF4-FFF2-40B4-BE49-F238E27FC236}">
              <a16:creationId xmlns:a16="http://schemas.microsoft.com/office/drawing/2014/main" id="{EC8B4884-9E01-4421-92C4-AECDC3E079D0}"/>
            </a:ext>
          </a:extLst>
        </xdr:cNvPr>
        <xdr:cNvSpPr txBox="1">
          <a:spLocks noChangeArrowheads="1"/>
        </xdr:cNvSpPr>
      </xdr:nvSpPr>
      <xdr:spPr bwMode="auto">
        <a:xfrm>
          <a:off x="678112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472" name="Text Box 6">
          <a:extLst>
            <a:ext uri="{FF2B5EF4-FFF2-40B4-BE49-F238E27FC236}">
              <a16:creationId xmlns:a16="http://schemas.microsoft.com/office/drawing/2014/main" id="{C92FE255-F80B-4CCA-BB2C-384FA5C7D3E0}"/>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473" name="Text Box 4">
          <a:extLst>
            <a:ext uri="{FF2B5EF4-FFF2-40B4-BE49-F238E27FC236}">
              <a16:creationId xmlns:a16="http://schemas.microsoft.com/office/drawing/2014/main" id="{467AEA38-4ECC-4D60-8442-1C5BAC45B3EA}"/>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474" name="Text Box 6">
          <a:extLst>
            <a:ext uri="{FF2B5EF4-FFF2-40B4-BE49-F238E27FC236}">
              <a16:creationId xmlns:a16="http://schemas.microsoft.com/office/drawing/2014/main" id="{E82353B7-8DE1-47A6-9B08-9BD24F383B4F}"/>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475" name="Text Box 4">
          <a:extLst>
            <a:ext uri="{FF2B5EF4-FFF2-40B4-BE49-F238E27FC236}">
              <a16:creationId xmlns:a16="http://schemas.microsoft.com/office/drawing/2014/main" id="{D0DC7E5B-C0C8-48FE-9910-A5F970D8B98E}"/>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476" name="Text Box 6">
          <a:extLst>
            <a:ext uri="{FF2B5EF4-FFF2-40B4-BE49-F238E27FC236}">
              <a16:creationId xmlns:a16="http://schemas.microsoft.com/office/drawing/2014/main" id="{B2C7A071-4F81-44DD-8232-BFC59C2C75B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77" name="Text Box 4">
          <a:extLst>
            <a:ext uri="{FF2B5EF4-FFF2-40B4-BE49-F238E27FC236}">
              <a16:creationId xmlns:a16="http://schemas.microsoft.com/office/drawing/2014/main" id="{65F9D6EC-F156-4670-A8BE-4DFEDA2922A1}"/>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78" name="Text Box 6">
          <a:extLst>
            <a:ext uri="{FF2B5EF4-FFF2-40B4-BE49-F238E27FC236}">
              <a16:creationId xmlns:a16="http://schemas.microsoft.com/office/drawing/2014/main" id="{D520A98A-4A0F-4DDC-8E00-92712CAC34F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479" name="Text Box 4">
          <a:extLst>
            <a:ext uri="{FF2B5EF4-FFF2-40B4-BE49-F238E27FC236}">
              <a16:creationId xmlns:a16="http://schemas.microsoft.com/office/drawing/2014/main" id="{EDC05D7D-CD2E-47A2-A2BA-6CC2C1ADAB7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480" name="Text Box 6">
          <a:extLst>
            <a:ext uri="{FF2B5EF4-FFF2-40B4-BE49-F238E27FC236}">
              <a16:creationId xmlns:a16="http://schemas.microsoft.com/office/drawing/2014/main" id="{49103E9A-7C51-4C9F-A003-5970BA200CA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81" name="Text Box 4">
          <a:extLst>
            <a:ext uri="{FF2B5EF4-FFF2-40B4-BE49-F238E27FC236}">
              <a16:creationId xmlns:a16="http://schemas.microsoft.com/office/drawing/2014/main" id="{5157610B-728A-42AE-AF1C-D8C96241C7B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482" name="Text Box 6">
          <a:extLst>
            <a:ext uri="{FF2B5EF4-FFF2-40B4-BE49-F238E27FC236}">
              <a16:creationId xmlns:a16="http://schemas.microsoft.com/office/drawing/2014/main" id="{DCE992F7-55CF-4F6B-BA69-614625EAC776}"/>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83" name="Text Box 4">
          <a:extLst>
            <a:ext uri="{FF2B5EF4-FFF2-40B4-BE49-F238E27FC236}">
              <a16:creationId xmlns:a16="http://schemas.microsoft.com/office/drawing/2014/main" id="{780DFDF5-FD38-4ABE-B2D5-D16581D64EF2}"/>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84" name="Text Box 6">
          <a:extLst>
            <a:ext uri="{FF2B5EF4-FFF2-40B4-BE49-F238E27FC236}">
              <a16:creationId xmlns:a16="http://schemas.microsoft.com/office/drawing/2014/main" id="{F1068CCE-8123-47F9-93B1-85CF8F220B97}"/>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85" name="Text Box 4">
          <a:extLst>
            <a:ext uri="{FF2B5EF4-FFF2-40B4-BE49-F238E27FC236}">
              <a16:creationId xmlns:a16="http://schemas.microsoft.com/office/drawing/2014/main" id="{77E2A3A3-4FD4-48C7-AB24-12DD65E8743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86" name="Text Box 6">
          <a:extLst>
            <a:ext uri="{FF2B5EF4-FFF2-40B4-BE49-F238E27FC236}">
              <a16:creationId xmlns:a16="http://schemas.microsoft.com/office/drawing/2014/main" id="{71FEF43A-BB94-48CE-8344-7A602198AED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87" name="Text Box 4">
          <a:extLst>
            <a:ext uri="{FF2B5EF4-FFF2-40B4-BE49-F238E27FC236}">
              <a16:creationId xmlns:a16="http://schemas.microsoft.com/office/drawing/2014/main" id="{EF2B4EA4-23CB-4503-BC5C-02C5B2EAC9A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88" name="Text Box 6">
          <a:extLst>
            <a:ext uri="{FF2B5EF4-FFF2-40B4-BE49-F238E27FC236}">
              <a16:creationId xmlns:a16="http://schemas.microsoft.com/office/drawing/2014/main" id="{4BDD9495-9831-4617-9D58-64FD321C41E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89" name="Text Box 4">
          <a:extLst>
            <a:ext uri="{FF2B5EF4-FFF2-40B4-BE49-F238E27FC236}">
              <a16:creationId xmlns:a16="http://schemas.microsoft.com/office/drawing/2014/main" id="{89E1CA96-99CB-49D8-8419-33CA9548A8A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90" name="Text Box 6">
          <a:extLst>
            <a:ext uri="{FF2B5EF4-FFF2-40B4-BE49-F238E27FC236}">
              <a16:creationId xmlns:a16="http://schemas.microsoft.com/office/drawing/2014/main" id="{88905AA8-93A6-49F7-829E-F50CEAA3B7D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91" name="Text Box 4">
          <a:extLst>
            <a:ext uri="{FF2B5EF4-FFF2-40B4-BE49-F238E27FC236}">
              <a16:creationId xmlns:a16="http://schemas.microsoft.com/office/drawing/2014/main" id="{984089B5-99BC-4D94-B9BB-948092AE5A4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492" name="Text Box 6">
          <a:extLst>
            <a:ext uri="{FF2B5EF4-FFF2-40B4-BE49-F238E27FC236}">
              <a16:creationId xmlns:a16="http://schemas.microsoft.com/office/drawing/2014/main" id="{E0CD675D-B810-4AC0-8BAB-A6CDEC75072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93" name="Text Box 4">
          <a:extLst>
            <a:ext uri="{FF2B5EF4-FFF2-40B4-BE49-F238E27FC236}">
              <a16:creationId xmlns:a16="http://schemas.microsoft.com/office/drawing/2014/main" id="{2C048352-5AA8-47F8-A6C9-F885A7A17B1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494" name="Text Box 6">
          <a:extLst>
            <a:ext uri="{FF2B5EF4-FFF2-40B4-BE49-F238E27FC236}">
              <a16:creationId xmlns:a16="http://schemas.microsoft.com/office/drawing/2014/main" id="{C644E22B-A4C8-43E7-84A3-69982431689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95" name="Text Box 4">
          <a:extLst>
            <a:ext uri="{FF2B5EF4-FFF2-40B4-BE49-F238E27FC236}">
              <a16:creationId xmlns:a16="http://schemas.microsoft.com/office/drawing/2014/main" id="{A1D6277E-2A77-4DAA-98F5-BDF6852EAD1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496" name="Text Box 6">
          <a:extLst>
            <a:ext uri="{FF2B5EF4-FFF2-40B4-BE49-F238E27FC236}">
              <a16:creationId xmlns:a16="http://schemas.microsoft.com/office/drawing/2014/main" id="{DB9F9828-3590-488A-973E-5CC19FE3595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97" name="Text Box 4">
          <a:extLst>
            <a:ext uri="{FF2B5EF4-FFF2-40B4-BE49-F238E27FC236}">
              <a16:creationId xmlns:a16="http://schemas.microsoft.com/office/drawing/2014/main" id="{E320DA1B-D54B-477C-BC2C-15E0FE7CCB9B}"/>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498" name="Text Box 6">
          <a:extLst>
            <a:ext uri="{FF2B5EF4-FFF2-40B4-BE49-F238E27FC236}">
              <a16:creationId xmlns:a16="http://schemas.microsoft.com/office/drawing/2014/main" id="{C97AEB07-9167-4EF1-8EBF-22ED8670A27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499" name="Text Box 4">
          <a:extLst>
            <a:ext uri="{FF2B5EF4-FFF2-40B4-BE49-F238E27FC236}">
              <a16:creationId xmlns:a16="http://schemas.microsoft.com/office/drawing/2014/main" id="{F7C32908-AF8F-4DDC-B0B4-08113D8E5F4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00" name="Text Box 6">
          <a:extLst>
            <a:ext uri="{FF2B5EF4-FFF2-40B4-BE49-F238E27FC236}">
              <a16:creationId xmlns:a16="http://schemas.microsoft.com/office/drawing/2014/main" id="{1D84BE50-8CA0-4D24-B18F-B457BFC9D71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01" name="Text Box 4">
          <a:extLst>
            <a:ext uri="{FF2B5EF4-FFF2-40B4-BE49-F238E27FC236}">
              <a16:creationId xmlns:a16="http://schemas.microsoft.com/office/drawing/2014/main" id="{AB551F56-0745-485D-AC3A-03A1711D590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02" name="Text Box 6">
          <a:extLst>
            <a:ext uri="{FF2B5EF4-FFF2-40B4-BE49-F238E27FC236}">
              <a16:creationId xmlns:a16="http://schemas.microsoft.com/office/drawing/2014/main" id="{557C9E4D-BEAA-4AA9-8B83-F8E6C2F3003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503" name="Text Box 4">
          <a:extLst>
            <a:ext uri="{FF2B5EF4-FFF2-40B4-BE49-F238E27FC236}">
              <a16:creationId xmlns:a16="http://schemas.microsoft.com/office/drawing/2014/main" id="{0448DDDE-CC62-416C-AD16-87FE5B8DE41A}"/>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504" name="Text Box 6">
          <a:extLst>
            <a:ext uri="{FF2B5EF4-FFF2-40B4-BE49-F238E27FC236}">
              <a16:creationId xmlns:a16="http://schemas.microsoft.com/office/drawing/2014/main" id="{C265C9A9-AE13-4491-BE76-9FF7022AC4CF}"/>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05" name="Text Box 4">
          <a:extLst>
            <a:ext uri="{FF2B5EF4-FFF2-40B4-BE49-F238E27FC236}">
              <a16:creationId xmlns:a16="http://schemas.microsoft.com/office/drawing/2014/main" id="{4CEE1CD1-953C-4DC6-A5C8-7C2CF4ECBD9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06" name="Text Box 6">
          <a:extLst>
            <a:ext uri="{FF2B5EF4-FFF2-40B4-BE49-F238E27FC236}">
              <a16:creationId xmlns:a16="http://schemas.microsoft.com/office/drawing/2014/main" id="{C2366CD9-27B8-444A-922A-962530EEE31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07" name="Text Box 4">
          <a:extLst>
            <a:ext uri="{FF2B5EF4-FFF2-40B4-BE49-F238E27FC236}">
              <a16:creationId xmlns:a16="http://schemas.microsoft.com/office/drawing/2014/main" id="{17706599-CBE5-4FF9-8281-8F647988C4D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08" name="Text Box 6">
          <a:extLst>
            <a:ext uri="{FF2B5EF4-FFF2-40B4-BE49-F238E27FC236}">
              <a16:creationId xmlns:a16="http://schemas.microsoft.com/office/drawing/2014/main" id="{D8CDA586-F236-401D-9CE6-F9D8B6DA58A4}"/>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09" name="Text Box 4">
          <a:extLst>
            <a:ext uri="{FF2B5EF4-FFF2-40B4-BE49-F238E27FC236}">
              <a16:creationId xmlns:a16="http://schemas.microsoft.com/office/drawing/2014/main" id="{4B3A53F1-98FB-4387-BC9E-17E1924A78AA}"/>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10" name="Text Box 6">
          <a:extLst>
            <a:ext uri="{FF2B5EF4-FFF2-40B4-BE49-F238E27FC236}">
              <a16:creationId xmlns:a16="http://schemas.microsoft.com/office/drawing/2014/main" id="{F6BC8771-D061-42AA-8A82-EF944C35E49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11" name="Text Box 4">
          <a:extLst>
            <a:ext uri="{FF2B5EF4-FFF2-40B4-BE49-F238E27FC236}">
              <a16:creationId xmlns:a16="http://schemas.microsoft.com/office/drawing/2014/main" id="{21689CA4-FC0E-4B5F-AE3D-CC5D8EB92D3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12" name="Text Box 6">
          <a:extLst>
            <a:ext uri="{FF2B5EF4-FFF2-40B4-BE49-F238E27FC236}">
              <a16:creationId xmlns:a16="http://schemas.microsoft.com/office/drawing/2014/main" id="{484B2B37-FFE0-45B8-A300-146C89D03C5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13" name="Text Box 4">
          <a:extLst>
            <a:ext uri="{FF2B5EF4-FFF2-40B4-BE49-F238E27FC236}">
              <a16:creationId xmlns:a16="http://schemas.microsoft.com/office/drawing/2014/main" id="{AE2A1446-807C-4EE5-88B9-6314F3DCAD5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14" name="Text Box 6">
          <a:extLst>
            <a:ext uri="{FF2B5EF4-FFF2-40B4-BE49-F238E27FC236}">
              <a16:creationId xmlns:a16="http://schemas.microsoft.com/office/drawing/2014/main" id="{196496C3-C09C-436B-9845-A749439AFE9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15" name="Text Box 4">
          <a:extLst>
            <a:ext uri="{FF2B5EF4-FFF2-40B4-BE49-F238E27FC236}">
              <a16:creationId xmlns:a16="http://schemas.microsoft.com/office/drawing/2014/main" id="{D532D89E-0135-40E5-93B8-FF3BBA7AA7A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16" name="Text Box 6">
          <a:extLst>
            <a:ext uri="{FF2B5EF4-FFF2-40B4-BE49-F238E27FC236}">
              <a16:creationId xmlns:a16="http://schemas.microsoft.com/office/drawing/2014/main" id="{AA2D0999-CF32-4E1E-8FC5-6E835983AB6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517" name="Text Box 4">
          <a:extLst>
            <a:ext uri="{FF2B5EF4-FFF2-40B4-BE49-F238E27FC236}">
              <a16:creationId xmlns:a16="http://schemas.microsoft.com/office/drawing/2014/main" id="{A1DF4A38-699A-4044-8127-3EFAD44EE32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518" name="Text Box 6">
          <a:extLst>
            <a:ext uri="{FF2B5EF4-FFF2-40B4-BE49-F238E27FC236}">
              <a16:creationId xmlns:a16="http://schemas.microsoft.com/office/drawing/2014/main" id="{014BFB2C-9264-477A-B68B-E26C87589A0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19" name="Text Box 4">
          <a:extLst>
            <a:ext uri="{FF2B5EF4-FFF2-40B4-BE49-F238E27FC236}">
              <a16:creationId xmlns:a16="http://schemas.microsoft.com/office/drawing/2014/main" id="{F0EC478E-72D7-463A-A853-96760307E65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20" name="Text Box 6">
          <a:extLst>
            <a:ext uri="{FF2B5EF4-FFF2-40B4-BE49-F238E27FC236}">
              <a16:creationId xmlns:a16="http://schemas.microsoft.com/office/drawing/2014/main" id="{1DB0FEAF-A486-4082-A7E0-794073551E3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521" name="Text Box 4">
          <a:extLst>
            <a:ext uri="{FF2B5EF4-FFF2-40B4-BE49-F238E27FC236}">
              <a16:creationId xmlns:a16="http://schemas.microsoft.com/office/drawing/2014/main" id="{FADCF0D9-8204-461E-82E4-C41F2B1967AB}"/>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522" name="Text Box 6">
          <a:extLst>
            <a:ext uri="{FF2B5EF4-FFF2-40B4-BE49-F238E27FC236}">
              <a16:creationId xmlns:a16="http://schemas.microsoft.com/office/drawing/2014/main" id="{CDABE4F3-2535-4CA1-AAB5-D98CB5184D4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23" name="Text Box 4">
          <a:extLst>
            <a:ext uri="{FF2B5EF4-FFF2-40B4-BE49-F238E27FC236}">
              <a16:creationId xmlns:a16="http://schemas.microsoft.com/office/drawing/2014/main" id="{57648742-D98F-48B4-824C-81B80FEF6D9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24" name="Text Box 6">
          <a:extLst>
            <a:ext uri="{FF2B5EF4-FFF2-40B4-BE49-F238E27FC236}">
              <a16:creationId xmlns:a16="http://schemas.microsoft.com/office/drawing/2014/main" id="{B085E2D3-9A89-470A-A29F-7C1B2BFC617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525" name="Text Box 4">
          <a:extLst>
            <a:ext uri="{FF2B5EF4-FFF2-40B4-BE49-F238E27FC236}">
              <a16:creationId xmlns:a16="http://schemas.microsoft.com/office/drawing/2014/main" id="{B83A9E73-5AF8-41A8-81B7-6528B16C7A3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526" name="Text Box 6">
          <a:extLst>
            <a:ext uri="{FF2B5EF4-FFF2-40B4-BE49-F238E27FC236}">
              <a16:creationId xmlns:a16="http://schemas.microsoft.com/office/drawing/2014/main" id="{B5A2C1EC-0004-4DD0-9130-351A70AE346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27" name="Text Box 4">
          <a:extLst>
            <a:ext uri="{FF2B5EF4-FFF2-40B4-BE49-F238E27FC236}">
              <a16:creationId xmlns:a16="http://schemas.microsoft.com/office/drawing/2014/main" id="{0189F500-F681-44BC-A788-C55AA7CFB14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28" name="Text Box 6">
          <a:extLst>
            <a:ext uri="{FF2B5EF4-FFF2-40B4-BE49-F238E27FC236}">
              <a16:creationId xmlns:a16="http://schemas.microsoft.com/office/drawing/2014/main" id="{BD1F5D93-2332-4480-99B9-6A26373230A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29" name="Text Box 4">
          <a:extLst>
            <a:ext uri="{FF2B5EF4-FFF2-40B4-BE49-F238E27FC236}">
              <a16:creationId xmlns:a16="http://schemas.microsoft.com/office/drawing/2014/main" id="{A6A32BB8-5F4F-4E86-ADE1-D015C457021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30" name="Text Box 6">
          <a:extLst>
            <a:ext uri="{FF2B5EF4-FFF2-40B4-BE49-F238E27FC236}">
              <a16:creationId xmlns:a16="http://schemas.microsoft.com/office/drawing/2014/main" id="{ADBE6F51-A4A1-44DC-BE0C-83B4339B953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31" name="Text Box 4">
          <a:extLst>
            <a:ext uri="{FF2B5EF4-FFF2-40B4-BE49-F238E27FC236}">
              <a16:creationId xmlns:a16="http://schemas.microsoft.com/office/drawing/2014/main" id="{1B76AB55-43C9-4543-B90E-5D853A532ECA}"/>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32" name="Text Box 6">
          <a:extLst>
            <a:ext uri="{FF2B5EF4-FFF2-40B4-BE49-F238E27FC236}">
              <a16:creationId xmlns:a16="http://schemas.microsoft.com/office/drawing/2014/main" id="{2010AC17-C152-4334-8A0C-2AC41C205C84}"/>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33" name="Text Box 4">
          <a:extLst>
            <a:ext uri="{FF2B5EF4-FFF2-40B4-BE49-F238E27FC236}">
              <a16:creationId xmlns:a16="http://schemas.microsoft.com/office/drawing/2014/main" id="{EE90DDCA-5175-4367-B59D-4E9CAD1E75A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34" name="Text Box 6">
          <a:extLst>
            <a:ext uri="{FF2B5EF4-FFF2-40B4-BE49-F238E27FC236}">
              <a16:creationId xmlns:a16="http://schemas.microsoft.com/office/drawing/2014/main" id="{E454B893-C3FB-4937-B0E9-835E9F4A259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535" name="Text Box 4">
          <a:extLst>
            <a:ext uri="{FF2B5EF4-FFF2-40B4-BE49-F238E27FC236}">
              <a16:creationId xmlns:a16="http://schemas.microsoft.com/office/drawing/2014/main" id="{688F0906-5A1D-45C8-98CD-539603147434}"/>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536" name="Text Box 6">
          <a:extLst>
            <a:ext uri="{FF2B5EF4-FFF2-40B4-BE49-F238E27FC236}">
              <a16:creationId xmlns:a16="http://schemas.microsoft.com/office/drawing/2014/main" id="{664CC29C-BF48-47B0-85A4-0064DA38E6C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37" name="Text Box 4">
          <a:extLst>
            <a:ext uri="{FF2B5EF4-FFF2-40B4-BE49-F238E27FC236}">
              <a16:creationId xmlns:a16="http://schemas.microsoft.com/office/drawing/2014/main" id="{20A674C6-6A59-4CDB-B0D8-BFF8A916FDA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38" name="Text Box 6">
          <a:extLst>
            <a:ext uri="{FF2B5EF4-FFF2-40B4-BE49-F238E27FC236}">
              <a16:creationId xmlns:a16="http://schemas.microsoft.com/office/drawing/2014/main" id="{8AA6BE2C-D35C-4F5A-B131-5A10F4FB5B8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539" name="Text Box 4">
          <a:extLst>
            <a:ext uri="{FF2B5EF4-FFF2-40B4-BE49-F238E27FC236}">
              <a16:creationId xmlns:a16="http://schemas.microsoft.com/office/drawing/2014/main" id="{4CCED634-6EC1-4EAB-8C11-69FCD96A6E8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540" name="Text Box 6">
          <a:extLst>
            <a:ext uri="{FF2B5EF4-FFF2-40B4-BE49-F238E27FC236}">
              <a16:creationId xmlns:a16="http://schemas.microsoft.com/office/drawing/2014/main" id="{F85ED472-B056-4451-9F8C-B7EE71C04E4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541" name="Text Box 6">
          <a:extLst>
            <a:ext uri="{FF2B5EF4-FFF2-40B4-BE49-F238E27FC236}">
              <a16:creationId xmlns:a16="http://schemas.microsoft.com/office/drawing/2014/main" id="{F73C5C8A-3E48-43FE-BDEA-91011F2E91B9}"/>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42" name="Text Box 4">
          <a:extLst>
            <a:ext uri="{FF2B5EF4-FFF2-40B4-BE49-F238E27FC236}">
              <a16:creationId xmlns:a16="http://schemas.microsoft.com/office/drawing/2014/main" id="{39B0E587-1DAD-4D5D-BB6A-49E15005DB3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43" name="Text Box 6">
          <a:extLst>
            <a:ext uri="{FF2B5EF4-FFF2-40B4-BE49-F238E27FC236}">
              <a16:creationId xmlns:a16="http://schemas.microsoft.com/office/drawing/2014/main" id="{AF98234D-2CC7-48DF-90E0-D4A633F7A52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544" name="Text Box 4">
          <a:extLst>
            <a:ext uri="{FF2B5EF4-FFF2-40B4-BE49-F238E27FC236}">
              <a16:creationId xmlns:a16="http://schemas.microsoft.com/office/drawing/2014/main" id="{E0372BC5-A8E9-4870-B8AB-F814A95337DE}"/>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545" name="Text Box 6">
          <a:extLst>
            <a:ext uri="{FF2B5EF4-FFF2-40B4-BE49-F238E27FC236}">
              <a16:creationId xmlns:a16="http://schemas.microsoft.com/office/drawing/2014/main" id="{AD0AFF8F-8122-45CA-9E8D-092F736CD87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546" name="Text Box 4">
          <a:extLst>
            <a:ext uri="{FF2B5EF4-FFF2-40B4-BE49-F238E27FC236}">
              <a16:creationId xmlns:a16="http://schemas.microsoft.com/office/drawing/2014/main" id="{5675DF13-C628-4FF9-AD09-99C23616FBF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547" name="Text Box 6">
          <a:extLst>
            <a:ext uri="{FF2B5EF4-FFF2-40B4-BE49-F238E27FC236}">
              <a16:creationId xmlns:a16="http://schemas.microsoft.com/office/drawing/2014/main" id="{FC0F4270-ED5B-42B5-BC88-1949154BADC4}"/>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548" name="Text Box 4">
          <a:extLst>
            <a:ext uri="{FF2B5EF4-FFF2-40B4-BE49-F238E27FC236}">
              <a16:creationId xmlns:a16="http://schemas.microsoft.com/office/drawing/2014/main" id="{F3D17B3C-376E-481A-8BFD-F721579E83C8}"/>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549" name="Text Box 6">
          <a:extLst>
            <a:ext uri="{FF2B5EF4-FFF2-40B4-BE49-F238E27FC236}">
              <a16:creationId xmlns:a16="http://schemas.microsoft.com/office/drawing/2014/main" id="{0D0FFCF9-572D-4413-9BA4-3AB86FA22D8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550" name="Text Box 4">
          <a:extLst>
            <a:ext uri="{FF2B5EF4-FFF2-40B4-BE49-F238E27FC236}">
              <a16:creationId xmlns:a16="http://schemas.microsoft.com/office/drawing/2014/main" id="{ECE98BD9-AF51-4037-AC32-D48B4276986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551" name="Text Box 6">
          <a:extLst>
            <a:ext uri="{FF2B5EF4-FFF2-40B4-BE49-F238E27FC236}">
              <a16:creationId xmlns:a16="http://schemas.microsoft.com/office/drawing/2014/main" id="{C1808C68-F0A6-426E-A83F-1C68FD03E74E}"/>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552" name="Text Box 4">
          <a:extLst>
            <a:ext uri="{FF2B5EF4-FFF2-40B4-BE49-F238E27FC236}">
              <a16:creationId xmlns:a16="http://schemas.microsoft.com/office/drawing/2014/main" id="{89878579-653C-4849-A66D-655C834D2B9A}"/>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553" name="Text Box 6">
          <a:extLst>
            <a:ext uri="{FF2B5EF4-FFF2-40B4-BE49-F238E27FC236}">
              <a16:creationId xmlns:a16="http://schemas.microsoft.com/office/drawing/2014/main" id="{B234AFF7-F1B1-4F14-A615-527B0C0BEB7D}"/>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554" name="Text Box 4">
          <a:extLst>
            <a:ext uri="{FF2B5EF4-FFF2-40B4-BE49-F238E27FC236}">
              <a16:creationId xmlns:a16="http://schemas.microsoft.com/office/drawing/2014/main" id="{9FBA44A2-7E51-4D05-B5D6-8F0DC8355939}"/>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555" name="Text Box 6">
          <a:extLst>
            <a:ext uri="{FF2B5EF4-FFF2-40B4-BE49-F238E27FC236}">
              <a16:creationId xmlns:a16="http://schemas.microsoft.com/office/drawing/2014/main" id="{C89770A9-95FA-43D5-A607-8675481A1BD3}"/>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556" name="Text Box 4">
          <a:extLst>
            <a:ext uri="{FF2B5EF4-FFF2-40B4-BE49-F238E27FC236}">
              <a16:creationId xmlns:a16="http://schemas.microsoft.com/office/drawing/2014/main" id="{4E790C0C-4D4B-459A-A1ED-A5EA643510BC}"/>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557" name="Text Box 6">
          <a:extLst>
            <a:ext uri="{FF2B5EF4-FFF2-40B4-BE49-F238E27FC236}">
              <a16:creationId xmlns:a16="http://schemas.microsoft.com/office/drawing/2014/main" id="{386E12BE-7C0C-4DD2-8F24-BE2CE5C8E0C2}"/>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558" name="Text Box 4">
          <a:extLst>
            <a:ext uri="{FF2B5EF4-FFF2-40B4-BE49-F238E27FC236}">
              <a16:creationId xmlns:a16="http://schemas.microsoft.com/office/drawing/2014/main" id="{F4B4DA56-82CC-42A4-B1C3-16B405B23AD3}"/>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559" name="Text Box 6">
          <a:extLst>
            <a:ext uri="{FF2B5EF4-FFF2-40B4-BE49-F238E27FC236}">
              <a16:creationId xmlns:a16="http://schemas.microsoft.com/office/drawing/2014/main" id="{809CA714-E627-4C60-9E3A-7D501AAFF9BF}"/>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560" name="Text Box 4">
          <a:extLst>
            <a:ext uri="{FF2B5EF4-FFF2-40B4-BE49-F238E27FC236}">
              <a16:creationId xmlns:a16="http://schemas.microsoft.com/office/drawing/2014/main" id="{61A12AD5-9527-4D62-ABE6-CE2D2797CDA4}"/>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561" name="Text Box 6">
          <a:extLst>
            <a:ext uri="{FF2B5EF4-FFF2-40B4-BE49-F238E27FC236}">
              <a16:creationId xmlns:a16="http://schemas.microsoft.com/office/drawing/2014/main" id="{46FF66B2-5A1B-43DC-92AF-BFBCD122B82E}"/>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62" name="Text Box 4">
          <a:extLst>
            <a:ext uri="{FF2B5EF4-FFF2-40B4-BE49-F238E27FC236}">
              <a16:creationId xmlns:a16="http://schemas.microsoft.com/office/drawing/2014/main" id="{4756D86B-98F4-4C11-B3EE-39FA9A7A009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63" name="Text Box 6">
          <a:extLst>
            <a:ext uri="{FF2B5EF4-FFF2-40B4-BE49-F238E27FC236}">
              <a16:creationId xmlns:a16="http://schemas.microsoft.com/office/drawing/2014/main" id="{1CD67823-0737-4316-8FC8-2305E5E4AA4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64" name="Text Box 4">
          <a:extLst>
            <a:ext uri="{FF2B5EF4-FFF2-40B4-BE49-F238E27FC236}">
              <a16:creationId xmlns:a16="http://schemas.microsoft.com/office/drawing/2014/main" id="{FC9B9F8B-A3DE-4272-B306-D3669B8E6EA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65" name="Text Box 6">
          <a:extLst>
            <a:ext uri="{FF2B5EF4-FFF2-40B4-BE49-F238E27FC236}">
              <a16:creationId xmlns:a16="http://schemas.microsoft.com/office/drawing/2014/main" id="{47CE8634-1E8A-4759-AD37-9A9994EF9DF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66" name="Text Box 4">
          <a:extLst>
            <a:ext uri="{FF2B5EF4-FFF2-40B4-BE49-F238E27FC236}">
              <a16:creationId xmlns:a16="http://schemas.microsoft.com/office/drawing/2014/main" id="{17A323EE-09E1-479E-8028-DD311AD8D74D}"/>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67" name="Text Box 6">
          <a:extLst>
            <a:ext uri="{FF2B5EF4-FFF2-40B4-BE49-F238E27FC236}">
              <a16:creationId xmlns:a16="http://schemas.microsoft.com/office/drawing/2014/main" id="{4987070B-64FB-44E9-BE35-B66C3BEDE800}"/>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568" name="Text Box 4">
          <a:extLst>
            <a:ext uri="{FF2B5EF4-FFF2-40B4-BE49-F238E27FC236}">
              <a16:creationId xmlns:a16="http://schemas.microsoft.com/office/drawing/2014/main" id="{574CD624-8300-462F-8EAD-E0DF6814ED69}"/>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569" name="Text Box 6">
          <a:extLst>
            <a:ext uri="{FF2B5EF4-FFF2-40B4-BE49-F238E27FC236}">
              <a16:creationId xmlns:a16="http://schemas.microsoft.com/office/drawing/2014/main" id="{98525A98-172A-4F9B-B573-DE4A42B36789}"/>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70" name="Text Box 4">
          <a:extLst>
            <a:ext uri="{FF2B5EF4-FFF2-40B4-BE49-F238E27FC236}">
              <a16:creationId xmlns:a16="http://schemas.microsoft.com/office/drawing/2014/main" id="{0D6C6E60-788B-4B3C-B91E-099115D7D9A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71" name="Text Box 6">
          <a:extLst>
            <a:ext uri="{FF2B5EF4-FFF2-40B4-BE49-F238E27FC236}">
              <a16:creationId xmlns:a16="http://schemas.microsoft.com/office/drawing/2014/main" id="{5AAE9FD5-9BE2-4D2B-8EAD-06F561AF553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72" name="Text Box 4">
          <a:extLst>
            <a:ext uri="{FF2B5EF4-FFF2-40B4-BE49-F238E27FC236}">
              <a16:creationId xmlns:a16="http://schemas.microsoft.com/office/drawing/2014/main" id="{9ECA9D28-AAE8-4C6C-973C-A99F2430289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73" name="Text Box 6">
          <a:extLst>
            <a:ext uri="{FF2B5EF4-FFF2-40B4-BE49-F238E27FC236}">
              <a16:creationId xmlns:a16="http://schemas.microsoft.com/office/drawing/2014/main" id="{75787A9F-4242-4009-9527-737712FBB30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74" name="Text Box 4">
          <a:extLst>
            <a:ext uri="{FF2B5EF4-FFF2-40B4-BE49-F238E27FC236}">
              <a16:creationId xmlns:a16="http://schemas.microsoft.com/office/drawing/2014/main" id="{709BC505-B262-4585-B585-2132CCB495E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75" name="Text Box 6">
          <a:extLst>
            <a:ext uri="{FF2B5EF4-FFF2-40B4-BE49-F238E27FC236}">
              <a16:creationId xmlns:a16="http://schemas.microsoft.com/office/drawing/2014/main" id="{F7F83C9B-0F68-4FBA-BD6E-830BB72C899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76" name="Text Box 4">
          <a:extLst>
            <a:ext uri="{FF2B5EF4-FFF2-40B4-BE49-F238E27FC236}">
              <a16:creationId xmlns:a16="http://schemas.microsoft.com/office/drawing/2014/main" id="{9C325D55-CBD1-444B-B02E-7D2BF2CC5D7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77" name="Text Box 6">
          <a:extLst>
            <a:ext uri="{FF2B5EF4-FFF2-40B4-BE49-F238E27FC236}">
              <a16:creationId xmlns:a16="http://schemas.microsoft.com/office/drawing/2014/main" id="{85BB4147-058B-4348-9EC4-311D3FBA4C0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78" name="Text Box 4">
          <a:extLst>
            <a:ext uri="{FF2B5EF4-FFF2-40B4-BE49-F238E27FC236}">
              <a16:creationId xmlns:a16="http://schemas.microsoft.com/office/drawing/2014/main" id="{2032762D-11CA-486F-9999-3D924F07CDC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79" name="Text Box 6">
          <a:extLst>
            <a:ext uri="{FF2B5EF4-FFF2-40B4-BE49-F238E27FC236}">
              <a16:creationId xmlns:a16="http://schemas.microsoft.com/office/drawing/2014/main" id="{7C207450-FC74-4FB2-B0F5-A484B359B45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80" name="Text Box 4">
          <a:extLst>
            <a:ext uri="{FF2B5EF4-FFF2-40B4-BE49-F238E27FC236}">
              <a16:creationId xmlns:a16="http://schemas.microsoft.com/office/drawing/2014/main" id="{BC9C51D5-7B6F-4FE7-AA48-84836AEBDD6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81" name="Text Box 6">
          <a:extLst>
            <a:ext uri="{FF2B5EF4-FFF2-40B4-BE49-F238E27FC236}">
              <a16:creationId xmlns:a16="http://schemas.microsoft.com/office/drawing/2014/main" id="{F3B6523B-2482-4FF6-97BD-30208297E32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582" name="Text Box 4">
          <a:extLst>
            <a:ext uri="{FF2B5EF4-FFF2-40B4-BE49-F238E27FC236}">
              <a16:creationId xmlns:a16="http://schemas.microsoft.com/office/drawing/2014/main" id="{AD614109-79BB-466A-A0B2-16D3DB224CA7}"/>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583" name="Text Box 6">
          <a:extLst>
            <a:ext uri="{FF2B5EF4-FFF2-40B4-BE49-F238E27FC236}">
              <a16:creationId xmlns:a16="http://schemas.microsoft.com/office/drawing/2014/main" id="{6454A073-8C1B-4B32-ACF9-9A398EE7D3A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84" name="Text Box 4">
          <a:extLst>
            <a:ext uri="{FF2B5EF4-FFF2-40B4-BE49-F238E27FC236}">
              <a16:creationId xmlns:a16="http://schemas.microsoft.com/office/drawing/2014/main" id="{D251CAAF-6134-4154-B072-50178472DC1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85" name="Text Box 6">
          <a:extLst>
            <a:ext uri="{FF2B5EF4-FFF2-40B4-BE49-F238E27FC236}">
              <a16:creationId xmlns:a16="http://schemas.microsoft.com/office/drawing/2014/main" id="{324E6E63-BD65-4AD6-98D6-86BDB16CE09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586" name="Text Box 4">
          <a:extLst>
            <a:ext uri="{FF2B5EF4-FFF2-40B4-BE49-F238E27FC236}">
              <a16:creationId xmlns:a16="http://schemas.microsoft.com/office/drawing/2014/main" id="{74AB77AA-C723-4CCB-88D6-83531FDCD42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587" name="Text Box 6">
          <a:extLst>
            <a:ext uri="{FF2B5EF4-FFF2-40B4-BE49-F238E27FC236}">
              <a16:creationId xmlns:a16="http://schemas.microsoft.com/office/drawing/2014/main" id="{1B5FAC88-A1DF-407D-B794-573BAA02A85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88" name="Text Box 4">
          <a:extLst>
            <a:ext uri="{FF2B5EF4-FFF2-40B4-BE49-F238E27FC236}">
              <a16:creationId xmlns:a16="http://schemas.microsoft.com/office/drawing/2014/main" id="{F80950DF-2936-4D68-884A-61FD4B24E43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589" name="Text Box 6">
          <a:extLst>
            <a:ext uri="{FF2B5EF4-FFF2-40B4-BE49-F238E27FC236}">
              <a16:creationId xmlns:a16="http://schemas.microsoft.com/office/drawing/2014/main" id="{1A2EAF95-9395-443F-8F04-104E6560F184}"/>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590" name="Text Box 4">
          <a:extLst>
            <a:ext uri="{FF2B5EF4-FFF2-40B4-BE49-F238E27FC236}">
              <a16:creationId xmlns:a16="http://schemas.microsoft.com/office/drawing/2014/main" id="{DDE09EB7-CB47-4476-9813-DEED1D72B76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591" name="Text Box 6">
          <a:extLst>
            <a:ext uri="{FF2B5EF4-FFF2-40B4-BE49-F238E27FC236}">
              <a16:creationId xmlns:a16="http://schemas.microsoft.com/office/drawing/2014/main" id="{CD26F610-39C7-48BA-AB4E-90DFD818388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592" name="Text Box 6">
          <a:extLst>
            <a:ext uri="{FF2B5EF4-FFF2-40B4-BE49-F238E27FC236}">
              <a16:creationId xmlns:a16="http://schemas.microsoft.com/office/drawing/2014/main" id="{AC670D25-B1B1-403A-A669-00BABD802532}"/>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93" name="Text Box 4">
          <a:extLst>
            <a:ext uri="{FF2B5EF4-FFF2-40B4-BE49-F238E27FC236}">
              <a16:creationId xmlns:a16="http://schemas.microsoft.com/office/drawing/2014/main" id="{D0D1392F-3F2B-42BD-965B-5A3D183CCDE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594" name="Text Box 6">
          <a:extLst>
            <a:ext uri="{FF2B5EF4-FFF2-40B4-BE49-F238E27FC236}">
              <a16:creationId xmlns:a16="http://schemas.microsoft.com/office/drawing/2014/main" id="{D3A52ADE-E281-4F79-8805-6FCF7CD5D59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95" name="Text Box 4">
          <a:extLst>
            <a:ext uri="{FF2B5EF4-FFF2-40B4-BE49-F238E27FC236}">
              <a16:creationId xmlns:a16="http://schemas.microsoft.com/office/drawing/2014/main" id="{335AC709-27F9-4DE8-8B8D-FE2F235BBA3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96" name="Text Box 6">
          <a:extLst>
            <a:ext uri="{FF2B5EF4-FFF2-40B4-BE49-F238E27FC236}">
              <a16:creationId xmlns:a16="http://schemas.microsoft.com/office/drawing/2014/main" id="{DDDD7F14-5DE3-495C-BDE9-08434360982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97" name="Text Box 4">
          <a:extLst>
            <a:ext uri="{FF2B5EF4-FFF2-40B4-BE49-F238E27FC236}">
              <a16:creationId xmlns:a16="http://schemas.microsoft.com/office/drawing/2014/main" id="{5D22B2BC-FAD3-4360-84CF-D06701FA281A}"/>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598" name="Text Box 6">
          <a:extLst>
            <a:ext uri="{FF2B5EF4-FFF2-40B4-BE49-F238E27FC236}">
              <a16:creationId xmlns:a16="http://schemas.microsoft.com/office/drawing/2014/main" id="{EDB974CA-BDCB-4AF1-9BBA-B671EDAF5C1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599" name="Text Box 4">
          <a:extLst>
            <a:ext uri="{FF2B5EF4-FFF2-40B4-BE49-F238E27FC236}">
              <a16:creationId xmlns:a16="http://schemas.microsoft.com/office/drawing/2014/main" id="{447642D9-A791-4A16-ACE4-DAD69023B34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00" name="Text Box 6">
          <a:extLst>
            <a:ext uri="{FF2B5EF4-FFF2-40B4-BE49-F238E27FC236}">
              <a16:creationId xmlns:a16="http://schemas.microsoft.com/office/drawing/2014/main" id="{0E6AC03C-7D0C-4DF6-9BD1-8578EB8F9BF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601" name="Text Box 4">
          <a:extLst>
            <a:ext uri="{FF2B5EF4-FFF2-40B4-BE49-F238E27FC236}">
              <a16:creationId xmlns:a16="http://schemas.microsoft.com/office/drawing/2014/main" id="{C4550D63-901E-416E-AEAA-FC47828FF9CA}"/>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602" name="Text Box 6">
          <a:extLst>
            <a:ext uri="{FF2B5EF4-FFF2-40B4-BE49-F238E27FC236}">
              <a16:creationId xmlns:a16="http://schemas.microsoft.com/office/drawing/2014/main" id="{F4747B61-AEC1-4626-A9A3-82BFBD8C9F4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03" name="Text Box 4">
          <a:extLst>
            <a:ext uri="{FF2B5EF4-FFF2-40B4-BE49-F238E27FC236}">
              <a16:creationId xmlns:a16="http://schemas.microsoft.com/office/drawing/2014/main" id="{6C578CA5-B140-44A1-9AEF-78B098BA161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04" name="Text Box 6">
          <a:extLst>
            <a:ext uri="{FF2B5EF4-FFF2-40B4-BE49-F238E27FC236}">
              <a16:creationId xmlns:a16="http://schemas.microsoft.com/office/drawing/2014/main" id="{D5B2FA22-BFF7-477B-AA72-72F198A3E45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605" name="Text Box 4">
          <a:extLst>
            <a:ext uri="{FF2B5EF4-FFF2-40B4-BE49-F238E27FC236}">
              <a16:creationId xmlns:a16="http://schemas.microsoft.com/office/drawing/2014/main" id="{2E4091F2-A7CB-46BB-8EDB-85BE3921316E}"/>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606" name="Text Box 6">
          <a:extLst>
            <a:ext uri="{FF2B5EF4-FFF2-40B4-BE49-F238E27FC236}">
              <a16:creationId xmlns:a16="http://schemas.microsoft.com/office/drawing/2014/main" id="{23FBA2E8-914F-4F13-88DA-B0CAD43586C1}"/>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607" name="Text Box 6">
          <a:extLst>
            <a:ext uri="{FF2B5EF4-FFF2-40B4-BE49-F238E27FC236}">
              <a16:creationId xmlns:a16="http://schemas.microsoft.com/office/drawing/2014/main" id="{E6A859AA-7A96-4825-8DC3-C06447D40209}"/>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08" name="Text Box 4">
          <a:extLst>
            <a:ext uri="{FF2B5EF4-FFF2-40B4-BE49-F238E27FC236}">
              <a16:creationId xmlns:a16="http://schemas.microsoft.com/office/drawing/2014/main" id="{EC5B4960-C0C1-4C70-943E-38FA1DC51CB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09" name="Text Box 6">
          <a:extLst>
            <a:ext uri="{FF2B5EF4-FFF2-40B4-BE49-F238E27FC236}">
              <a16:creationId xmlns:a16="http://schemas.microsoft.com/office/drawing/2014/main" id="{6B875190-DDDE-4576-ABC9-60D3B98467C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610" name="Text Box 4">
          <a:extLst>
            <a:ext uri="{FF2B5EF4-FFF2-40B4-BE49-F238E27FC236}">
              <a16:creationId xmlns:a16="http://schemas.microsoft.com/office/drawing/2014/main" id="{E6B6CE78-2913-439B-A62F-376008E937B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611" name="Text Box 6">
          <a:extLst>
            <a:ext uri="{FF2B5EF4-FFF2-40B4-BE49-F238E27FC236}">
              <a16:creationId xmlns:a16="http://schemas.microsoft.com/office/drawing/2014/main" id="{83F45993-0AB1-4BA9-96C3-3C87EB2B61C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612" name="Text Box 6">
          <a:extLst>
            <a:ext uri="{FF2B5EF4-FFF2-40B4-BE49-F238E27FC236}">
              <a16:creationId xmlns:a16="http://schemas.microsoft.com/office/drawing/2014/main" id="{CB308B59-DFA8-473F-82B0-53C65E4756CD}"/>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613" name="Text Box 4">
          <a:extLst>
            <a:ext uri="{FF2B5EF4-FFF2-40B4-BE49-F238E27FC236}">
              <a16:creationId xmlns:a16="http://schemas.microsoft.com/office/drawing/2014/main" id="{CB1BA8FE-47FA-4E30-9BE2-5B02FE9CF44B}"/>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614" name="Text Box 6">
          <a:extLst>
            <a:ext uri="{FF2B5EF4-FFF2-40B4-BE49-F238E27FC236}">
              <a16:creationId xmlns:a16="http://schemas.microsoft.com/office/drawing/2014/main" id="{01B70390-D8CB-415D-8DDE-2603AFC43D03}"/>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6445"/>
    <xdr:sp macro="" textlink="">
      <xdr:nvSpPr>
        <xdr:cNvPr id="7615" name="Text Box 4">
          <a:extLst>
            <a:ext uri="{FF2B5EF4-FFF2-40B4-BE49-F238E27FC236}">
              <a16:creationId xmlns:a16="http://schemas.microsoft.com/office/drawing/2014/main" id="{319BA3BE-C00E-42A7-B7F7-06C2815E1570}"/>
            </a:ext>
          </a:extLst>
        </xdr:cNvPr>
        <xdr:cNvSpPr txBox="1">
          <a:spLocks noChangeArrowheads="1"/>
        </xdr:cNvSpPr>
      </xdr:nvSpPr>
      <xdr:spPr bwMode="auto">
        <a:xfrm>
          <a:off x="1207634" y="150622567"/>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6445"/>
    <xdr:sp macro="" textlink="">
      <xdr:nvSpPr>
        <xdr:cNvPr id="7616" name="Text Box 6">
          <a:extLst>
            <a:ext uri="{FF2B5EF4-FFF2-40B4-BE49-F238E27FC236}">
              <a16:creationId xmlns:a16="http://schemas.microsoft.com/office/drawing/2014/main" id="{EDE20361-A1C3-438B-9F32-A344BCA4F7B3}"/>
            </a:ext>
          </a:extLst>
        </xdr:cNvPr>
        <xdr:cNvSpPr txBox="1">
          <a:spLocks noChangeArrowheads="1"/>
        </xdr:cNvSpPr>
      </xdr:nvSpPr>
      <xdr:spPr bwMode="auto">
        <a:xfrm>
          <a:off x="1207634" y="150622567"/>
          <a:ext cx="76200"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17" name="Text Box 4">
          <a:extLst>
            <a:ext uri="{FF2B5EF4-FFF2-40B4-BE49-F238E27FC236}">
              <a16:creationId xmlns:a16="http://schemas.microsoft.com/office/drawing/2014/main" id="{ED77B0E8-134B-42E3-9C29-6F5A7FAB8467}"/>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18" name="Text Box 6">
          <a:extLst>
            <a:ext uri="{FF2B5EF4-FFF2-40B4-BE49-F238E27FC236}">
              <a16:creationId xmlns:a16="http://schemas.microsoft.com/office/drawing/2014/main" id="{1ED6EC34-971D-4858-8A23-07A3B8A16A4A}"/>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619" name="Text Box 4">
          <a:extLst>
            <a:ext uri="{FF2B5EF4-FFF2-40B4-BE49-F238E27FC236}">
              <a16:creationId xmlns:a16="http://schemas.microsoft.com/office/drawing/2014/main" id="{1CD10E8F-3B92-41AA-83A6-1004127E4D25}"/>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620" name="Text Box 6">
          <a:extLst>
            <a:ext uri="{FF2B5EF4-FFF2-40B4-BE49-F238E27FC236}">
              <a16:creationId xmlns:a16="http://schemas.microsoft.com/office/drawing/2014/main" id="{53AB4EC9-E930-48C5-9617-C503875DFFC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21" name="Text Box 4">
          <a:extLst>
            <a:ext uri="{FF2B5EF4-FFF2-40B4-BE49-F238E27FC236}">
              <a16:creationId xmlns:a16="http://schemas.microsoft.com/office/drawing/2014/main" id="{6D9BF42E-64AE-4DFF-BD01-B53D2B5BEB17}"/>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22" name="Text Box 6">
          <a:extLst>
            <a:ext uri="{FF2B5EF4-FFF2-40B4-BE49-F238E27FC236}">
              <a16:creationId xmlns:a16="http://schemas.microsoft.com/office/drawing/2014/main" id="{5C87F334-42A4-4D40-9B00-87CFF94BE147}"/>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623" name="Text Box 4">
          <a:extLst>
            <a:ext uri="{FF2B5EF4-FFF2-40B4-BE49-F238E27FC236}">
              <a16:creationId xmlns:a16="http://schemas.microsoft.com/office/drawing/2014/main" id="{ACA46199-F2F5-42C1-91D9-47A262F75A43}"/>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624" name="Text Box 6">
          <a:extLst>
            <a:ext uri="{FF2B5EF4-FFF2-40B4-BE49-F238E27FC236}">
              <a16:creationId xmlns:a16="http://schemas.microsoft.com/office/drawing/2014/main" id="{6002FF46-2E85-4A3B-866E-3A1588E1D775}"/>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625" name="Text Box 4">
          <a:extLst>
            <a:ext uri="{FF2B5EF4-FFF2-40B4-BE49-F238E27FC236}">
              <a16:creationId xmlns:a16="http://schemas.microsoft.com/office/drawing/2014/main" id="{0EF89C98-198D-4EF7-BD44-8805D6E44F92}"/>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626" name="Text Box 6">
          <a:extLst>
            <a:ext uri="{FF2B5EF4-FFF2-40B4-BE49-F238E27FC236}">
              <a16:creationId xmlns:a16="http://schemas.microsoft.com/office/drawing/2014/main" id="{35B8A9F5-7916-436E-82A6-873F8AF79350}"/>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27" name="Text Box 4">
          <a:extLst>
            <a:ext uri="{FF2B5EF4-FFF2-40B4-BE49-F238E27FC236}">
              <a16:creationId xmlns:a16="http://schemas.microsoft.com/office/drawing/2014/main" id="{3389881E-284D-4F92-ADFD-6908FF715FD1}"/>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28" name="Text Box 6">
          <a:extLst>
            <a:ext uri="{FF2B5EF4-FFF2-40B4-BE49-F238E27FC236}">
              <a16:creationId xmlns:a16="http://schemas.microsoft.com/office/drawing/2014/main" id="{BABA4A9E-CCFB-41E4-838D-D36BE23C4688}"/>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629" name="Text Box 4">
          <a:extLst>
            <a:ext uri="{FF2B5EF4-FFF2-40B4-BE49-F238E27FC236}">
              <a16:creationId xmlns:a16="http://schemas.microsoft.com/office/drawing/2014/main" id="{C0CF16AE-91FC-4299-9B4A-A356AD249274}"/>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630" name="Text Box 6">
          <a:extLst>
            <a:ext uri="{FF2B5EF4-FFF2-40B4-BE49-F238E27FC236}">
              <a16:creationId xmlns:a16="http://schemas.microsoft.com/office/drawing/2014/main" id="{FC28B0BE-482F-4DEB-96FD-C2498ED295FF}"/>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7631" name="Text Box 4">
          <a:extLst>
            <a:ext uri="{FF2B5EF4-FFF2-40B4-BE49-F238E27FC236}">
              <a16:creationId xmlns:a16="http://schemas.microsoft.com/office/drawing/2014/main" id="{C147F586-550A-4750-9012-7846DC6E9435}"/>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6920"/>
    <xdr:sp macro="" textlink="">
      <xdr:nvSpPr>
        <xdr:cNvPr id="7632" name="Text Box 6">
          <a:extLst>
            <a:ext uri="{FF2B5EF4-FFF2-40B4-BE49-F238E27FC236}">
              <a16:creationId xmlns:a16="http://schemas.microsoft.com/office/drawing/2014/main" id="{26F7D45A-38D7-48B6-88D7-5C5C142846F2}"/>
            </a:ext>
          </a:extLst>
        </xdr:cNvPr>
        <xdr:cNvSpPr txBox="1">
          <a:spLocks noChangeArrowheads="1"/>
        </xdr:cNvSpPr>
      </xdr:nvSpPr>
      <xdr:spPr bwMode="auto">
        <a:xfrm>
          <a:off x="1207634" y="150622567"/>
          <a:ext cx="85725"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33" name="Text Box 4">
          <a:extLst>
            <a:ext uri="{FF2B5EF4-FFF2-40B4-BE49-F238E27FC236}">
              <a16:creationId xmlns:a16="http://schemas.microsoft.com/office/drawing/2014/main" id="{C1747AC3-E6A9-45E7-A012-8470E0DA5AD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34" name="Text Box 6">
          <a:extLst>
            <a:ext uri="{FF2B5EF4-FFF2-40B4-BE49-F238E27FC236}">
              <a16:creationId xmlns:a16="http://schemas.microsoft.com/office/drawing/2014/main" id="{246C3E1B-00FF-4811-853D-B48C4077A95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635" name="Text Box 4">
          <a:extLst>
            <a:ext uri="{FF2B5EF4-FFF2-40B4-BE49-F238E27FC236}">
              <a16:creationId xmlns:a16="http://schemas.microsoft.com/office/drawing/2014/main" id="{CAE95C52-698D-4CE3-8BF2-FEE3ACFCD59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636" name="Text Box 6">
          <a:extLst>
            <a:ext uri="{FF2B5EF4-FFF2-40B4-BE49-F238E27FC236}">
              <a16:creationId xmlns:a16="http://schemas.microsoft.com/office/drawing/2014/main" id="{5415D8EB-BD3B-4A42-9867-930477E1385A}"/>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637" name="Text Box 4">
          <a:extLst>
            <a:ext uri="{FF2B5EF4-FFF2-40B4-BE49-F238E27FC236}">
              <a16:creationId xmlns:a16="http://schemas.microsoft.com/office/drawing/2014/main" id="{AE527F8B-CFC7-4C44-BE8D-BC1A998A0798}"/>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638" name="Text Box 6">
          <a:extLst>
            <a:ext uri="{FF2B5EF4-FFF2-40B4-BE49-F238E27FC236}">
              <a16:creationId xmlns:a16="http://schemas.microsoft.com/office/drawing/2014/main" id="{BCA53B19-54E9-4D3E-915E-8EE456B2376F}"/>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39" name="Text Box 4">
          <a:extLst>
            <a:ext uri="{FF2B5EF4-FFF2-40B4-BE49-F238E27FC236}">
              <a16:creationId xmlns:a16="http://schemas.microsoft.com/office/drawing/2014/main" id="{E07D6945-B94B-43E3-B631-DF76970BE03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40" name="Text Box 6">
          <a:extLst>
            <a:ext uri="{FF2B5EF4-FFF2-40B4-BE49-F238E27FC236}">
              <a16:creationId xmlns:a16="http://schemas.microsoft.com/office/drawing/2014/main" id="{CE0071F2-A972-438E-849E-A7F130113A84}"/>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41" name="Text Box 4">
          <a:extLst>
            <a:ext uri="{FF2B5EF4-FFF2-40B4-BE49-F238E27FC236}">
              <a16:creationId xmlns:a16="http://schemas.microsoft.com/office/drawing/2014/main" id="{423A95F5-1858-4B80-B79F-E39B82BB642B}"/>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42" name="Text Box 6">
          <a:extLst>
            <a:ext uri="{FF2B5EF4-FFF2-40B4-BE49-F238E27FC236}">
              <a16:creationId xmlns:a16="http://schemas.microsoft.com/office/drawing/2014/main" id="{628DB76C-AAE3-4D31-8DEC-5E989B0D459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643" name="Text Box 4">
          <a:extLst>
            <a:ext uri="{FF2B5EF4-FFF2-40B4-BE49-F238E27FC236}">
              <a16:creationId xmlns:a16="http://schemas.microsoft.com/office/drawing/2014/main" id="{71005533-13A7-43DA-9338-A6733912677A}"/>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644" name="Text Box 6">
          <a:extLst>
            <a:ext uri="{FF2B5EF4-FFF2-40B4-BE49-F238E27FC236}">
              <a16:creationId xmlns:a16="http://schemas.microsoft.com/office/drawing/2014/main" id="{FF4A754C-3A48-4A4E-A9D9-4D26EE45640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45" name="Text Box 4">
          <a:extLst>
            <a:ext uri="{FF2B5EF4-FFF2-40B4-BE49-F238E27FC236}">
              <a16:creationId xmlns:a16="http://schemas.microsoft.com/office/drawing/2014/main" id="{759F01D9-1463-4CAF-A50F-8C338EA9A6C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46" name="Text Box 6">
          <a:extLst>
            <a:ext uri="{FF2B5EF4-FFF2-40B4-BE49-F238E27FC236}">
              <a16:creationId xmlns:a16="http://schemas.microsoft.com/office/drawing/2014/main" id="{17F67BF4-3FAB-44ED-81ED-911A2CBA17E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647" name="Text Box 4">
          <a:extLst>
            <a:ext uri="{FF2B5EF4-FFF2-40B4-BE49-F238E27FC236}">
              <a16:creationId xmlns:a16="http://schemas.microsoft.com/office/drawing/2014/main" id="{652642F2-A838-4249-8523-3BC40193CBD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648" name="Text Box 6">
          <a:extLst>
            <a:ext uri="{FF2B5EF4-FFF2-40B4-BE49-F238E27FC236}">
              <a16:creationId xmlns:a16="http://schemas.microsoft.com/office/drawing/2014/main" id="{1A6CB10F-2409-41AF-BDC9-5A57B7ED984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49" name="Text Box 4">
          <a:extLst>
            <a:ext uri="{FF2B5EF4-FFF2-40B4-BE49-F238E27FC236}">
              <a16:creationId xmlns:a16="http://schemas.microsoft.com/office/drawing/2014/main" id="{A76120B1-6F9D-4D5C-B1BA-0887BAE5CE2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50" name="Text Box 6">
          <a:extLst>
            <a:ext uri="{FF2B5EF4-FFF2-40B4-BE49-F238E27FC236}">
              <a16:creationId xmlns:a16="http://schemas.microsoft.com/office/drawing/2014/main" id="{555820C0-E774-457D-9291-C39E6B7ACE7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651" name="Text Box 4">
          <a:extLst>
            <a:ext uri="{FF2B5EF4-FFF2-40B4-BE49-F238E27FC236}">
              <a16:creationId xmlns:a16="http://schemas.microsoft.com/office/drawing/2014/main" id="{A93E42CE-3774-4B68-B42D-61E9153622DE}"/>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652" name="Text Box 6">
          <a:extLst>
            <a:ext uri="{FF2B5EF4-FFF2-40B4-BE49-F238E27FC236}">
              <a16:creationId xmlns:a16="http://schemas.microsoft.com/office/drawing/2014/main" id="{D6715F58-428C-498C-8495-F752E97CD78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53" name="Text Box 4">
          <a:extLst>
            <a:ext uri="{FF2B5EF4-FFF2-40B4-BE49-F238E27FC236}">
              <a16:creationId xmlns:a16="http://schemas.microsoft.com/office/drawing/2014/main" id="{63AF74AA-DF29-49CC-B5A8-9C7657AF4B1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54" name="Text Box 6">
          <a:extLst>
            <a:ext uri="{FF2B5EF4-FFF2-40B4-BE49-F238E27FC236}">
              <a16:creationId xmlns:a16="http://schemas.microsoft.com/office/drawing/2014/main" id="{ACAFBBDA-A643-4FE8-9F6C-031DAA5AAB4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655" name="Text Box 4">
          <a:extLst>
            <a:ext uri="{FF2B5EF4-FFF2-40B4-BE49-F238E27FC236}">
              <a16:creationId xmlns:a16="http://schemas.microsoft.com/office/drawing/2014/main" id="{BB470331-7D67-4F2F-A3A0-59AE19F8AEB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656" name="Text Box 6">
          <a:extLst>
            <a:ext uri="{FF2B5EF4-FFF2-40B4-BE49-F238E27FC236}">
              <a16:creationId xmlns:a16="http://schemas.microsoft.com/office/drawing/2014/main" id="{8D76F717-3784-4D4B-8B30-E85E988A4038}"/>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57" name="Text Box 4">
          <a:extLst>
            <a:ext uri="{FF2B5EF4-FFF2-40B4-BE49-F238E27FC236}">
              <a16:creationId xmlns:a16="http://schemas.microsoft.com/office/drawing/2014/main" id="{399E7DE4-7740-4D26-BB37-0A244C1DB8E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58" name="Text Box 6">
          <a:extLst>
            <a:ext uri="{FF2B5EF4-FFF2-40B4-BE49-F238E27FC236}">
              <a16:creationId xmlns:a16="http://schemas.microsoft.com/office/drawing/2014/main" id="{C5858D8D-B4B2-4750-8B3E-AD633DDD094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659" name="Text Box 4">
          <a:extLst>
            <a:ext uri="{FF2B5EF4-FFF2-40B4-BE49-F238E27FC236}">
              <a16:creationId xmlns:a16="http://schemas.microsoft.com/office/drawing/2014/main" id="{B523D9FB-11F2-46D0-B225-1305DE854821}"/>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660" name="Text Box 6">
          <a:extLst>
            <a:ext uri="{FF2B5EF4-FFF2-40B4-BE49-F238E27FC236}">
              <a16:creationId xmlns:a16="http://schemas.microsoft.com/office/drawing/2014/main" id="{690FF2E4-A86E-46B6-861B-84C81EE7904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661" name="Text Box 4">
          <a:extLst>
            <a:ext uri="{FF2B5EF4-FFF2-40B4-BE49-F238E27FC236}">
              <a16:creationId xmlns:a16="http://schemas.microsoft.com/office/drawing/2014/main" id="{20278B0D-9AFE-4E2A-A4DB-4F3C4AC503C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662" name="Text Box 6">
          <a:extLst>
            <a:ext uri="{FF2B5EF4-FFF2-40B4-BE49-F238E27FC236}">
              <a16:creationId xmlns:a16="http://schemas.microsoft.com/office/drawing/2014/main" id="{0B91A285-6DC3-4AED-BEE7-2B69DEDDEF1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63" name="Text Box 4">
          <a:extLst>
            <a:ext uri="{FF2B5EF4-FFF2-40B4-BE49-F238E27FC236}">
              <a16:creationId xmlns:a16="http://schemas.microsoft.com/office/drawing/2014/main" id="{A75F44EF-59B1-4132-BE9E-E7470DDCA8E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64" name="Text Box 6">
          <a:extLst>
            <a:ext uri="{FF2B5EF4-FFF2-40B4-BE49-F238E27FC236}">
              <a16:creationId xmlns:a16="http://schemas.microsoft.com/office/drawing/2014/main" id="{02C1559C-C0BF-4728-9F98-E8165390E0D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665" name="Text Box 4">
          <a:extLst>
            <a:ext uri="{FF2B5EF4-FFF2-40B4-BE49-F238E27FC236}">
              <a16:creationId xmlns:a16="http://schemas.microsoft.com/office/drawing/2014/main" id="{35EA594B-045E-450A-B507-9CAA282A451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666" name="Text Box 6">
          <a:extLst>
            <a:ext uri="{FF2B5EF4-FFF2-40B4-BE49-F238E27FC236}">
              <a16:creationId xmlns:a16="http://schemas.microsoft.com/office/drawing/2014/main" id="{A114C327-5B56-4851-A0E7-9883A7B80D2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67" name="Text Box 4">
          <a:extLst>
            <a:ext uri="{FF2B5EF4-FFF2-40B4-BE49-F238E27FC236}">
              <a16:creationId xmlns:a16="http://schemas.microsoft.com/office/drawing/2014/main" id="{43D61727-C5EB-46FF-A60C-516FBF600D1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68" name="Text Box 6">
          <a:extLst>
            <a:ext uri="{FF2B5EF4-FFF2-40B4-BE49-F238E27FC236}">
              <a16:creationId xmlns:a16="http://schemas.microsoft.com/office/drawing/2014/main" id="{8C5A438A-73C2-4F69-BE2A-CA0D9C7D6E7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669" name="Text Box 4">
          <a:extLst>
            <a:ext uri="{FF2B5EF4-FFF2-40B4-BE49-F238E27FC236}">
              <a16:creationId xmlns:a16="http://schemas.microsoft.com/office/drawing/2014/main" id="{B3499E63-BD8A-48AF-9CEA-D5CDF580499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670" name="Text Box 6">
          <a:extLst>
            <a:ext uri="{FF2B5EF4-FFF2-40B4-BE49-F238E27FC236}">
              <a16:creationId xmlns:a16="http://schemas.microsoft.com/office/drawing/2014/main" id="{02E5D2A6-FB5A-46FC-80D1-D1FDECAE77CF}"/>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71" name="Text Box 4">
          <a:extLst>
            <a:ext uri="{FF2B5EF4-FFF2-40B4-BE49-F238E27FC236}">
              <a16:creationId xmlns:a16="http://schemas.microsoft.com/office/drawing/2014/main" id="{3A57DF28-C47E-4323-89C3-A40F9D62395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72" name="Text Box 6">
          <a:extLst>
            <a:ext uri="{FF2B5EF4-FFF2-40B4-BE49-F238E27FC236}">
              <a16:creationId xmlns:a16="http://schemas.microsoft.com/office/drawing/2014/main" id="{DF0D9475-7E07-4C3E-B7E2-0AD1988D06F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673" name="Text Box 4">
          <a:extLst>
            <a:ext uri="{FF2B5EF4-FFF2-40B4-BE49-F238E27FC236}">
              <a16:creationId xmlns:a16="http://schemas.microsoft.com/office/drawing/2014/main" id="{5D6BB107-5195-4C8D-A80A-6E32C21969A4}"/>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674" name="Text Box 6">
          <a:extLst>
            <a:ext uri="{FF2B5EF4-FFF2-40B4-BE49-F238E27FC236}">
              <a16:creationId xmlns:a16="http://schemas.microsoft.com/office/drawing/2014/main" id="{94CDB1CF-39EE-49E0-BD66-0B662CDF007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675" name="Text Box 6">
          <a:extLst>
            <a:ext uri="{FF2B5EF4-FFF2-40B4-BE49-F238E27FC236}">
              <a16:creationId xmlns:a16="http://schemas.microsoft.com/office/drawing/2014/main" id="{6ACEA849-9E43-4EC8-8D95-D4ACC0BD61BC}"/>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76" name="Text Box 4">
          <a:extLst>
            <a:ext uri="{FF2B5EF4-FFF2-40B4-BE49-F238E27FC236}">
              <a16:creationId xmlns:a16="http://schemas.microsoft.com/office/drawing/2014/main" id="{E40B638A-0EEE-4965-8553-A09AAD325EC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677" name="Text Box 6">
          <a:extLst>
            <a:ext uri="{FF2B5EF4-FFF2-40B4-BE49-F238E27FC236}">
              <a16:creationId xmlns:a16="http://schemas.microsoft.com/office/drawing/2014/main" id="{15C8B279-0BE1-4266-A830-E903B15698E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678" name="Text Box 4">
          <a:extLst>
            <a:ext uri="{FF2B5EF4-FFF2-40B4-BE49-F238E27FC236}">
              <a16:creationId xmlns:a16="http://schemas.microsoft.com/office/drawing/2014/main" id="{5677986B-B4B9-44A5-A72B-2433B62FB7A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679" name="Text Box 6">
          <a:extLst>
            <a:ext uri="{FF2B5EF4-FFF2-40B4-BE49-F238E27FC236}">
              <a16:creationId xmlns:a16="http://schemas.microsoft.com/office/drawing/2014/main" id="{A13985FB-45DA-4ECD-9109-9C6E9AEE74AD}"/>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680" name="Text Box 4">
          <a:extLst>
            <a:ext uri="{FF2B5EF4-FFF2-40B4-BE49-F238E27FC236}">
              <a16:creationId xmlns:a16="http://schemas.microsoft.com/office/drawing/2014/main" id="{ECCD142C-4B7A-4B0A-B0AB-25B0D97421F2}"/>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681" name="Text Box 6">
          <a:extLst>
            <a:ext uri="{FF2B5EF4-FFF2-40B4-BE49-F238E27FC236}">
              <a16:creationId xmlns:a16="http://schemas.microsoft.com/office/drawing/2014/main" id="{BD972668-7D40-4862-BB71-2B382A48218A}"/>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682" name="Text Box 4">
          <a:extLst>
            <a:ext uri="{FF2B5EF4-FFF2-40B4-BE49-F238E27FC236}">
              <a16:creationId xmlns:a16="http://schemas.microsoft.com/office/drawing/2014/main" id="{B12E359A-10F7-489B-911C-29E60478D496}"/>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683" name="Text Box 6">
          <a:extLst>
            <a:ext uri="{FF2B5EF4-FFF2-40B4-BE49-F238E27FC236}">
              <a16:creationId xmlns:a16="http://schemas.microsoft.com/office/drawing/2014/main" id="{39F70F46-2646-4FE5-A5F6-8A2B3D177A5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84" name="Text Box 4">
          <a:extLst>
            <a:ext uri="{FF2B5EF4-FFF2-40B4-BE49-F238E27FC236}">
              <a16:creationId xmlns:a16="http://schemas.microsoft.com/office/drawing/2014/main" id="{10F510BA-59A4-425E-861B-4259FCB50E21}"/>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85" name="Text Box 6">
          <a:extLst>
            <a:ext uri="{FF2B5EF4-FFF2-40B4-BE49-F238E27FC236}">
              <a16:creationId xmlns:a16="http://schemas.microsoft.com/office/drawing/2014/main" id="{25E34045-B8A2-4247-AA9F-501E98155092}"/>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686" name="Text Box 4">
          <a:extLst>
            <a:ext uri="{FF2B5EF4-FFF2-40B4-BE49-F238E27FC236}">
              <a16:creationId xmlns:a16="http://schemas.microsoft.com/office/drawing/2014/main" id="{C2C24F04-9FC4-41C0-83BA-80BA8963369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687" name="Text Box 6">
          <a:extLst>
            <a:ext uri="{FF2B5EF4-FFF2-40B4-BE49-F238E27FC236}">
              <a16:creationId xmlns:a16="http://schemas.microsoft.com/office/drawing/2014/main" id="{F0DBDBF4-C6D3-4923-8A2F-6A6CA831DD4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88" name="Text Box 4">
          <a:extLst>
            <a:ext uri="{FF2B5EF4-FFF2-40B4-BE49-F238E27FC236}">
              <a16:creationId xmlns:a16="http://schemas.microsoft.com/office/drawing/2014/main" id="{933A089F-70CB-4A03-9344-F33D8A5CF9E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689" name="Text Box 6">
          <a:extLst>
            <a:ext uri="{FF2B5EF4-FFF2-40B4-BE49-F238E27FC236}">
              <a16:creationId xmlns:a16="http://schemas.microsoft.com/office/drawing/2014/main" id="{30E16128-9C91-428D-8112-F441BB2D4FDE}"/>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690" name="Text Box 4">
          <a:extLst>
            <a:ext uri="{FF2B5EF4-FFF2-40B4-BE49-F238E27FC236}">
              <a16:creationId xmlns:a16="http://schemas.microsoft.com/office/drawing/2014/main" id="{4571F9F9-DE55-4FFC-A741-2EF20E1CDBB2}"/>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691" name="Text Box 6">
          <a:extLst>
            <a:ext uri="{FF2B5EF4-FFF2-40B4-BE49-F238E27FC236}">
              <a16:creationId xmlns:a16="http://schemas.microsoft.com/office/drawing/2014/main" id="{7D04F140-448C-4C2B-BE90-A0B6BC526FC7}"/>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692" name="Text Box 4">
          <a:extLst>
            <a:ext uri="{FF2B5EF4-FFF2-40B4-BE49-F238E27FC236}">
              <a16:creationId xmlns:a16="http://schemas.microsoft.com/office/drawing/2014/main" id="{EBA82321-EAB5-4F1B-98D2-C4F3DC86649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693" name="Text Box 6">
          <a:extLst>
            <a:ext uri="{FF2B5EF4-FFF2-40B4-BE49-F238E27FC236}">
              <a16:creationId xmlns:a16="http://schemas.microsoft.com/office/drawing/2014/main" id="{C1E32765-D826-4E23-B0A8-2E6E6965156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94" name="Text Box 4">
          <a:extLst>
            <a:ext uri="{FF2B5EF4-FFF2-40B4-BE49-F238E27FC236}">
              <a16:creationId xmlns:a16="http://schemas.microsoft.com/office/drawing/2014/main" id="{E95F0771-1E2F-450E-B199-25DA02B51C8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695" name="Text Box 6">
          <a:extLst>
            <a:ext uri="{FF2B5EF4-FFF2-40B4-BE49-F238E27FC236}">
              <a16:creationId xmlns:a16="http://schemas.microsoft.com/office/drawing/2014/main" id="{DFF92C9E-EFFE-410F-B641-F69C76EED10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696" name="Text Box 4">
          <a:extLst>
            <a:ext uri="{FF2B5EF4-FFF2-40B4-BE49-F238E27FC236}">
              <a16:creationId xmlns:a16="http://schemas.microsoft.com/office/drawing/2014/main" id="{2A4E045C-A420-4A39-AC29-C0CA4F6EBC6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697" name="Text Box 6">
          <a:extLst>
            <a:ext uri="{FF2B5EF4-FFF2-40B4-BE49-F238E27FC236}">
              <a16:creationId xmlns:a16="http://schemas.microsoft.com/office/drawing/2014/main" id="{2D502D37-D58A-4B90-AB5C-D36D78D584D5}"/>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698" name="Text Box 4">
          <a:extLst>
            <a:ext uri="{FF2B5EF4-FFF2-40B4-BE49-F238E27FC236}">
              <a16:creationId xmlns:a16="http://schemas.microsoft.com/office/drawing/2014/main" id="{A71655EA-BBA6-4ADE-BA72-83545775426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699" name="Text Box 6">
          <a:extLst>
            <a:ext uri="{FF2B5EF4-FFF2-40B4-BE49-F238E27FC236}">
              <a16:creationId xmlns:a16="http://schemas.microsoft.com/office/drawing/2014/main" id="{E8CB29FA-9455-4D32-AC9A-CF1A7D9D478A}"/>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00" name="Text Box 4">
          <a:extLst>
            <a:ext uri="{FF2B5EF4-FFF2-40B4-BE49-F238E27FC236}">
              <a16:creationId xmlns:a16="http://schemas.microsoft.com/office/drawing/2014/main" id="{CB5C9E63-82BD-4687-9890-74D28C7EF88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01" name="Text Box 6">
          <a:extLst>
            <a:ext uri="{FF2B5EF4-FFF2-40B4-BE49-F238E27FC236}">
              <a16:creationId xmlns:a16="http://schemas.microsoft.com/office/drawing/2014/main" id="{BE4A4FFF-5D26-4453-BAF1-214FE4FBBB84}"/>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02" name="Text Box 4">
          <a:extLst>
            <a:ext uri="{FF2B5EF4-FFF2-40B4-BE49-F238E27FC236}">
              <a16:creationId xmlns:a16="http://schemas.microsoft.com/office/drawing/2014/main" id="{DCD33B52-5160-4827-93B9-74585314C37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03" name="Text Box 6">
          <a:extLst>
            <a:ext uri="{FF2B5EF4-FFF2-40B4-BE49-F238E27FC236}">
              <a16:creationId xmlns:a16="http://schemas.microsoft.com/office/drawing/2014/main" id="{179FC13E-1454-4DA7-AC8B-DE863F10E81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704" name="Text Box 4">
          <a:extLst>
            <a:ext uri="{FF2B5EF4-FFF2-40B4-BE49-F238E27FC236}">
              <a16:creationId xmlns:a16="http://schemas.microsoft.com/office/drawing/2014/main" id="{5F90A336-23B5-44AD-A0AA-6013F427877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705" name="Text Box 6">
          <a:extLst>
            <a:ext uri="{FF2B5EF4-FFF2-40B4-BE49-F238E27FC236}">
              <a16:creationId xmlns:a16="http://schemas.microsoft.com/office/drawing/2014/main" id="{2E723570-7BE8-477A-8450-EE847DA2210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06" name="Text Box 4">
          <a:extLst>
            <a:ext uri="{FF2B5EF4-FFF2-40B4-BE49-F238E27FC236}">
              <a16:creationId xmlns:a16="http://schemas.microsoft.com/office/drawing/2014/main" id="{507BA9D7-42A6-4B52-B5EA-7DC30DBACE3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07" name="Text Box 6">
          <a:extLst>
            <a:ext uri="{FF2B5EF4-FFF2-40B4-BE49-F238E27FC236}">
              <a16:creationId xmlns:a16="http://schemas.microsoft.com/office/drawing/2014/main" id="{3D20E6BE-3C9C-4C39-96CD-4F30AA3EE04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708" name="Text Box 4">
          <a:extLst>
            <a:ext uri="{FF2B5EF4-FFF2-40B4-BE49-F238E27FC236}">
              <a16:creationId xmlns:a16="http://schemas.microsoft.com/office/drawing/2014/main" id="{80512ED7-B156-411D-8730-350C9DE84E84}"/>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709" name="Text Box 6">
          <a:extLst>
            <a:ext uri="{FF2B5EF4-FFF2-40B4-BE49-F238E27FC236}">
              <a16:creationId xmlns:a16="http://schemas.microsoft.com/office/drawing/2014/main" id="{D3D83555-3D95-4266-A531-63811E7E0E7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10" name="Text Box 4">
          <a:extLst>
            <a:ext uri="{FF2B5EF4-FFF2-40B4-BE49-F238E27FC236}">
              <a16:creationId xmlns:a16="http://schemas.microsoft.com/office/drawing/2014/main" id="{135D4780-8F6D-4818-B91C-138C36B67CA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11" name="Text Box 6">
          <a:extLst>
            <a:ext uri="{FF2B5EF4-FFF2-40B4-BE49-F238E27FC236}">
              <a16:creationId xmlns:a16="http://schemas.microsoft.com/office/drawing/2014/main" id="{BA3338B3-0AF4-46CF-A028-6FFA31970E6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712" name="Text Box 4">
          <a:extLst>
            <a:ext uri="{FF2B5EF4-FFF2-40B4-BE49-F238E27FC236}">
              <a16:creationId xmlns:a16="http://schemas.microsoft.com/office/drawing/2014/main" id="{2C226C98-CF18-44C2-8D9D-358F5323D93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713" name="Text Box 6">
          <a:extLst>
            <a:ext uri="{FF2B5EF4-FFF2-40B4-BE49-F238E27FC236}">
              <a16:creationId xmlns:a16="http://schemas.microsoft.com/office/drawing/2014/main" id="{D043E5FA-8DF4-4B9A-8C85-C24BF5D1C16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14" name="Text Box 4">
          <a:extLst>
            <a:ext uri="{FF2B5EF4-FFF2-40B4-BE49-F238E27FC236}">
              <a16:creationId xmlns:a16="http://schemas.microsoft.com/office/drawing/2014/main" id="{96EB10B0-CF74-4AE7-94CB-D388A23C001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15" name="Text Box 6">
          <a:extLst>
            <a:ext uri="{FF2B5EF4-FFF2-40B4-BE49-F238E27FC236}">
              <a16:creationId xmlns:a16="http://schemas.microsoft.com/office/drawing/2014/main" id="{56730B4C-C62B-49E3-9C80-B24EA9973B8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716" name="Text Box 4">
          <a:extLst>
            <a:ext uri="{FF2B5EF4-FFF2-40B4-BE49-F238E27FC236}">
              <a16:creationId xmlns:a16="http://schemas.microsoft.com/office/drawing/2014/main" id="{5B02750C-4462-4487-BBA1-34C4C100B594}"/>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717" name="Text Box 6">
          <a:extLst>
            <a:ext uri="{FF2B5EF4-FFF2-40B4-BE49-F238E27FC236}">
              <a16:creationId xmlns:a16="http://schemas.microsoft.com/office/drawing/2014/main" id="{BB0AD2C4-2E56-4858-9802-5ADF873C290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718" name="Text Box 6">
          <a:extLst>
            <a:ext uri="{FF2B5EF4-FFF2-40B4-BE49-F238E27FC236}">
              <a16:creationId xmlns:a16="http://schemas.microsoft.com/office/drawing/2014/main" id="{6851E7CE-1351-4DFB-8129-09B4533C1EAE}"/>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19" name="Text Box 4">
          <a:extLst>
            <a:ext uri="{FF2B5EF4-FFF2-40B4-BE49-F238E27FC236}">
              <a16:creationId xmlns:a16="http://schemas.microsoft.com/office/drawing/2014/main" id="{A39E24BB-7520-44E4-8932-9536B3D7E2F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20" name="Text Box 6">
          <a:extLst>
            <a:ext uri="{FF2B5EF4-FFF2-40B4-BE49-F238E27FC236}">
              <a16:creationId xmlns:a16="http://schemas.microsoft.com/office/drawing/2014/main" id="{0E94F2EA-0849-4938-BE8A-57AF9EBA1E9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721" name="Text Box 4">
          <a:extLst>
            <a:ext uri="{FF2B5EF4-FFF2-40B4-BE49-F238E27FC236}">
              <a16:creationId xmlns:a16="http://schemas.microsoft.com/office/drawing/2014/main" id="{71BB7B13-8BE4-4C84-B75A-8DA44FECA0F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722" name="Text Box 6">
          <a:extLst>
            <a:ext uri="{FF2B5EF4-FFF2-40B4-BE49-F238E27FC236}">
              <a16:creationId xmlns:a16="http://schemas.microsoft.com/office/drawing/2014/main" id="{845BF9AC-32E5-4C7C-88A7-5CE4B46B1C0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723" name="Text Box 4">
          <a:extLst>
            <a:ext uri="{FF2B5EF4-FFF2-40B4-BE49-F238E27FC236}">
              <a16:creationId xmlns:a16="http://schemas.microsoft.com/office/drawing/2014/main" id="{4C32152A-7E36-4F2C-B0A5-3C7A34B0BF1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724" name="Text Box 6">
          <a:extLst>
            <a:ext uri="{FF2B5EF4-FFF2-40B4-BE49-F238E27FC236}">
              <a16:creationId xmlns:a16="http://schemas.microsoft.com/office/drawing/2014/main" id="{B2A2C0C0-DE7B-466F-BF77-938E7626538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25" name="Text Box 6">
          <a:extLst>
            <a:ext uri="{FF2B5EF4-FFF2-40B4-BE49-F238E27FC236}">
              <a16:creationId xmlns:a16="http://schemas.microsoft.com/office/drawing/2014/main" id="{DB86C96A-0168-4024-9965-10BCB5F063D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726" name="Text Box 4">
          <a:extLst>
            <a:ext uri="{FF2B5EF4-FFF2-40B4-BE49-F238E27FC236}">
              <a16:creationId xmlns:a16="http://schemas.microsoft.com/office/drawing/2014/main" id="{F7C64BAE-63D2-48E0-8872-E88F11440894}"/>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727" name="Text Box 6">
          <a:extLst>
            <a:ext uri="{FF2B5EF4-FFF2-40B4-BE49-F238E27FC236}">
              <a16:creationId xmlns:a16="http://schemas.microsoft.com/office/drawing/2014/main" id="{9FE68AF9-0996-4F0A-B7A3-32CF616C2F5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28" name="Text Box 4">
          <a:extLst>
            <a:ext uri="{FF2B5EF4-FFF2-40B4-BE49-F238E27FC236}">
              <a16:creationId xmlns:a16="http://schemas.microsoft.com/office/drawing/2014/main" id="{FB8BE6EC-71B3-4009-93CF-93B1A007E56E}"/>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29" name="Text Box 6">
          <a:extLst>
            <a:ext uri="{FF2B5EF4-FFF2-40B4-BE49-F238E27FC236}">
              <a16:creationId xmlns:a16="http://schemas.microsoft.com/office/drawing/2014/main" id="{83A4C3A6-0067-494A-AD14-5A1A2988CA1A}"/>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730" name="Text Box 4">
          <a:extLst>
            <a:ext uri="{FF2B5EF4-FFF2-40B4-BE49-F238E27FC236}">
              <a16:creationId xmlns:a16="http://schemas.microsoft.com/office/drawing/2014/main" id="{BA7EB78D-6270-47B2-885B-D314A0C2556F}"/>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731" name="Text Box 6">
          <a:extLst>
            <a:ext uri="{FF2B5EF4-FFF2-40B4-BE49-F238E27FC236}">
              <a16:creationId xmlns:a16="http://schemas.microsoft.com/office/drawing/2014/main" id="{BB888200-E2C6-4F6A-906A-FEBED4DE3C97}"/>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732" name="Text Box 4">
          <a:extLst>
            <a:ext uri="{FF2B5EF4-FFF2-40B4-BE49-F238E27FC236}">
              <a16:creationId xmlns:a16="http://schemas.microsoft.com/office/drawing/2014/main" id="{CD1E809F-8F1C-4C39-8E31-C14D20A36303}"/>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733" name="Text Box 6">
          <a:extLst>
            <a:ext uri="{FF2B5EF4-FFF2-40B4-BE49-F238E27FC236}">
              <a16:creationId xmlns:a16="http://schemas.microsoft.com/office/drawing/2014/main" id="{1D973AA8-92DD-46FE-BAE7-C0C6B0130AF7}"/>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34" name="Text Box 4">
          <a:extLst>
            <a:ext uri="{FF2B5EF4-FFF2-40B4-BE49-F238E27FC236}">
              <a16:creationId xmlns:a16="http://schemas.microsoft.com/office/drawing/2014/main" id="{35D65758-9BB6-4B8B-8AEE-60A2F21E15E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35" name="Text Box 6">
          <a:extLst>
            <a:ext uri="{FF2B5EF4-FFF2-40B4-BE49-F238E27FC236}">
              <a16:creationId xmlns:a16="http://schemas.microsoft.com/office/drawing/2014/main" id="{9809FE97-CA9B-4507-8CAB-E21C23E8FEB6}"/>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736" name="Text Box 4">
          <a:extLst>
            <a:ext uri="{FF2B5EF4-FFF2-40B4-BE49-F238E27FC236}">
              <a16:creationId xmlns:a16="http://schemas.microsoft.com/office/drawing/2014/main" id="{54A6CA92-D495-493E-AE85-EE2DC5915998}"/>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737" name="Text Box 6">
          <a:extLst>
            <a:ext uri="{FF2B5EF4-FFF2-40B4-BE49-F238E27FC236}">
              <a16:creationId xmlns:a16="http://schemas.microsoft.com/office/drawing/2014/main" id="{4298A702-67D2-45E3-B3F3-229292187873}"/>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738" name="Text Box 4">
          <a:extLst>
            <a:ext uri="{FF2B5EF4-FFF2-40B4-BE49-F238E27FC236}">
              <a16:creationId xmlns:a16="http://schemas.microsoft.com/office/drawing/2014/main" id="{09658CBA-03F9-4CE2-8843-1BF9B75A594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739" name="Text Box 6">
          <a:extLst>
            <a:ext uri="{FF2B5EF4-FFF2-40B4-BE49-F238E27FC236}">
              <a16:creationId xmlns:a16="http://schemas.microsoft.com/office/drawing/2014/main" id="{4C1553E5-A87B-4EA5-A3E2-1FF7D7DCA7C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40" name="Text Box 4">
          <a:extLst>
            <a:ext uri="{FF2B5EF4-FFF2-40B4-BE49-F238E27FC236}">
              <a16:creationId xmlns:a16="http://schemas.microsoft.com/office/drawing/2014/main" id="{F1E5EF48-95F8-4D4B-90B1-6F0C31C3ECB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41" name="Text Box 6">
          <a:extLst>
            <a:ext uri="{FF2B5EF4-FFF2-40B4-BE49-F238E27FC236}">
              <a16:creationId xmlns:a16="http://schemas.microsoft.com/office/drawing/2014/main" id="{B5BCA47A-534D-48D8-98D1-F50278623FA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742" name="Text Box 4">
          <a:extLst>
            <a:ext uri="{FF2B5EF4-FFF2-40B4-BE49-F238E27FC236}">
              <a16:creationId xmlns:a16="http://schemas.microsoft.com/office/drawing/2014/main" id="{8243FF09-7F76-4A08-9F95-4899B706728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743" name="Text Box 6">
          <a:extLst>
            <a:ext uri="{FF2B5EF4-FFF2-40B4-BE49-F238E27FC236}">
              <a16:creationId xmlns:a16="http://schemas.microsoft.com/office/drawing/2014/main" id="{B7E2C3ED-9241-42BB-B1DF-381BDA2EE9D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744" name="Text Box 4">
          <a:extLst>
            <a:ext uri="{FF2B5EF4-FFF2-40B4-BE49-F238E27FC236}">
              <a16:creationId xmlns:a16="http://schemas.microsoft.com/office/drawing/2014/main" id="{8199D115-9E28-4EE0-A53B-DA10D34AC8D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745" name="Text Box 6">
          <a:extLst>
            <a:ext uri="{FF2B5EF4-FFF2-40B4-BE49-F238E27FC236}">
              <a16:creationId xmlns:a16="http://schemas.microsoft.com/office/drawing/2014/main" id="{E8A8AF2F-A8D6-4CF6-97E1-EC8868AD41A2}"/>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46" name="Text Box 4">
          <a:extLst>
            <a:ext uri="{FF2B5EF4-FFF2-40B4-BE49-F238E27FC236}">
              <a16:creationId xmlns:a16="http://schemas.microsoft.com/office/drawing/2014/main" id="{8E471138-06D8-47E7-BDAA-384F974DC8B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47" name="Text Box 6">
          <a:extLst>
            <a:ext uri="{FF2B5EF4-FFF2-40B4-BE49-F238E27FC236}">
              <a16:creationId xmlns:a16="http://schemas.microsoft.com/office/drawing/2014/main" id="{19C37A6E-CD66-45D7-A483-0EA0CB6784B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48" name="Text Box 4">
          <a:extLst>
            <a:ext uri="{FF2B5EF4-FFF2-40B4-BE49-F238E27FC236}">
              <a16:creationId xmlns:a16="http://schemas.microsoft.com/office/drawing/2014/main" id="{7C0E2F34-EC23-4CCF-9272-7EB8642FE84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49" name="Text Box 6">
          <a:extLst>
            <a:ext uri="{FF2B5EF4-FFF2-40B4-BE49-F238E27FC236}">
              <a16:creationId xmlns:a16="http://schemas.microsoft.com/office/drawing/2014/main" id="{2E2DB577-7DE6-4C10-A528-0F2D224C440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750" name="Text Box 4">
          <a:extLst>
            <a:ext uri="{FF2B5EF4-FFF2-40B4-BE49-F238E27FC236}">
              <a16:creationId xmlns:a16="http://schemas.microsoft.com/office/drawing/2014/main" id="{2EFBAA61-B667-46AB-BF77-9F34704457A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751" name="Text Box 6">
          <a:extLst>
            <a:ext uri="{FF2B5EF4-FFF2-40B4-BE49-F238E27FC236}">
              <a16:creationId xmlns:a16="http://schemas.microsoft.com/office/drawing/2014/main" id="{23624598-D0CD-46AE-9D73-038B4AFCE7F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52" name="Text Box 4">
          <a:extLst>
            <a:ext uri="{FF2B5EF4-FFF2-40B4-BE49-F238E27FC236}">
              <a16:creationId xmlns:a16="http://schemas.microsoft.com/office/drawing/2014/main" id="{4D4A1BD1-4EB0-4021-B755-60DC8372A8D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53" name="Text Box 6">
          <a:extLst>
            <a:ext uri="{FF2B5EF4-FFF2-40B4-BE49-F238E27FC236}">
              <a16:creationId xmlns:a16="http://schemas.microsoft.com/office/drawing/2014/main" id="{9A3E987D-E498-415D-86E5-3E028999C57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754" name="Text Box 4">
          <a:extLst>
            <a:ext uri="{FF2B5EF4-FFF2-40B4-BE49-F238E27FC236}">
              <a16:creationId xmlns:a16="http://schemas.microsoft.com/office/drawing/2014/main" id="{23ADDA49-8050-4DE4-B66F-BEAD12596EE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755" name="Text Box 6">
          <a:extLst>
            <a:ext uri="{FF2B5EF4-FFF2-40B4-BE49-F238E27FC236}">
              <a16:creationId xmlns:a16="http://schemas.microsoft.com/office/drawing/2014/main" id="{DDBB1AF0-11EA-4A65-9F3E-A70C057FF32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56" name="Text Box 4">
          <a:extLst>
            <a:ext uri="{FF2B5EF4-FFF2-40B4-BE49-F238E27FC236}">
              <a16:creationId xmlns:a16="http://schemas.microsoft.com/office/drawing/2014/main" id="{079C5253-7797-4295-9A36-2624781AC00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57" name="Text Box 6">
          <a:extLst>
            <a:ext uri="{FF2B5EF4-FFF2-40B4-BE49-F238E27FC236}">
              <a16:creationId xmlns:a16="http://schemas.microsoft.com/office/drawing/2014/main" id="{5F6C8B4B-7BF3-4122-935C-09BE87DE45A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758" name="Text Box 4">
          <a:extLst>
            <a:ext uri="{FF2B5EF4-FFF2-40B4-BE49-F238E27FC236}">
              <a16:creationId xmlns:a16="http://schemas.microsoft.com/office/drawing/2014/main" id="{82E8C47A-03C5-432D-B20D-4F6021353715}"/>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759" name="Text Box 6">
          <a:extLst>
            <a:ext uri="{FF2B5EF4-FFF2-40B4-BE49-F238E27FC236}">
              <a16:creationId xmlns:a16="http://schemas.microsoft.com/office/drawing/2014/main" id="{80C311AB-0DF3-4ED4-BC7C-F13FF786069A}"/>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60" name="Text Box 4">
          <a:extLst>
            <a:ext uri="{FF2B5EF4-FFF2-40B4-BE49-F238E27FC236}">
              <a16:creationId xmlns:a16="http://schemas.microsoft.com/office/drawing/2014/main" id="{06897960-8A42-44BC-9F25-E45C42D3E4D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61" name="Text Box 6">
          <a:extLst>
            <a:ext uri="{FF2B5EF4-FFF2-40B4-BE49-F238E27FC236}">
              <a16:creationId xmlns:a16="http://schemas.microsoft.com/office/drawing/2014/main" id="{717CE55A-A123-4C84-BDB5-21C21C9224D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762" name="Text Box 4">
          <a:extLst>
            <a:ext uri="{FF2B5EF4-FFF2-40B4-BE49-F238E27FC236}">
              <a16:creationId xmlns:a16="http://schemas.microsoft.com/office/drawing/2014/main" id="{F030961B-7109-46B7-8F95-7FF2B16C1E90}"/>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763" name="Text Box 6">
          <a:extLst>
            <a:ext uri="{FF2B5EF4-FFF2-40B4-BE49-F238E27FC236}">
              <a16:creationId xmlns:a16="http://schemas.microsoft.com/office/drawing/2014/main" id="{A8C67838-DD5F-43F0-A3D9-20801025A288}"/>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64" name="Text Box 4">
          <a:extLst>
            <a:ext uri="{FF2B5EF4-FFF2-40B4-BE49-F238E27FC236}">
              <a16:creationId xmlns:a16="http://schemas.microsoft.com/office/drawing/2014/main" id="{DDB89EDA-6683-4106-B45A-5BF0C1C184A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65" name="Text Box 6">
          <a:extLst>
            <a:ext uri="{FF2B5EF4-FFF2-40B4-BE49-F238E27FC236}">
              <a16:creationId xmlns:a16="http://schemas.microsoft.com/office/drawing/2014/main" id="{A311ACDE-A6F0-4B11-B7F9-53B1ECF39D4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766" name="Text Box 4">
          <a:extLst>
            <a:ext uri="{FF2B5EF4-FFF2-40B4-BE49-F238E27FC236}">
              <a16:creationId xmlns:a16="http://schemas.microsoft.com/office/drawing/2014/main" id="{19D37154-8F53-4C53-9D85-56787A83BA4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767" name="Text Box 6">
          <a:extLst>
            <a:ext uri="{FF2B5EF4-FFF2-40B4-BE49-F238E27FC236}">
              <a16:creationId xmlns:a16="http://schemas.microsoft.com/office/drawing/2014/main" id="{07C1A9F5-9281-4A32-86E2-B24824F9798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768" name="Text Box 4">
          <a:extLst>
            <a:ext uri="{FF2B5EF4-FFF2-40B4-BE49-F238E27FC236}">
              <a16:creationId xmlns:a16="http://schemas.microsoft.com/office/drawing/2014/main" id="{566AEA06-993B-4D49-A7C6-48764A4EB5D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769" name="Text Box 6">
          <a:extLst>
            <a:ext uri="{FF2B5EF4-FFF2-40B4-BE49-F238E27FC236}">
              <a16:creationId xmlns:a16="http://schemas.microsoft.com/office/drawing/2014/main" id="{452B402C-7523-4208-BB5A-DE7E5CDD02E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70" name="Text Box 4">
          <a:extLst>
            <a:ext uri="{FF2B5EF4-FFF2-40B4-BE49-F238E27FC236}">
              <a16:creationId xmlns:a16="http://schemas.microsoft.com/office/drawing/2014/main" id="{2979A38A-86ED-485F-82C9-17A5CCDA99F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71" name="Text Box 6">
          <a:extLst>
            <a:ext uri="{FF2B5EF4-FFF2-40B4-BE49-F238E27FC236}">
              <a16:creationId xmlns:a16="http://schemas.microsoft.com/office/drawing/2014/main" id="{199B6D6D-F1F8-4B5C-B645-2172CB9C039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772" name="Text Box 4">
          <a:extLst>
            <a:ext uri="{FF2B5EF4-FFF2-40B4-BE49-F238E27FC236}">
              <a16:creationId xmlns:a16="http://schemas.microsoft.com/office/drawing/2014/main" id="{5D8DA5BC-125F-4A71-A493-56A5D9642378}"/>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773" name="Text Box 6">
          <a:extLst>
            <a:ext uri="{FF2B5EF4-FFF2-40B4-BE49-F238E27FC236}">
              <a16:creationId xmlns:a16="http://schemas.microsoft.com/office/drawing/2014/main" id="{5ED9737B-40D4-4E0E-AB8D-B4287CCDA7E4}"/>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74" name="Text Box 4">
          <a:extLst>
            <a:ext uri="{FF2B5EF4-FFF2-40B4-BE49-F238E27FC236}">
              <a16:creationId xmlns:a16="http://schemas.microsoft.com/office/drawing/2014/main" id="{808644C5-80DF-43C2-ABD6-71EA01EB00A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75" name="Text Box 6">
          <a:extLst>
            <a:ext uri="{FF2B5EF4-FFF2-40B4-BE49-F238E27FC236}">
              <a16:creationId xmlns:a16="http://schemas.microsoft.com/office/drawing/2014/main" id="{7A1C3E09-7819-4F50-95D7-5BFA5903EEB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776" name="Text Box 4">
          <a:extLst>
            <a:ext uri="{FF2B5EF4-FFF2-40B4-BE49-F238E27FC236}">
              <a16:creationId xmlns:a16="http://schemas.microsoft.com/office/drawing/2014/main" id="{0DB5BB24-2CF6-4ADF-A6A0-4A108AB48CC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777" name="Text Box 6">
          <a:extLst>
            <a:ext uri="{FF2B5EF4-FFF2-40B4-BE49-F238E27FC236}">
              <a16:creationId xmlns:a16="http://schemas.microsoft.com/office/drawing/2014/main" id="{75EA35BF-57A0-4C1F-BAB7-36777AFE932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78" name="Text Box 4">
          <a:extLst>
            <a:ext uri="{FF2B5EF4-FFF2-40B4-BE49-F238E27FC236}">
              <a16:creationId xmlns:a16="http://schemas.microsoft.com/office/drawing/2014/main" id="{B527DC7F-5079-4E95-8013-F49AEDA8505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779" name="Text Box 6">
          <a:extLst>
            <a:ext uri="{FF2B5EF4-FFF2-40B4-BE49-F238E27FC236}">
              <a16:creationId xmlns:a16="http://schemas.microsoft.com/office/drawing/2014/main" id="{D1F50D3C-229F-4266-8E82-53FB4E87D33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780" name="Text Box 4">
          <a:extLst>
            <a:ext uri="{FF2B5EF4-FFF2-40B4-BE49-F238E27FC236}">
              <a16:creationId xmlns:a16="http://schemas.microsoft.com/office/drawing/2014/main" id="{3C59A9A4-E43A-4754-9AB9-D2688D3BB774}"/>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781" name="Text Box 6">
          <a:extLst>
            <a:ext uri="{FF2B5EF4-FFF2-40B4-BE49-F238E27FC236}">
              <a16:creationId xmlns:a16="http://schemas.microsoft.com/office/drawing/2014/main" id="{E6C6DB8F-90B9-4FBA-AAE7-98AD190B6D3C}"/>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782" name="Text Box 6">
          <a:extLst>
            <a:ext uri="{FF2B5EF4-FFF2-40B4-BE49-F238E27FC236}">
              <a16:creationId xmlns:a16="http://schemas.microsoft.com/office/drawing/2014/main" id="{52D45237-F51B-4301-9868-E9F2FC0891DA}"/>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83" name="Text Box 4">
          <a:extLst>
            <a:ext uri="{FF2B5EF4-FFF2-40B4-BE49-F238E27FC236}">
              <a16:creationId xmlns:a16="http://schemas.microsoft.com/office/drawing/2014/main" id="{A83548F9-B3E2-41BC-870B-A1443DDD7B8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784" name="Text Box 6">
          <a:extLst>
            <a:ext uri="{FF2B5EF4-FFF2-40B4-BE49-F238E27FC236}">
              <a16:creationId xmlns:a16="http://schemas.microsoft.com/office/drawing/2014/main" id="{32B7F763-2F2E-4704-B618-A128EE7F3BE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785" name="Text Box 4">
          <a:extLst>
            <a:ext uri="{FF2B5EF4-FFF2-40B4-BE49-F238E27FC236}">
              <a16:creationId xmlns:a16="http://schemas.microsoft.com/office/drawing/2014/main" id="{BCD884CA-3B92-47F1-99F0-F741D0B89EF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786" name="Text Box 6">
          <a:extLst>
            <a:ext uri="{FF2B5EF4-FFF2-40B4-BE49-F238E27FC236}">
              <a16:creationId xmlns:a16="http://schemas.microsoft.com/office/drawing/2014/main" id="{8EC78093-CDA0-456B-BABB-6EAC99D6C5F1}"/>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787" name="Text Box 6">
          <a:extLst>
            <a:ext uri="{FF2B5EF4-FFF2-40B4-BE49-F238E27FC236}">
              <a16:creationId xmlns:a16="http://schemas.microsoft.com/office/drawing/2014/main" id="{180D5932-218C-4D25-B3BB-500C863E97D7}"/>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788" name="Text Box 4">
          <a:extLst>
            <a:ext uri="{FF2B5EF4-FFF2-40B4-BE49-F238E27FC236}">
              <a16:creationId xmlns:a16="http://schemas.microsoft.com/office/drawing/2014/main" id="{BB8C4AFB-320A-404D-A951-23919D7F5A32}"/>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789" name="Text Box 6">
          <a:extLst>
            <a:ext uri="{FF2B5EF4-FFF2-40B4-BE49-F238E27FC236}">
              <a16:creationId xmlns:a16="http://schemas.microsoft.com/office/drawing/2014/main" id="{154484A0-C439-4C9B-BCCF-7AC6D1A7E85F}"/>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90" name="Text Box 4">
          <a:extLst>
            <a:ext uri="{FF2B5EF4-FFF2-40B4-BE49-F238E27FC236}">
              <a16:creationId xmlns:a16="http://schemas.microsoft.com/office/drawing/2014/main" id="{171A9E04-90AA-401E-9732-8004901BDA60}"/>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91" name="Text Box 6">
          <a:extLst>
            <a:ext uri="{FF2B5EF4-FFF2-40B4-BE49-F238E27FC236}">
              <a16:creationId xmlns:a16="http://schemas.microsoft.com/office/drawing/2014/main" id="{9EBD4804-986B-4EBF-BF39-1F93F243FEA2}"/>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792" name="Text Box 4">
          <a:extLst>
            <a:ext uri="{FF2B5EF4-FFF2-40B4-BE49-F238E27FC236}">
              <a16:creationId xmlns:a16="http://schemas.microsoft.com/office/drawing/2014/main" id="{EB6D261C-98C5-49F4-B049-582AB21B9B7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793" name="Text Box 6">
          <a:extLst>
            <a:ext uri="{FF2B5EF4-FFF2-40B4-BE49-F238E27FC236}">
              <a16:creationId xmlns:a16="http://schemas.microsoft.com/office/drawing/2014/main" id="{AFD5AD57-7644-450F-B3A8-DAC4E8CAD7C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94" name="Text Box 4">
          <a:extLst>
            <a:ext uri="{FF2B5EF4-FFF2-40B4-BE49-F238E27FC236}">
              <a16:creationId xmlns:a16="http://schemas.microsoft.com/office/drawing/2014/main" id="{56F694F9-0444-41EF-AF74-AE67D1198650}"/>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95" name="Text Box 6">
          <a:extLst>
            <a:ext uri="{FF2B5EF4-FFF2-40B4-BE49-F238E27FC236}">
              <a16:creationId xmlns:a16="http://schemas.microsoft.com/office/drawing/2014/main" id="{2BCA661C-2CEF-4496-91A2-AFAE44FF4C9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796" name="Text Box 4">
          <a:extLst>
            <a:ext uri="{FF2B5EF4-FFF2-40B4-BE49-F238E27FC236}">
              <a16:creationId xmlns:a16="http://schemas.microsoft.com/office/drawing/2014/main" id="{08917CF8-3800-4B81-A3E5-6F7A56A76A95}"/>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797" name="Text Box 6">
          <a:extLst>
            <a:ext uri="{FF2B5EF4-FFF2-40B4-BE49-F238E27FC236}">
              <a16:creationId xmlns:a16="http://schemas.microsoft.com/office/drawing/2014/main" id="{CA6EDBA1-9640-48F7-95BE-4F3EEE4043EE}"/>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798" name="Text Box 6">
          <a:extLst>
            <a:ext uri="{FF2B5EF4-FFF2-40B4-BE49-F238E27FC236}">
              <a16:creationId xmlns:a16="http://schemas.microsoft.com/office/drawing/2014/main" id="{99955947-6264-4004-B8B3-0646B2E4BD4B}"/>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799" name="Text Box 4">
          <a:extLst>
            <a:ext uri="{FF2B5EF4-FFF2-40B4-BE49-F238E27FC236}">
              <a16:creationId xmlns:a16="http://schemas.microsoft.com/office/drawing/2014/main" id="{359F6048-5817-43F7-847A-CC854A44B31D}"/>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00" name="Text Box 6">
          <a:extLst>
            <a:ext uri="{FF2B5EF4-FFF2-40B4-BE49-F238E27FC236}">
              <a16:creationId xmlns:a16="http://schemas.microsoft.com/office/drawing/2014/main" id="{9FE116AA-2384-4DEB-AF9F-DD6EA04FB70D}"/>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236</xdr:row>
      <xdr:rowOff>0</xdr:rowOff>
    </xdr:from>
    <xdr:ext cx="76200" cy="157870"/>
    <xdr:sp macro="" textlink="">
      <xdr:nvSpPr>
        <xdr:cNvPr id="7801" name="Text Box 4">
          <a:extLst>
            <a:ext uri="{FF2B5EF4-FFF2-40B4-BE49-F238E27FC236}">
              <a16:creationId xmlns:a16="http://schemas.microsoft.com/office/drawing/2014/main" id="{6E8B12ED-9AA1-4DBA-9D84-1F32EBFDBDC7}"/>
            </a:ext>
          </a:extLst>
        </xdr:cNvPr>
        <xdr:cNvSpPr txBox="1">
          <a:spLocks noChangeArrowheads="1"/>
        </xdr:cNvSpPr>
      </xdr:nvSpPr>
      <xdr:spPr bwMode="auto">
        <a:xfrm>
          <a:off x="678112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802" name="Text Box 6">
          <a:extLst>
            <a:ext uri="{FF2B5EF4-FFF2-40B4-BE49-F238E27FC236}">
              <a16:creationId xmlns:a16="http://schemas.microsoft.com/office/drawing/2014/main" id="{2DDA0C9F-0BF6-4E96-AD41-6E9AAD7AE713}"/>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803" name="Text Box 4">
          <a:extLst>
            <a:ext uri="{FF2B5EF4-FFF2-40B4-BE49-F238E27FC236}">
              <a16:creationId xmlns:a16="http://schemas.microsoft.com/office/drawing/2014/main" id="{177B9052-6F6E-48A7-BB20-9585A4658286}"/>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5495"/>
    <xdr:sp macro="" textlink="">
      <xdr:nvSpPr>
        <xdr:cNvPr id="7804" name="Text Box 6">
          <a:extLst>
            <a:ext uri="{FF2B5EF4-FFF2-40B4-BE49-F238E27FC236}">
              <a16:creationId xmlns:a16="http://schemas.microsoft.com/office/drawing/2014/main" id="{D6EC6668-EA47-457F-AB98-DAE0C1B8ABEE}"/>
            </a:ext>
          </a:extLst>
        </xdr:cNvPr>
        <xdr:cNvSpPr txBox="1">
          <a:spLocks noChangeArrowheads="1"/>
        </xdr:cNvSpPr>
      </xdr:nvSpPr>
      <xdr:spPr bwMode="auto">
        <a:xfrm>
          <a:off x="1207634" y="150622567"/>
          <a:ext cx="76200"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805" name="Text Box 4">
          <a:extLst>
            <a:ext uri="{FF2B5EF4-FFF2-40B4-BE49-F238E27FC236}">
              <a16:creationId xmlns:a16="http://schemas.microsoft.com/office/drawing/2014/main" id="{7D96EF05-6C65-4DC2-BE6F-2DA11849B1F4}"/>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806" name="Text Box 6">
          <a:extLst>
            <a:ext uri="{FF2B5EF4-FFF2-40B4-BE49-F238E27FC236}">
              <a16:creationId xmlns:a16="http://schemas.microsoft.com/office/drawing/2014/main" id="{54C72B49-A029-4F64-969B-96750CFC733E}"/>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07" name="Text Box 4">
          <a:extLst>
            <a:ext uri="{FF2B5EF4-FFF2-40B4-BE49-F238E27FC236}">
              <a16:creationId xmlns:a16="http://schemas.microsoft.com/office/drawing/2014/main" id="{33446262-C11B-4905-8BCC-C9E7FC4186C0}"/>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08" name="Text Box 6">
          <a:extLst>
            <a:ext uri="{FF2B5EF4-FFF2-40B4-BE49-F238E27FC236}">
              <a16:creationId xmlns:a16="http://schemas.microsoft.com/office/drawing/2014/main" id="{CFFB0C46-ABC9-44B5-9D91-5E60C8B26647}"/>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809" name="Text Box 4">
          <a:extLst>
            <a:ext uri="{FF2B5EF4-FFF2-40B4-BE49-F238E27FC236}">
              <a16:creationId xmlns:a16="http://schemas.microsoft.com/office/drawing/2014/main" id="{7765A647-AEB8-4CA8-94E0-7D2C6497470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810" name="Text Box 6">
          <a:extLst>
            <a:ext uri="{FF2B5EF4-FFF2-40B4-BE49-F238E27FC236}">
              <a16:creationId xmlns:a16="http://schemas.microsoft.com/office/drawing/2014/main" id="{CC148F4F-8EFC-4E29-A858-0ED6AF457D0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11" name="Text Box 4">
          <a:extLst>
            <a:ext uri="{FF2B5EF4-FFF2-40B4-BE49-F238E27FC236}">
              <a16:creationId xmlns:a16="http://schemas.microsoft.com/office/drawing/2014/main" id="{50DA667D-FC0F-4E27-BC89-4A6D76BCD6C2}"/>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12" name="Text Box 6">
          <a:extLst>
            <a:ext uri="{FF2B5EF4-FFF2-40B4-BE49-F238E27FC236}">
              <a16:creationId xmlns:a16="http://schemas.microsoft.com/office/drawing/2014/main" id="{F471A28C-F162-42B1-BFD4-AB5E5C6909DD}"/>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813" name="Text Box 4">
          <a:extLst>
            <a:ext uri="{FF2B5EF4-FFF2-40B4-BE49-F238E27FC236}">
              <a16:creationId xmlns:a16="http://schemas.microsoft.com/office/drawing/2014/main" id="{C0A34804-B102-4D97-9213-C710E035F2B4}"/>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814" name="Text Box 6">
          <a:extLst>
            <a:ext uri="{FF2B5EF4-FFF2-40B4-BE49-F238E27FC236}">
              <a16:creationId xmlns:a16="http://schemas.microsoft.com/office/drawing/2014/main" id="{092505E5-3544-43FF-A0E9-3CCADAEEEEF1}"/>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15" name="Text Box 4">
          <a:extLst>
            <a:ext uri="{FF2B5EF4-FFF2-40B4-BE49-F238E27FC236}">
              <a16:creationId xmlns:a16="http://schemas.microsoft.com/office/drawing/2014/main" id="{D9F379A6-0BA9-40BA-9ABE-0DAD0DD1C76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16" name="Text Box 6">
          <a:extLst>
            <a:ext uri="{FF2B5EF4-FFF2-40B4-BE49-F238E27FC236}">
              <a16:creationId xmlns:a16="http://schemas.microsoft.com/office/drawing/2014/main" id="{51045CBC-78D8-4EF3-89C8-1FB8D5DA1DD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17" name="Text Box 4">
          <a:extLst>
            <a:ext uri="{FF2B5EF4-FFF2-40B4-BE49-F238E27FC236}">
              <a16:creationId xmlns:a16="http://schemas.microsoft.com/office/drawing/2014/main" id="{5CB0757E-DFB0-412A-8F98-303970B52C8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18" name="Text Box 6">
          <a:extLst>
            <a:ext uri="{FF2B5EF4-FFF2-40B4-BE49-F238E27FC236}">
              <a16:creationId xmlns:a16="http://schemas.microsoft.com/office/drawing/2014/main" id="{CBC9BC1F-98F4-42AF-AB24-562AA2CFB53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19" name="Text Box 4">
          <a:extLst>
            <a:ext uri="{FF2B5EF4-FFF2-40B4-BE49-F238E27FC236}">
              <a16:creationId xmlns:a16="http://schemas.microsoft.com/office/drawing/2014/main" id="{31BBE93D-0DAD-4D03-8F9F-DF383388DD8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20" name="Text Box 6">
          <a:extLst>
            <a:ext uri="{FF2B5EF4-FFF2-40B4-BE49-F238E27FC236}">
              <a16:creationId xmlns:a16="http://schemas.microsoft.com/office/drawing/2014/main" id="{E61A090E-13D8-43FE-857F-4A46C69199B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21" name="Text Box 4">
          <a:extLst>
            <a:ext uri="{FF2B5EF4-FFF2-40B4-BE49-F238E27FC236}">
              <a16:creationId xmlns:a16="http://schemas.microsoft.com/office/drawing/2014/main" id="{55353AFC-A1FF-4E68-895C-AFD6F952D04A}"/>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22" name="Text Box 6">
          <a:extLst>
            <a:ext uri="{FF2B5EF4-FFF2-40B4-BE49-F238E27FC236}">
              <a16:creationId xmlns:a16="http://schemas.microsoft.com/office/drawing/2014/main" id="{83B4344D-D467-4EBB-9730-19BCE23EED9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23" name="Text Box 4">
          <a:extLst>
            <a:ext uri="{FF2B5EF4-FFF2-40B4-BE49-F238E27FC236}">
              <a16:creationId xmlns:a16="http://schemas.microsoft.com/office/drawing/2014/main" id="{D0030D04-6567-4E79-9827-6B39DE7B08F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24" name="Text Box 6">
          <a:extLst>
            <a:ext uri="{FF2B5EF4-FFF2-40B4-BE49-F238E27FC236}">
              <a16:creationId xmlns:a16="http://schemas.microsoft.com/office/drawing/2014/main" id="{D6F5826F-6D59-4749-B560-A1A76B7D2CC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25" name="Text Box 4">
          <a:extLst>
            <a:ext uri="{FF2B5EF4-FFF2-40B4-BE49-F238E27FC236}">
              <a16:creationId xmlns:a16="http://schemas.microsoft.com/office/drawing/2014/main" id="{8B9E055E-1C55-4A32-BC8E-6C35A6D3DB5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26" name="Text Box 6">
          <a:extLst>
            <a:ext uri="{FF2B5EF4-FFF2-40B4-BE49-F238E27FC236}">
              <a16:creationId xmlns:a16="http://schemas.microsoft.com/office/drawing/2014/main" id="{55D990A3-6C32-4C90-9761-1EEA1920F8A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827" name="Text Box 4">
          <a:extLst>
            <a:ext uri="{FF2B5EF4-FFF2-40B4-BE49-F238E27FC236}">
              <a16:creationId xmlns:a16="http://schemas.microsoft.com/office/drawing/2014/main" id="{BF493DBB-5ACC-48D1-BD4E-FCF720B9C41D}"/>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828" name="Text Box 6">
          <a:extLst>
            <a:ext uri="{FF2B5EF4-FFF2-40B4-BE49-F238E27FC236}">
              <a16:creationId xmlns:a16="http://schemas.microsoft.com/office/drawing/2014/main" id="{39133E03-94A5-41E5-A4AA-69051177F1F8}"/>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29" name="Text Box 4">
          <a:extLst>
            <a:ext uri="{FF2B5EF4-FFF2-40B4-BE49-F238E27FC236}">
              <a16:creationId xmlns:a16="http://schemas.microsoft.com/office/drawing/2014/main" id="{B03ECDD7-A3C3-45D0-81BF-554AF27473B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30" name="Text Box 6">
          <a:extLst>
            <a:ext uri="{FF2B5EF4-FFF2-40B4-BE49-F238E27FC236}">
              <a16:creationId xmlns:a16="http://schemas.microsoft.com/office/drawing/2014/main" id="{91CD7CE9-E855-40F7-AA2C-6B275D99874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31" name="Text Box 4">
          <a:extLst>
            <a:ext uri="{FF2B5EF4-FFF2-40B4-BE49-F238E27FC236}">
              <a16:creationId xmlns:a16="http://schemas.microsoft.com/office/drawing/2014/main" id="{7151F890-8542-4F55-96FD-3D47CBA45E7B}"/>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32" name="Text Box 6">
          <a:extLst>
            <a:ext uri="{FF2B5EF4-FFF2-40B4-BE49-F238E27FC236}">
              <a16:creationId xmlns:a16="http://schemas.microsoft.com/office/drawing/2014/main" id="{D66DA711-E380-4568-81AC-EA8D8587344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833" name="Text Box 4">
          <a:extLst>
            <a:ext uri="{FF2B5EF4-FFF2-40B4-BE49-F238E27FC236}">
              <a16:creationId xmlns:a16="http://schemas.microsoft.com/office/drawing/2014/main" id="{3827EA92-FE98-4F48-8D8E-EF769EBE703A}"/>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834" name="Text Box 6">
          <a:extLst>
            <a:ext uri="{FF2B5EF4-FFF2-40B4-BE49-F238E27FC236}">
              <a16:creationId xmlns:a16="http://schemas.microsoft.com/office/drawing/2014/main" id="{308BD103-4436-4909-BFA2-2FED217C285F}"/>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35" name="Text Box 4">
          <a:extLst>
            <a:ext uri="{FF2B5EF4-FFF2-40B4-BE49-F238E27FC236}">
              <a16:creationId xmlns:a16="http://schemas.microsoft.com/office/drawing/2014/main" id="{AE00E7D6-DE3F-4782-904E-6362F402341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36" name="Text Box 6">
          <a:extLst>
            <a:ext uri="{FF2B5EF4-FFF2-40B4-BE49-F238E27FC236}">
              <a16:creationId xmlns:a16="http://schemas.microsoft.com/office/drawing/2014/main" id="{40517C03-7869-491A-8826-D3E0CF7D9D9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37" name="Text Box 4">
          <a:extLst>
            <a:ext uri="{FF2B5EF4-FFF2-40B4-BE49-F238E27FC236}">
              <a16:creationId xmlns:a16="http://schemas.microsoft.com/office/drawing/2014/main" id="{9AADD95D-AAE6-44A9-9AE2-C7FF577EA33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38" name="Text Box 6">
          <a:extLst>
            <a:ext uri="{FF2B5EF4-FFF2-40B4-BE49-F238E27FC236}">
              <a16:creationId xmlns:a16="http://schemas.microsoft.com/office/drawing/2014/main" id="{9CD5634A-A613-41E9-822F-8339FAB6F32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39" name="Text Box 4">
          <a:extLst>
            <a:ext uri="{FF2B5EF4-FFF2-40B4-BE49-F238E27FC236}">
              <a16:creationId xmlns:a16="http://schemas.microsoft.com/office/drawing/2014/main" id="{175FCE61-6567-4C5B-8942-34E311DFF57F}"/>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40" name="Text Box 6">
          <a:extLst>
            <a:ext uri="{FF2B5EF4-FFF2-40B4-BE49-F238E27FC236}">
              <a16:creationId xmlns:a16="http://schemas.microsoft.com/office/drawing/2014/main" id="{CDF4FA52-7FDA-4ED5-8E6F-38A6E0A6BF6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41" name="Text Box 4">
          <a:extLst>
            <a:ext uri="{FF2B5EF4-FFF2-40B4-BE49-F238E27FC236}">
              <a16:creationId xmlns:a16="http://schemas.microsoft.com/office/drawing/2014/main" id="{6B5C6F2D-9915-42DD-961B-3E754F0A72C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42" name="Text Box 6">
          <a:extLst>
            <a:ext uri="{FF2B5EF4-FFF2-40B4-BE49-F238E27FC236}">
              <a16:creationId xmlns:a16="http://schemas.microsoft.com/office/drawing/2014/main" id="{D0D2CEF2-FB3D-4DE1-8665-7B5D5271B2A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43" name="Text Box 4">
          <a:extLst>
            <a:ext uri="{FF2B5EF4-FFF2-40B4-BE49-F238E27FC236}">
              <a16:creationId xmlns:a16="http://schemas.microsoft.com/office/drawing/2014/main" id="{0165748B-1858-41F2-AF7C-76F70F62844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44" name="Text Box 6">
          <a:extLst>
            <a:ext uri="{FF2B5EF4-FFF2-40B4-BE49-F238E27FC236}">
              <a16:creationId xmlns:a16="http://schemas.microsoft.com/office/drawing/2014/main" id="{BC41B8F4-4FB7-4BA6-B5E3-8FDAE47C004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45" name="Text Box 4">
          <a:extLst>
            <a:ext uri="{FF2B5EF4-FFF2-40B4-BE49-F238E27FC236}">
              <a16:creationId xmlns:a16="http://schemas.microsoft.com/office/drawing/2014/main" id="{EC21E86C-EF25-48AD-9080-E1B0CA4F7BE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46" name="Text Box 6">
          <a:extLst>
            <a:ext uri="{FF2B5EF4-FFF2-40B4-BE49-F238E27FC236}">
              <a16:creationId xmlns:a16="http://schemas.microsoft.com/office/drawing/2014/main" id="{0B56AA6C-DE7B-45BF-B561-8B21DEB82BF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847" name="Text Box 4">
          <a:extLst>
            <a:ext uri="{FF2B5EF4-FFF2-40B4-BE49-F238E27FC236}">
              <a16:creationId xmlns:a16="http://schemas.microsoft.com/office/drawing/2014/main" id="{0A1791B8-40A5-48C7-8C04-8DDA5FE2476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848" name="Text Box 6">
          <a:extLst>
            <a:ext uri="{FF2B5EF4-FFF2-40B4-BE49-F238E27FC236}">
              <a16:creationId xmlns:a16="http://schemas.microsoft.com/office/drawing/2014/main" id="{C40EF8FE-B184-4285-8CE3-63D08F96A8D5}"/>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49" name="Text Box 4">
          <a:extLst>
            <a:ext uri="{FF2B5EF4-FFF2-40B4-BE49-F238E27FC236}">
              <a16:creationId xmlns:a16="http://schemas.microsoft.com/office/drawing/2014/main" id="{92DC0687-151A-455C-A9BC-697021D27C6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50" name="Text Box 6">
          <a:extLst>
            <a:ext uri="{FF2B5EF4-FFF2-40B4-BE49-F238E27FC236}">
              <a16:creationId xmlns:a16="http://schemas.microsoft.com/office/drawing/2014/main" id="{3927AD7B-2426-43AF-9DA3-9CA0F4D1605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851" name="Text Box 4">
          <a:extLst>
            <a:ext uri="{FF2B5EF4-FFF2-40B4-BE49-F238E27FC236}">
              <a16:creationId xmlns:a16="http://schemas.microsoft.com/office/drawing/2014/main" id="{2DE849B3-50AB-40C3-9481-38A0F09FB1E6}"/>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852" name="Text Box 6">
          <a:extLst>
            <a:ext uri="{FF2B5EF4-FFF2-40B4-BE49-F238E27FC236}">
              <a16:creationId xmlns:a16="http://schemas.microsoft.com/office/drawing/2014/main" id="{6BD91C5E-7221-489C-ADBC-F370B6ADD1A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853" name="Text Box 6">
          <a:extLst>
            <a:ext uri="{FF2B5EF4-FFF2-40B4-BE49-F238E27FC236}">
              <a16:creationId xmlns:a16="http://schemas.microsoft.com/office/drawing/2014/main" id="{1ED12147-179C-40E2-B75B-8CE97AA1D1D9}"/>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54" name="Text Box 4">
          <a:extLst>
            <a:ext uri="{FF2B5EF4-FFF2-40B4-BE49-F238E27FC236}">
              <a16:creationId xmlns:a16="http://schemas.microsoft.com/office/drawing/2014/main" id="{937CC520-6033-47BE-9806-7895A94608A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55" name="Text Box 6">
          <a:extLst>
            <a:ext uri="{FF2B5EF4-FFF2-40B4-BE49-F238E27FC236}">
              <a16:creationId xmlns:a16="http://schemas.microsoft.com/office/drawing/2014/main" id="{1B5060DF-5435-485E-B3ED-E0A5AA7FFC94}"/>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856" name="Text Box 4">
          <a:extLst>
            <a:ext uri="{FF2B5EF4-FFF2-40B4-BE49-F238E27FC236}">
              <a16:creationId xmlns:a16="http://schemas.microsoft.com/office/drawing/2014/main" id="{D4EC4BFA-5D23-46B9-A73E-40C7D091EB32}"/>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857" name="Text Box 6">
          <a:extLst>
            <a:ext uri="{FF2B5EF4-FFF2-40B4-BE49-F238E27FC236}">
              <a16:creationId xmlns:a16="http://schemas.microsoft.com/office/drawing/2014/main" id="{E91BF370-481A-4A78-BD6F-42C834C785A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58" name="Text Box 4">
          <a:extLst>
            <a:ext uri="{FF2B5EF4-FFF2-40B4-BE49-F238E27FC236}">
              <a16:creationId xmlns:a16="http://schemas.microsoft.com/office/drawing/2014/main" id="{B2780722-9B69-43E0-B50A-3506487CF11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59" name="Text Box 6">
          <a:extLst>
            <a:ext uri="{FF2B5EF4-FFF2-40B4-BE49-F238E27FC236}">
              <a16:creationId xmlns:a16="http://schemas.microsoft.com/office/drawing/2014/main" id="{DBF88031-2AAB-457A-BDA1-2616412458D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60" name="Text Box 4">
          <a:extLst>
            <a:ext uri="{FF2B5EF4-FFF2-40B4-BE49-F238E27FC236}">
              <a16:creationId xmlns:a16="http://schemas.microsoft.com/office/drawing/2014/main" id="{4CDC4A7B-4E8F-4F1B-A7EF-03964874D1B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61" name="Text Box 6">
          <a:extLst>
            <a:ext uri="{FF2B5EF4-FFF2-40B4-BE49-F238E27FC236}">
              <a16:creationId xmlns:a16="http://schemas.microsoft.com/office/drawing/2014/main" id="{FF28FAB6-C462-4533-82F2-BDC65B8CB96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62" name="Text Box 4">
          <a:extLst>
            <a:ext uri="{FF2B5EF4-FFF2-40B4-BE49-F238E27FC236}">
              <a16:creationId xmlns:a16="http://schemas.microsoft.com/office/drawing/2014/main" id="{CBA3A777-4FC3-40E9-90A7-9765DF84ED88}"/>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63" name="Text Box 6">
          <a:extLst>
            <a:ext uri="{FF2B5EF4-FFF2-40B4-BE49-F238E27FC236}">
              <a16:creationId xmlns:a16="http://schemas.microsoft.com/office/drawing/2014/main" id="{0D86D36E-1196-4172-9AB7-A8E7F536A385}"/>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64" name="Text Box 4">
          <a:extLst>
            <a:ext uri="{FF2B5EF4-FFF2-40B4-BE49-F238E27FC236}">
              <a16:creationId xmlns:a16="http://schemas.microsoft.com/office/drawing/2014/main" id="{82CDCA12-447C-4AD3-953E-E6AA288A6FF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65" name="Text Box 6">
          <a:extLst>
            <a:ext uri="{FF2B5EF4-FFF2-40B4-BE49-F238E27FC236}">
              <a16:creationId xmlns:a16="http://schemas.microsoft.com/office/drawing/2014/main" id="{3B7FE112-6571-4EF5-ACFC-474661752E2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866" name="Text Box 4">
          <a:extLst>
            <a:ext uri="{FF2B5EF4-FFF2-40B4-BE49-F238E27FC236}">
              <a16:creationId xmlns:a16="http://schemas.microsoft.com/office/drawing/2014/main" id="{EAB0BCD4-3E79-41AA-85BF-7E075596F811}"/>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867" name="Text Box 6">
          <a:extLst>
            <a:ext uri="{FF2B5EF4-FFF2-40B4-BE49-F238E27FC236}">
              <a16:creationId xmlns:a16="http://schemas.microsoft.com/office/drawing/2014/main" id="{4EAEAD06-07CE-4368-8270-30B4D8961CF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68" name="Text Box 4">
          <a:extLst>
            <a:ext uri="{FF2B5EF4-FFF2-40B4-BE49-F238E27FC236}">
              <a16:creationId xmlns:a16="http://schemas.microsoft.com/office/drawing/2014/main" id="{8F312942-B8DA-41F7-BEE8-BE3467B50EB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69" name="Text Box 6">
          <a:extLst>
            <a:ext uri="{FF2B5EF4-FFF2-40B4-BE49-F238E27FC236}">
              <a16:creationId xmlns:a16="http://schemas.microsoft.com/office/drawing/2014/main" id="{386063A9-0A31-4C1E-BCE7-3CCB312C55B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870" name="Text Box 4">
          <a:extLst>
            <a:ext uri="{FF2B5EF4-FFF2-40B4-BE49-F238E27FC236}">
              <a16:creationId xmlns:a16="http://schemas.microsoft.com/office/drawing/2014/main" id="{F5351941-759F-4CFC-A5E6-AFBF162A3870}"/>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871" name="Text Box 6">
          <a:extLst>
            <a:ext uri="{FF2B5EF4-FFF2-40B4-BE49-F238E27FC236}">
              <a16:creationId xmlns:a16="http://schemas.microsoft.com/office/drawing/2014/main" id="{266CA94F-102D-4FFB-99AF-EB78EB8035F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872" name="Text Box 6">
          <a:extLst>
            <a:ext uri="{FF2B5EF4-FFF2-40B4-BE49-F238E27FC236}">
              <a16:creationId xmlns:a16="http://schemas.microsoft.com/office/drawing/2014/main" id="{F998A5BE-49EA-4776-A958-E4D6F7E08298}"/>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73" name="Text Box 4">
          <a:extLst>
            <a:ext uri="{FF2B5EF4-FFF2-40B4-BE49-F238E27FC236}">
              <a16:creationId xmlns:a16="http://schemas.microsoft.com/office/drawing/2014/main" id="{DC619EA9-FFA8-4B2E-9330-FB39478E4F5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874" name="Text Box 6">
          <a:extLst>
            <a:ext uri="{FF2B5EF4-FFF2-40B4-BE49-F238E27FC236}">
              <a16:creationId xmlns:a16="http://schemas.microsoft.com/office/drawing/2014/main" id="{C7560C78-6127-413C-830B-6BB6AFC4056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875" name="Text Box 4">
          <a:extLst>
            <a:ext uri="{FF2B5EF4-FFF2-40B4-BE49-F238E27FC236}">
              <a16:creationId xmlns:a16="http://schemas.microsoft.com/office/drawing/2014/main" id="{323AA7B3-FC4F-42B3-8736-B0F9D72C5350}"/>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876" name="Text Box 6">
          <a:extLst>
            <a:ext uri="{FF2B5EF4-FFF2-40B4-BE49-F238E27FC236}">
              <a16:creationId xmlns:a16="http://schemas.microsoft.com/office/drawing/2014/main" id="{95D502CA-8314-4185-8D63-62ACE5C7896E}"/>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877" name="Text Box 4">
          <a:extLst>
            <a:ext uri="{FF2B5EF4-FFF2-40B4-BE49-F238E27FC236}">
              <a16:creationId xmlns:a16="http://schemas.microsoft.com/office/drawing/2014/main" id="{E87D72DE-CEEB-4E06-B615-AD49C83F3DB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878" name="Text Box 6">
          <a:extLst>
            <a:ext uri="{FF2B5EF4-FFF2-40B4-BE49-F238E27FC236}">
              <a16:creationId xmlns:a16="http://schemas.microsoft.com/office/drawing/2014/main" id="{4D338599-BBA0-4112-866D-E31EC84073B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79" name="Text Box 4">
          <a:extLst>
            <a:ext uri="{FF2B5EF4-FFF2-40B4-BE49-F238E27FC236}">
              <a16:creationId xmlns:a16="http://schemas.microsoft.com/office/drawing/2014/main" id="{62137649-DD53-4127-8E89-5640D0546D6F}"/>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80" name="Text Box 6">
          <a:extLst>
            <a:ext uri="{FF2B5EF4-FFF2-40B4-BE49-F238E27FC236}">
              <a16:creationId xmlns:a16="http://schemas.microsoft.com/office/drawing/2014/main" id="{1ACC0AE0-FC2B-42B1-B1AB-A87EE8B43AA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881" name="Text Box 4">
          <a:extLst>
            <a:ext uri="{FF2B5EF4-FFF2-40B4-BE49-F238E27FC236}">
              <a16:creationId xmlns:a16="http://schemas.microsoft.com/office/drawing/2014/main" id="{9A7281D3-11B4-40EE-B3FD-A9AC00873189}"/>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882" name="Text Box 6">
          <a:extLst>
            <a:ext uri="{FF2B5EF4-FFF2-40B4-BE49-F238E27FC236}">
              <a16:creationId xmlns:a16="http://schemas.microsoft.com/office/drawing/2014/main" id="{0BCE9918-5624-435A-97FE-449BC3DDB7B0}"/>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83" name="Text Box 4">
          <a:extLst>
            <a:ext uri="{FF2B5EF4-FFF2-40B4-BE49-F238E27FC236}">
              <a16:creationId xmlns:a16="http://schemas.microsoft.com/office/drawing/2014/main" id="{A791DFB5-8D0C-4394-8BF9-ECB93B3B19AF}"/>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84" name="Text Box 6">
          <a:extLst>
            <a:ext uri="{FF2B5EF4-FFF2-40B4-BE49-F238E27FC236}">
              <a16:creationId xmlns:a16="http://schemas.microsoft.com/office/drawing/2014/main" id="{C7CAE11C-1905-41C5-A42A-8C6CB85BADB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885" name="Text Box 4">
          <a:extLst>
            <a:ext uri="{FF2B5EF4-FFF2-40B4-BE49-F238E27FC236}">
              <a16:creationId xmlns:a16="http://schemas.microsoft.com/office/drawing/2014/main" id="{53D94903-59A9-4AB7-9BA6-2A25611F4074}"/>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886" name="Text Box 6">
          <a:extLst>
            <a:ext uri="{FF2B5EF4-FFF2-40B4-BE49-F238E27FC236}">
              <a16:creationId xmlns:a16="http://schemas.microsoft.com/office/drawing/2014/main" id="{C5E7FACB-B6BB-44C2-916D-5B1D4DF0F864}"/>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887" name="Text Box 4">
          <a:extLst>
            <a:ext uri="{FF2B5EF4-FFF2-40B4-BE49-F238E27FC236}">
              <a16:creationId xmlns:a16="http://schemas.microsoft.com/office/drawing/2014/main" id="{882C57F5-BB24-4638-8345-66252CFE80B9}"/>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7870"/>
    <xdr:sp macro="" textlink="">
      <xdr:nvSpPr>
        <xdr:cNvPr id="7888" name="Text Box 6">
          <a:extLst>
            <a:ext uri="{FF2B5EF4-FFF2-40B4-BE49-F238E27FC236}">
              <a16:creationId xmlns:a16="http://schemas.microsoft.com/office/drawing/2014/main" id="{CF72CEDD-73F0-4B75-8616-A958490DB014}"/>
            </a:ext>
          </a:extLst>
        </xdr:cNvPr>
        <xdr:cNvSpPr txBox="1">
          <a:spLocks noChangeArrowheads="1"/>
        </xdr:cNvSpPr>
      </xdr:nvSpPr>
      <xdr:spPr bwMode="auto">
        <a:xfrm>
          <a:off x="2602366"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89" name="Text Box 4">
          <a:extLst>
            <a:ext uri="{FF2B5EF4-FFF2-40B4-BE49-F238E27FC236}">
              <a16:creationId xmlns:a16="http://schemas.microsoft.com/office/drawing/2014/main" id="{04A5B428-2E83-4DED-A3D0-78B0B035CE6B}"/>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890" name="Text Box 6">
          <a:extLst>
            <a:ext uri="{FF2B5EF4-FFF2-40B4-BE49-F238E27FC236}">
              <a16:creationId xmlns:a16="http://schemas.microsoft.com/office/drawing/2014/main" id="{3543C49C-10CF-4649-9EE9-48B5C083676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891" name="Text Box 4">
          <a:extLst>
            <a:ext uri="{FF2B5EF4-FFF2-40B4-BE49-F238E27FC236}">
              <a16:creationId xmlns:a16="http://schemas.microsoft.com/office/drawing/2014/main" id="{C6BDB62D-A201-4A41-A941-B459E1963E24}"/>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7870"/>
    <xdr:sp macro="" textlink="">
      <xdr:nvSpPr>
        <xdr:cNvPr id="7892" name="Text Box 6">
          <a:extLst>
            <a:ext uri="{FF2B5EF4-FFF2-40B4-BE49-F238E27FC236}">
              <a16:creationId xmlns:a16="http://schemas.microsoft.com/office/drawing/2014/main" id="{D89097D2-E583-47AA-AC72-E00992639DD2}"/>
            </a:ext>
          </a:extLst>
        </xdr:cNvPr>
        <xdr:cNvSpPr txBox="1">
          <a:spLocks noChangeArrowheads="1"/>
        </xdr:cNvSpPr>
      </xdr:nvSpPr>
      <xdr:spPr bwMode="auto">
        <a:xfrm>
          <a:off x="0"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93" name="Text Box 4">
          <a:extLst>
            <a:ext uri="{FF2B5EF4-FFF2-40B4-BE49-F238E27FC236}">
              <a16:creationId xmlns:a16="http://schemas.microsoft.com/office/drawing/2014/main" id="{472FA70B-DCD9-472C-8A45-FC068D20B30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894" name="Text Box 6">
          <a:extLst>
            <a:ext uri="{FF2B5EF4-FFF2-40B4-BE49-F238E27FC236}">
              <a16:creationId xmlns:a16="http://schemas.microsoft.com/office/drawing/2014/main" id="{D6B4100A-1626-4319-8D5D-78CB35C5389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95" name="Text Box 4">
          <a:extLst>
            <a:ext uri="{FF2B5EF4-FFF2-40B4-BE49-F238E27FC236}">
              <a16:creationId xmlns:a16="http://schemas.microsoft.com/office/drawing/2014/main" id="{9EF0D03E-66C1-4BE5-89C4-6FBCA97BD19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896" name="Text Box 6">
          <a:extLst>
            <a:ext uri="{FF2B5EF4-FFF2-40B4-BE49-F238E27FC236}">
              <a16:creationId xmlns:a16="http://schemas.microsoft.com/office/drawing/2014/main" id="{B3A50347-90C7-4A10-886E-5048209BB6C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97" name="Text Box 4">
          <a:extLst>
            <a:ext uri="{FF2B5EF4-FFF2-40B4-BE49-F238E27FC236}">
              <a16:creationId xmlns:a16="http://schemas.microsoft.com/office/drawing/2014/main" id="{B4A383C1-46D5-43E8-885F-E003DD604E3D}"/>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898" name="Text Box 6">
          <a:extLst>
            <a:ext uri="{FF2B5EF4-FFF2-40B4-BE49-F238E27FC236}">
              <a16:creationId xmlns:a16="http://schemas.microsoft.com/office/drawing/2014/main" id="{1A08F174-9FB5-4A6F-96C5-2CDB6483E69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899" name="Text Box 4">
          <a:extLst>
            <a:ext uri="{FF2B5EF4-FFF2-40B4-BE49-F238E27FC236}">
              <a16:creationId xmlns:a16="http://schemas.microsoft.com/office/drawing/2014/main" id="{967E2B0F-BB40-4C2D-9B93-3E57A0D55138}"/>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900" name="Text Box 6">
          <a:extLst>
            <a:ext uri="{FF2B5EF4-FFF2-40B4-BE49-F238E27FC236}">
              <a16:creationId xmlns:a16="http://schemas.microsoft.com/office/drawing/2014/main" id="{F0F388E7-124B-4DF5-ACFA-9FBD718ECA25}"/>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01" name="Text Box 4">
          <a:extLst>
            <a:ext uri="{FF2B5EF4-FFF2-40B4-BE49-F238E27FC236}">
              <a16:creationId xmlns:a16="http://schemas.microsoft.com/office/drawing/2014/main" id="{C4DEC36F-DA2A-4535-B248-EEB7328046A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02" name="Text Box 6">
          <a:extLst>
            <a:ext uri="{FF2B5EF4-FFF2-40B4-BE49-F238E27FC236}">
              <a16:creationId xmlns:a16="http://schemas.microsoft.com/office/drawing/2014/main" id="{209ED7F2-9646-4369-ABDB-3E5BB99D151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03" name="Text Box 4">
          <a:extLst>
            <a:ext uri="{FF2B5EF4-FFF2-40B4-BE49-F238E27FC236}">
              <a16:creationId xmlns:a16="http://schemas.microsoft.com/office/drawing/2014/main" id="{FA8DB630-1EF1-464E-B206-0707A49585F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04" name="Text Box 6">
          <a:extLst>
            <a:ext uri="{FF2B5EF4-FFF2-40B4-BE49-F238E27FC236}">
              <a16:creationId xmlns:a16="http://schemas.microsoft.com/office/drawing/2014/main" id="{1842AD53-EA8A-48F7-9A4C-4F7E8312C88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05" name="Text Box 4">
          <a:extLst>
            <a:ext uri="{FF2B5EF4-FFF2-40B4-BE49-F238E27FC236}">
              <a16:creationId xmlns:a16="http://schemas.microsoft.com/office/drawing/2014/main" id="{A1959006-3371-457C-9E06-6D32A5E0466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06" name="Text Box 6">
          <a:extLst>
            <a:ext uri="{FF2B5EF4-FFF2-40B4-BE49-F238E27FC236}">
              <a16:creationId xmlns:a16="http://schemas.microsoft.com/office/drawing/2014/main" id="{3308DBF9-0D71-4E26-87DB-C0BB6169B1F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07" name="Text Box 4">
          <a:extLst>
            <a:ext uri="{FF2B5EF4-FFF2-40B4-BE49-F238E27FC236}">
              <a16:creationId xmlns:a16="http://schemas.microsoft.com/office/drawing/2014/main" id="{E598FA0C-AF8B-4121-B7B8-DDBA873EEB0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08" name="Text Box 6">
          <a:extLst>
            <a:ext uri="{FF2B5EF4-FFF2-40B4-BE49-F238E27FC236}">
              <a16:creationId xmlns:a16="http://schemas.microsoft.com/office/drawing/2014/main" id="{E883051E-79D5-4D64-A170-E03257E68A6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909" name="Text Box 4">
          <a:extLst>
            <a:ext uri="{FF2B5EF4-FFF2-40B4-BE49-F238E27FC236}">
              <a16:creationId xmlns:a16="http://schemas.microsoft.com/office/drawing/2014/main" id="{96A8E698-DDA3-4554-B7AC-53EF058F9B3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910" name="Text Box 6">
          <a:extLst>
            <a:ext uri="{FF2B5EF4-FFF2-40B4-BE49-F238E27FC236}">
              <a16:creationId xmlns:a16="http://schemas.microsoft.com/office/drawing/2014/main" id="{36E13C65-BE93-4D5C-B231-4963A4870F4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11" name="Text Box 4">
          <a:extLst>
            <a:ext uri="{FF2B5EF4-FFF2-40B4-BE49-F238E27FC236}">
              <a16:creationId xmlns:a16="http://schemas.microsoft.com/office/drawing/2014/main" id="{24F2B4AC-42B6-4E4B-8F63-0B19F8A4601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12" name="Text Box 6">
          <a:extLst>
            <a:ext uri="{FF2B5EF4-FFF2-40B4-BE49-F238E27FC236}">
              <a16:creationId xmlns:a16="http://schemas.microsoft.com/office/drawing/2014/main" id="{A05B9E7C-5D34-42DB-BD04-69D102E8344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913" name="Text Box 4">
          <a:extLst>
            <a:ext uri="{FF2B5EF4-FFF2-40B4-BE49-F238E27FC236}">
              <a16:creationId xmlns:a16="http://schemas.microsoft.com/office/drawing/2014/main" id="{E5D4254A-5247-4F6A-BC2A-89D156D7B93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914" name="Text Box 6">
          <a:extLst>
            <a:ext uri="{FF2B5EF4-FFF2-40B4-BE49-F238E27FC236}">
              <a16:creationId xmlns:a16="http://schemas.microsoft.com/office/drawing/2014/main" id="{C84A1AC6-72BE-4D33-AFC2-A8603322046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15" name="Text Box 4">
          <a:extLst>
            <a:ext uri="{FF2B5EF4-FFF2-40B4-BE49-F238E27FC236}">
              <a16:creationId xmlns:a16="http://schemas.microsoft.com/office/drawing/2014/main" id="{8DF55005-2195-420C-9D7B-B596894CEA9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16" name="Text Box 6">
          <a:extLst>
            <a:ext uri="{FF2B5EF4-FFF2-40B4-BE49-F238E27FC236}">
              <a16:creationId xmlns:a16="http://schemas.microsoft.com/office/drawing/2014/main" id="{452603C4-4793-447C-962D-091A41A0D0F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917" name="Text Box 4">
          <a:extLst>
            <a:ext uri="{FF2B5EF4-FFF2-40B4-BE49-F238E27FC236}">
              <a16:creationId xmlns:a16="http://schemas.microsoft.com/office/drawing/2014/main" id="{FB5C018C-79A8-4613-9442-4DA7D1C08F2D}"/>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918" name="Text Box 6">
          <a:extLst>
            <a:ext uri="{FF2B5EF4-FFF2-40B4-BE49-F238E27FC236}">
              <a16:creationId xmlns:a16="http://schemas.microsoft.com/office/drawing/2014/main" id="{61AF6FFC-71CA-4783-BD27-694ACE8BF9D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19" name="Text Box 4">
          <a:extLst>
            <a:ext uri="{FF2B5EF4-FFF2-40B4-BE49-F238E27FC236}">
              <a16:creationId xmlns:a16="http://schemas.microsoft.com/office/drawing/2014/main" id="{3A2FF530-98A1-40F8-A13F-079F9B55BD1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20" name="Text Box 6">
          <a:extLst>
            <a:ext uri="{FF2B5EF4-FFF2-40B4-BE49-F238E27FC236}">
              <a16:creationId xmlns:a16="http://schemas.microsoft.com/office/drawing/2014/main" id="{27B72095-922C-4EBF-A1F6-5F0B7FD2351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21" name="Text Box 4">
          <a:extLst>
            <a:ext uri="{FF2B5EF4-FFF2-40B4-BE49-F238E27FC236}">
              <a16:creationId xmlns:a16="http://schemas.microsoft.com/office/drawing/2014/main" id="{B8666DE9-5284-4BA7-BDF8-5792D8BBFC9E}"/>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22" name="Text Box 6">
          <a:extLst>
            <a:ext uri="{FF2B5EF4-FFF2-40B4-BE49-F238E27FC236}">
              <a16:creationId xmlns:a16="http://schemas.microsoft.com/office/drawing/2014/main" id="{C7C18E23-2943-4274-89AC-E6C667AE6A0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7923" name="Text Box 6">
          <a:extLst>
            <a:ext uri="{FF2B5EF4-FFF2-40B4-BE49-F238E27FC236}">
              <a16:creationId xmlns:a16="http://schemas.microsoft.com/office/drawing/2014/main" id="{48533362-2892-4A42-8F11-99C37AFBAB39}"/>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24" name="Text Box 4">
          <a:extLst>
            <a:ext uri="{FF2B5EF4-FFF2-40B4-BE49-F238E27FC236}">
              <a16:creationId xmlns:a16="http://schemas.microsoft.com/office/drawing/2014/main" id="{6A0F09DE-EA4D-4B41-925C-7158AA77A60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25" name="Text Box 6">
          <a:extLst>
            <a:ext uri="{FF2B5EF4-FFF2-40B4-BE49-F238E27FC236}">
              <a16:creationId xmlns:a16="http://schemas.microsoft.com/office/drawing/2014/main" id="{B31E82F4-309E-48E4-B916-27279097F77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26" name="Text Box 4">
          <a:extLst>
            <a:ext uri="{FF2B5EF4-FFF2-40B4-BE49-F238E27FC236}">
              <a16:creationId xmlns:a16="http://schemas.microsoft.com/office/drawing/2014/main" id="{F4322157-EE56-49F7-B55C-91EB142981A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27" name="Text Box 6">
          <a:extLst>
            <a:ext uri="{FF2B5EF4-FFF2-40B4-BE49-F238E27FC236}">
              <a16:creationId xmlns:a16="http://schemas.microsoft.com/office/drawing/2014/main" id="{2B3466C2-2CE6-40C3-B737-81D9352349B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928" name="Text Box 4">
          <a:extLst>
            <a:ext uri="{FF2B5EF4-FFF2-40B4-BE49-F238E27FC236}">
              <a16:creationId xmlns:a16="http://schemas.microsoft.com/office/drawing/2014/main" id="{1F18ADBA-FD9D-4AAE-9490-6447A090DD8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929" name="Text Box 6">
          <a:extLst>
            <a:ext uri="{FF2B5EF4-FFF2-40B4-BE49-F238E27FC236}">
              <a16:creationId xmlns:a16="http://schemas.microsoft.com/office/drawing/2014/main" id="{1A8B9CFE-175B-4E5E-9D9A-6E9B14D7080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30" name="Text Box 4">
          <a:extLst>
            <a:ext uri="{FF2B5EF4-FFF2-40B4-BE49-F238E27FC236}">
              <a16:creationId xmlns:a16="http://schemas.microsoft.com/office/drawing/2014/main" id="{E29A9207-F742-40C3-A002-B9B873CC383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31" name="Text Box 6">
          <a:extLst>
            <a:ext uri="{FF2B5EF4-FFF2-40B4-BE49-F238E27FC236}">
              <a16:creationId xmlns:a16="http://schemas.microsoft.com/office/drawing/2014/main" id="{06B199E7-5C72-4CBB-9ADF-E21A73B1126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932" name="Text Box 4">
          <a:extLst>
            <a:ext uri="{FF2B5EF4-FFF2-40B4-BE49-F238E27FC236}">
              <a16:creationId xmlns:a16="http://schemas.microsoft.com/office/drawing/2014/main" id="{EFC42E6C-6110-47AA-88A2-DBF2F102D3F4}"/>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933" name="Text Box 6">
          <a:extLst>
            <a:ext uri="{FF2B5EF4-FFF2-40B4-BE49-F238E27FC236}">
              <a16:creationId xmlns:a16="http://schemas.microsoft.com/office/drawing/2014/main" id="{2B581486-5F02-4DF1-B139-DFE079A601A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34" name="Text Box 4">
          <a:extLst>
            <a:ext uri="{FF2B5EF4-FFF2-40B4-BE49-F238E27FC236}">
              <a16:creationId xmlns:a16="http://schemas.microsoft.com/office/drawing/2014/main" id="{D5DDFF07-914D-4D8A-A6E7-AA4F5A17F66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35" name="Text Box 6">
          <a:extLst>
            <a:ext uri="{FF2B5EF4-FFF2-40B4-BE49-F238E27FC236}">
              <a16:creationId xmlns:a16="http://schemas.microsoft.com/office/drawing/2014/main" id="{492F57E7-E0F3-4F64-9E5A-8F3789BCCA9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936" name="Text Box 4">
          <a:extLst>
            <a:ext uri="{FF2B5EF4-FFF2-40B4-BE49-F238E27FC236}">
              <a16:creationId xmlns:a16="http://schemas.microsoft.com/office/drawing/2014/main" id="{3AFF9192-7C58-4104-A35C-48350FC2A04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937" name="Text Box 6">
          <a:extLst>
            <a:ext uri="{FF2B5EF4-FFF2-40B4-BE49-F238E27FC236}">
              <a16:creationId xmlns:a16="http://schemas.microsoft.com/office/drawing/2014/main" id="{5F066C0D-002D-4351-BD30-11FD5581674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38" name="Text Box 4">
          <a:extLst>
            <a:ext uri="{FF2B5EF4-FFF2-40B4-BE49-F238E27FC236}">
              <a16:creationId xmlns:a16="http://schemas.microsoft.com/office/drawing/2014/main" id="{59A82DF2-ECB6-4D9D-B136-30F5B69456D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39" name="Text Box 6">
          <a:extLst>
            <a:ext uri="{FF2B5EF4-FFF2-40B4-BE49-F238E27FC236}">
              <a16:creationId xmlns:a16="http://schemas.microsoft.com/office/drawing/2014/main" id="{8D5156E4-C62C-413A-802B-BA1FAD86D06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40" name="Text Box 4">
          <a:extLst>
            <a:ext uri="{FF2B5EF4-FFF2-40B4-BE49-F238E27FC236}">
              <a16:creationId xmlns:a16="http://schemas.microsoft.com/office/drawing/2014/main" id="{3EA39DD6-FA2C-4630-9DB9-9A7962D9B4D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41" name="Text Box 6">
          <a:extLst>
            <a:ext uri="{FF2B5EF4-FFF2-40B4-BE49-F238E27FC236}">
              <a16:creationId xmlns:a16="http://schemas.microsoft.com/office/drawing/2014/main" id="{A31B4099-75A1-41D7-B576-8EF8C0D25BD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42" name="Text Box 4">
          <a:extLst>
            <a:ext uri="{FF2B5EF4-FFF2-40B4-BE49-F238E27FC236}">
              <a16:creationId xmlns:a16="http://schemas.microsoft.com/office/drawing/2014/main" id="{16731871-BA64-4391-A22B-621BB0FEAEC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43" name="Text Box 6">
          <a:extLst>
            <a:ext uri="{FF2B5EF4-FFF2-40B4-BE49-F238E27FC236}">
              <a16:creationId xmlns:a16="http://schemas.microsoft.com/office/drawing/2014/main" id="{D6E4E75F-EC6D-4926-B056-05F3741B46E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44" name="Text Box 4">
          <a:extLst>
            <a:ext uri="{FF2B5EF4-FFF2-40B4-BE49-F238E27FC236}">
              <a16:creationId xmlns:a16="http://schemas.microsoft.com/office/drawing/2014/main" id="{5848ABB6-2530-428E-8A9E-B98C61478CD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45" name="Text Box 6">
          <a:extLst>
            <a:ext uri="{FF2B5EF4-FFF2-40B4-BE49-F238E27FC236}">
              <a16:creationId xmlns:a16="http://schemas.microsoft.com/office/drawing/2014/main" id="{66B2AFFE-F056-48D8-87BD-ED2F0073448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7946" name="Text Box 4">
          <a:extLst>
            <a:ext uri="{FF2B5EF4-FFF2-40B4-BE49-F238E27FC236}">
              <a16:creationId xmlns:a16="http://schemas.microsoft.com/office/drawing/2014/main" id="{67571B6B-D32F-4439-B3FA-85615E4FBD1F}"/>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7947" name="Text Box 6">
          <a:extLst>
            <a:ext uri="{FF2B5EF4-FFF2-40B4-BE49-F238E27FC236}">
              <a16:creationId xmlns:a16="http://schemas.microsoft.com/office/drawing/2014/main" id="{262E33D0-66EC-4028-AEA5-FFBB8DF23477}"/>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48" name="Text Box 4">
          <a:extLst>
            <a:ext uri="{FF2B5EF4-FFF2-40B4-BE49-F238E27FC236}">
              <a16:creationId xmlns:a16="http://schemas.microsoft.com/office/drawing/2014/main" id="{F891CCFA-B127-48E0-BE7A-CA7FE5EB228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49" name="Text Box 6">
          <a:extLst>
            <a:ext uri="{FF2B5EF4-FFF2-40B4-BE49-F238E27FC236}">
              <a16:creationId xmlns:a16="http://schemas.microsoft.com/office/drawing/2014/main" id="{AC2EA50C-2578-4D58-A5BC-8B191D4FF88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50" name="Text Box 4">
          <a:extLst>
            <a:ext uri="{FF2B5EF4-FFF2-40B4-BE49-F238E27FC236}">
              <a16:creationId xmlns:a16="http://schemas.microsoft.com/office/drawing/2014/main" id="{4B9D418C-2FC6-441A-A7E6-414AF83BC23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51" name="Text Box 6">
          <a:extLst>
            <a:ext uri="{FF2B5EF4-FFF2-40B4-BE49-F238E27FC236}">
              <a16:creationId xmlns:a16="http://schemas.microsoft.com/office/drawing/2014/main" id="{530317E8-FEB7-483A-BD9C-FED08035884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52" name="Text Box 4">
          <a:extLst>
            <a:ext uri="{FF2B5EF4-FFF2-40B4-BE49-F238E27FC236}">
              <a16:creationId xmlns:a16="http://schemas.microsoft.com/office/drawing/2014/main" id="{30BDE2D1-B737-4ADA-A1DE-34A44B9BF22A}"/>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53" name="Text Box 6">
          <a:extLst>
            <a:ext uri="{FF2B5EF4-FFF2-40B4-BE49-F238E27FC236}">
              <a16:creationId xmlns:a16="http://schemas.microsoft.com/office/drawing/2014/main" id="{F1D19739-AB6F-4F90-B641-DDDD33EBBCD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954" name="Text Box 4">
          <a:extLst>
            <a:ext uri="{FF2B5EF4-FFF2-40B4-BE49-F238E27FC236}">
              <a16:creationId xmlns:a16="http://schemas.microsoft.com/office/drawing/2014/main" id="{1E8A05FC-81F7-44CC-9EAD-38F1EEAADD66}"/>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7955" name="Text Box 6">
          <a:extLst>
            <a:ext uri="{FF2B5EF4-FFF2-40B4-BE49-F238E27FC236}">
              <a16:creationId xmlns:a16="http://schemas.microsoft.com/office/drawing/2014/main" id="{19CF1B3F-8390-4096-A899-C36C81C4FA99}"/>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56" name="Text Box 4">
          <a:extLst>
            <a:ext uri="{FF2B5EF4-FFF2-40B4-BE49-F238E27FC236}">
              <a16:creationId xmlns:a16="http://schemas.microsoft.com/office/drawing/2014/main" id="{6A42679D-9A23-412D-851F-F427B4D4F12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57" name="Text Box 6">
          <a:extLst>
            <a:ext uri="{FF2B5EF4-FFF2-40B4-BE49-F238E27FC236}">
              <a16:creationId xmlns:a16="http://schemas.microsoft.com/office/drawing/2014/main" id="{37DA8F6F-C39D-4C92-B609-02B33138318F}"/>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58" name="Text Box 4">
          <a:extLst>
            <a:ext uri="{FF2B5EF4-FFF2-40B4-BE49-F238E27FC236}">
              <a16:creationId xmlns:a16="http://schemas.microsoft.com/office/drawing/2014/main" id="{D9D44F22-347A-4ADF-B209-29266465648A}"/>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59" name="Text Box 6">
          <a:extLst>
            <a:ext uri="{FF2B5EF4-FFF2-40B4-BE49-F238E27FC236}">
              <a16:creationId xmlns:a16="http://schemas.microsoft.com/office/drawing/2014/main" id="{8160C10A-640C-4015-AF08-732C2A9D0AA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60" name="Text Box 4">
          <a:extLst>
            <a:ext uri="{FF2B5EF4-FFF2-40B4-BE49-F238E27FC236}">
              <a16:creationId xmlns:a16="http://schemas.microsoft.com/office/drawing/2014/main" id="{B29D6B4A-FA4A-4A77-B0CD-08C0A949808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7961" name="Text Box 6">
          <a:extLst>
            <a:ext uri="{FF2B5EF4-FFF2-40B4-BE49-F238E27FC236}">
              <a16:creationId xmlns:a16="http://schemas.microsoft.com/office/drawing/2014/main" id="{2053C93B-7A34-44BA-BB76-8C3B8F93456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7962" name="Text Box 4">
          <a:extLst>
            <a:ext uri="{FF2B5EF4-FFF2-40B4-BE49-F238E27FC236}">
              <a16:creationId xmlns:a16="http://schemas.microsoft.com/office/drawing/2014/main" id="{C272EE8D-BB9A-4074-963A-6B32F567FE13}"/>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7963" name="Text Box 6">
          <a:extLst>
            <a:ext uri="{FF2B5EF4-FFF2-40B4-BE49-F238E27FC236}">
              <a16:creationId xmlns:a16="http://schemas.microsoft.com/office/drawing/2014/main" id="{0AC8B862-5E0B-4B1C-9778-4EDA6E0B6AC1}"/>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64" name="Text Box 4">
          <a:extLst>
            <a:ext uri="{FF2B5EF4-FFF2-40B4-BE49-F238E27FC236}">
              <a16:creationId xmlns:a16="http://schemas.microsoft.com/office/drawing/2014/main" id="{68CAB303-9888-40F7-B7CD-2FB737CE7C7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7965" name="Text Box 6">
          <a:extLst>
            <a:ext uri="{FF2B5EF4-FFF2-40B4-BE49-F238E27FC236}">
              <a16:creationId xmlns:a16="http://schemas.microsoft.com/office/drawing/2014/main" id="{D450FFD9-A458-43E8-AF68-BE0E8E7ACC8B}"/>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66" name="Text Box 4">
          <a:extLst>
            <a:ext uri="{FF2B5EF4-FFF2-40B4-BE49-F238E27FC236}">
              <a16:creationId xmlns:a16="http://schemas.microsoft.com/office/drawing/2014/main" id="{9F7643BE-AD8E-4766-BBA2-0C32F8F8D88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67" name="Text Box 6">
          <a:extLst>
            <a:ext uri="{FF2B5EF4-FFF2-40B4-BE49-F238E27FC236}">
              <a16:creationId xmlns:a16="http://schemas.microsoft.com/office/drawing/2014/main" id="{4307AAC2-1F1A-423B-B6EC-C51E4EE62592}"/>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68" name="Text Box 4">
          <a:extLst>
            <a:ext uri="{FF2B5EF4-FFF2-40B4-BE49-F238E27FC236}">
              <a16:creationId xmlns:a16="http://schemas.microsoft.com/office/drawing/2014/main" id="{F133F539-0BCA-428D-871B-ED72A26E64D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69" name="Text Box 6">
          <a:extLst>
            <a:ext uri="{FF2B5EF4-FFF2-40B4-BE49-F238E27FC236}">
              <a16:creationId xmlns:a16="http://schemas.microsoft.com/office/drawing/2014/main" id="{037FEECF-28FB-475D-820A-375AEDC7E94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970" name="Text Box 4">
          <a:extLst>
            <a:ext uri="{FF2B5EF4-FFF2-40B4-BE49-F238E27FC236}">
              <a16:creationId xmlns:a16="http://schemas.microsoft.com/office/drawing/2014/main" id="{5F940DCA-47C6-41FC-B748-19FBF167336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971" name="Text Box 6">
          <a:extLst>
            <a:ext uri="{FF2B5EF4-FFF2-40B4-BE49-F238E27FC236}">
              <a16:creationId xmlns:a16="http://schemas.microsoft.com/office/drawing/2014/main" id="{A7A50AB5-356F-48C3-8B63-1D901B637C9D}"/>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72" name="Text Box 4">
          <a:extLst>
            <a:ext uri="{FF2B5EF4-FFF2-40B4-BE49-F238E27FC236}">
              <a16:creationId xmlns:a16="http://schemas.microsoft.com/office/drawing/2014/main" id="{DCCC0600-B63F-4B40-84FC-1A8849136D2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73" name="Text Box 6">
          <a:extLst>
            <a:ext uri="{FF2B5EF4-FFF2-40B4-BE49-F238E27FC236}">
              <a16:creationId xmlns:a16="http://schemas.microsoft.com/office/drawing/2014/main" id="{E76423AE-95D6-4BE0-957A-6AADF574CAB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974" name="Text Box 4">
          <a:extLst>
            <a:ext uri="{FF2B5EF4-FFF2-40B4-BE49-F238E27FC236}">
              <a16:creationId xmlns:a16="http://schemas.microsoft.com/office/drawing/2014/main" id="{AC676AE6-6A7A-44BA-A12C-AF5293C26E9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975" name="Text Box 6">
          <a:extLst>
            <a:ext uri="{FF2B5EF4-FFF2-40B4-BE49-F238E27FC236}">
              <a16:creationId xmlns:a16="http://schemas.microsoft.com/office/drawing/2014/main" id="{ECCA7D2A-3A8D-4358-BCDE-38ABC65C8908}"/>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76" name="Text Box 4">
          <a:extLst>
            <a:ext uri="{FF2B5EF4-FFF2-40B4-BE49-F238E27FC236}">
              <a16:creationId xmlns:a16="http://schemas.microsoft.com/office/drawing/2014/main" id="{48FF5EF1-6591-48CF-99D4-7B0DB0DD810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77" name="Text Box 6">
          <a:extLst>
            <a:ext uri="{FF2B5EF4-FFF2-40B4-BE49-F238E27FC236}">
              <a16:creationId xmlns:a16="http://schemas.microsoft.com/office/drawing/2014/main" id="{CD385850-F733-40D0-8D3B-B989110B740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978" name="Text Box 4">
          <a:extLst>
            <a:ext uri="{FF2B5EF4-FFF2-40B4-BE49-F238E27FC236}">
              <a16:creationId xmlns:a16="http://schemas.microsoft.com/office/drawing/2014/main" id="{BC0E1EC8-9A8D-4650-B5F1-31ACBD3BA91B}"/>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979" name="Text Box 6">
          <a:extLst>
            <a:ext uri="{FF2B5EF4-FFF2-40B4-BE49-F238E27FC236}">
              <a16:creationId xmlns:a16="http://schemas.microsoft.com/office/drawing/2014/main" id="{5EAFA913-A40C-4ED2-9944-1DC660FB96AD}"/>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80" name="Text Box 4">
          <a:extLst>
            <a:ext uri="{FF2B5EF4-FFF2-40B4-BE49-F238E27FC236}">
              <a16:creationId xmlns:a16="http://schemas.microsoft.com/office/drawing/2014/main" id="{70FFBED3-B528-420C-955A-040ED847D72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81" name="Text Box 6">
          <a:extLst>
            <a:ext uri="{FF2B5EF4-FFF2-40B4-BE49-F238E27FC236}">
              <a16:creationId xmlns:a16="http://schemas.microsoft.com/office/drawing/2014/main" id="{15858F99-2170-49A8-93F9-47BC1717EBB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82" name="Text Box 4">
          <a:extLst>
            <a:ext uri="{FF2B5EF4-FFF2-40B4-BE49-F238E27FC236}">
              <a16:creationId xmlns:a16="http://schemas.microsoft.com/office/drawing/2014/main" id="{08D68023-8E31-4738-92D5-352366027A4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83" name="Text Box 6">
          <a:extLst>
            <a:ext uri="{FF2B5EF4-FFF2-40B4-BE49-F238E27FC236}">
              <a16:creationId xmlns:a16="http://schemas.microsoft.com/office/drawing/2014/main" id="{7E51EC70-CE91-47AD-B73C-911C110C891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984" name="Text Box 4">
          <a:extLst>
            <a:ext uri="{FF2B5EF4-FFF2-40B4-BE49-F238E27FC236}">
              <a16:creationId xmlns:a16="http://schemas.microsoft.com/office/drawing/2014/main" id="{41AD7D24-8087-4539-B81E-9E079D4D92F4}"/>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7985" name="Text Box 6">
          <a:extLst>
            <a:ext uri="{FF2B5EF4-FFF2-40B4-BE49-F238E27FC236}">
              <a16:creationId xmlns:a16="http://schemas.microsoft.com/office/drawing/2014/main" id="{BDC3CD5B-2A9A-49BD-A8D2-D7713659172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86" name="Text Box 4">
          <a:extLst>
            <a:ext uri="{FF2B5EF4-FFF2-40B4-BE49-F238E27FC236}">
              <a16:creationId xmlns:a16="http://schemas.microsoft.com/office/drawing/2014/main" id="{EB018E40-C719-4F21-B98D-916EBED9A62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87" name="Text Box 6">
          <a:extLst>
            <a:ext uri="{FF2B5EF4-FFF2-40B4-BE49-F238E27FC236}">
              <a16:creationId xmlns:a16="http://schemas.microsoft.com/office/drawing/2014/main" id="{65490F04-4393-49E7-A008-C46A28B4677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988" name="Text Box 4">
          <a:extLst>
            <a:ext uri="{FF2B5EF4-FFF2-40B4-BE49-F238E27FC236}">
              <a16:creationId xmlns:a16="http://schemas.microsoft.com/office/drawing/2014/main" id="{F34A1987-0B42-4FB9-B64B-6D612B327CE7}"/>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7989" name="Text Box 6">
          <a:extLst>
            <a:ext uri="{FF2B5EF4-FFF2-40B4-BE49-F238E27FC236}">
              <a16:creationId xmlns:a16="http://schemas.microsoft.com/office/drawing/2014/main" id="{85BA2318-BE1D-44C3-9A3B-DFCBCAE8CD58}"/>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90" name="Text Box 4">
          <a:extLst>
            <a:ext uri="{FF2B5EF4-FFF2-40B4-BE49-F238E27FC236}">
              <a16:creationId xmlns:a16="http://schemas.microsoft.com/office/drawing/2014/main" id="{72EEB4F0-EC77-40CF-B84E-463ED718DC4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7991" name="Text Box 6">
          <a:extLst>
            <a:ext uri="{FF2B5EF4-FFF2-40B4-BE49-F238E27FC236}">
              <a16:creationId xmlns:a16="http://schemas.microsoft.com/office/drawing/2014/main" id="{7230464A-E0DF-42AF-8180-31D10737531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992" name="Text Box 4">
          <a:extLst>
            <a:ext uri="{FF2B5EF4-FFF2-40B4-BE49-F238E27FC236}">
              <a16:creationId xmlns:a16="http://schemas.microsoft.com/office/drawing/2014/main" id="{2C1EF5BB-A685-4012-AE36-F53039B22A1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7993" name="Text Box 6">
          <a:extLst>
            <a:ext uri="{FF2B5EF4-FFF2-40B4-BE49-F238E27FC236}">
              <a16:creationId xmlns:a16="http://schemas.microsoft.com/office/drawing/2014/main" id="{237F64F6-F879-41CB-B574-D0E5FFDB8F3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94" name="Text Box 4">
          <a:extLst>
            <a:ext uri="{FF2B5EF4-FFF2-40B4-BE49-F238E27FC236}">
              <a16:creationId xmlns:a16="http://schemas.microsoft.com/office/drawing/2014/main" id="{81E2B6B2-37F5-4809-9DD4-5CF477742C5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7995" name="Text Box 6">
          <a:extLst>
            <a:ext uri="{FF2B5EF4-FFF2-40B4-BE49-F238E27FC236}">
              <a16:creationId xmlns:a16="http://schemas.microsoft.com/office/drawing/2014/main" id="{A348A780-B096-4796-AC09-00FCCFA046FD}"/>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996" name="Text Box 4">
          <a:extLst>
            <a:ext uri="{FF2B5EF4-FFF2-40B4-BE49-F238E27FC236}">
              <a16:creationId xmlns:a16="http://schemas.microsoft.com/office/drawing/2014/main" id="{8E138A56-9250-48E7-AF03-492FF007C702}"/>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7997" name="Text Box 6">
          <a:extLst>
            <a:ext uri="{FF2B5EF4-FFF2-40B4-BE49-F238E27FC236}">
              <a16:creationId xmlns:a16="http://schemas.microsoft.com/office/drawing/2014/main" id="{383B71C5-383C-4F87-9B34-AD3C3B7707C1}"/>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998" name="Text Box 4">
          <a:extLst>
            <a:ext uri="{FF2B5EF4-FFF2-40B4-BE49-F238E27FC236}">
              <a16:creationId xmlns:a16="http://schemas.microsoft.com/office/drawing/2014/main" id="{32BCEA78-EDD1-4565-B0A0-A5C3DE307662}"/>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7999" name="Text Box 6">
          <a:extLst>
            <a:ext uri="{FF2B5EF4-FFF2-40B4-BE49-F238E27FC236}">
              <a16:creationId xmlns:a16="http://schemas.microsoft.com/office/drawing/2014/main" id="{C8FFDBDB-786E-4D62-8DFA-75AFA613E11B}"/>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000" name="Text Box 4">
          <a:extLst>
            <a:ext uri="{FF2B5EF4-FFF2-40B4-BE49-F238E27FC236}">
              <a16:creationId xmlns:a16="http://schemas.microsoft.com/office/drawing/2014/main" id="{3AA4BE6A-3314-4074-863E-627C273077F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001" name="Text Box 6">
          <a:extLst>
            <a:ext uri="{FF2B5EF4-FFF2-40B4-BE49-F238E27FC236}">
              <a16:creationId xmlns:a16="http://schemas.microsoft.com/office/drawing/2014/main" id="{3B263230-C4C0-4000-8F45-7176CDF30C1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02" name="Text Box 4">
          <a:extLst>
            <a:ext uri="{FF2B5EF4-FFF2-40B4-BE49-F238E27FC236}">
              <a16:creationId xmlns:a16="http://schemas.microsoft.com/office/drawing/2014/main" id="{E22D6839-FA63-4D53-9565-CAF1ED0B3A2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03" name="Text Box 6">
          <a:extLst>
            <a:ext uri="{FF2B5EF4-FFF2-40B4-BE49-F238E27FC236}">
              <a16:creationId xmlns:a16="http://schemas.microsoft.com/office/drawing/2014/main" id="{CB32AEA8-22B3-4D6D-99E0-846C57A492F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04" name="Text Box 4">
          <a:extLst>
            <a:ext uri="{FF2B5EF4-FFF2-40B4-BE49-F238E27FC236}">
              <a16:creationId xmlns:a16="http://schemas.microsoft.com/office/drawing/2014/main" id="{D30A5D26-19D7-4F44-BF51-19408D54802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05" name="Text Box 6">
          <a:extLst>
            <a:ext uri="{FF2B5EF4-FFF2-40B4-BE49-F238E27FC236}">
              <a16:creationId xmlns:a16="http://schemas.microsoft.com/office/drawing/2014/main" id="{B4BF6117-BC65-472F-A219-E27D7D72A07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06" name="Text Box 4">
          <a:extLst>
            <a:ext uri="{FF2B5EF4-FFF2-40B4-BE49-F238E27FC236}">
              <a16:creationId xmlns:a16="http://schemas.microsoft.com/office/drawing/2014/main" id="{7336FEAC-A119-4F6A-B0AD-F265A0CD2BF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07" name="Text Box 6">
          <a:extLst>
            <a:ext uri="{FF2B5EF4-FFF2-40B4-BE49-F238E27FC236}">
              <a16:creationId xmlns:a16="http://schemas.microsoft.com/office/drawing/2014/main" id="{FDF7455B-B489-4CD7-ABF9-8994510EECB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008" name="Text Box 4">
          <a:extLst>
            <a:ext uri="{FF2B5EF4-FFF2-40B4-BE49-F238E27FC236}">
              <a16:creationId xmlns:a16="http://schemas.microsoft.com/office/drawing/2014/main" id="{4A211B16-EBAD-427C-8D5B-C8E2358DA4E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009" name="Text Box 6">
          <a:extLst>
            <a:ext uri="{FF2B5EF4-FFF2-40B4-BE49-F238E27FC236}">
              <a16:creationId xmlns:a16="http://schemas.microsoft.com/office/drawing/2014/main" id="{A800C50F-03E0-41DE-BC00-E3DAF5D2223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10" name="Text Box 4">
          <a:extLst>
            <a:ext uri="{FF2B5EF4-FFF2-40B4-BE49-F238E27FC236}">
              <a16:creationId xmlns:a16="http://schemas.microsoft.com/office/drawing/2014/main" id="{E778EC6F-1F13-455A-A5A8-1DB80C90A08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11" name="Text Box 6">
          <a:extLst>
            <a:ext uri="{FF2B5EF4-FFF2-40B4-BE49-F238E27FC236}">
              <a16:creationId xmlns:a16="http://schemas.microsoft.com/office/drawing/2014/main" id="{B1962718-1835-4311-91B2-40B73EA36AA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012" name="Text Box 4">
          <a:extLst>
            <a:ext uri="{FF2B5EF4-FFF2-40B4-BE49-F238E27FC236}">
              <a16:creationId xmlns:a16="http://schemas.microsoft.com/office/drawing/2014/main" id="{7F47B772-8F2E-4A2F-9371-85E023501D0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013" name="Text Box 6">
          <a:extLst>
            <a:ext uri="{FF2B5EF4-FFF2-40B4-BE49-F238E27FC236}">
              <a16:creationId xmlns:a16="http://schemas.microsoft.com/office/drawing/2014/main" id="{A12EA1E2-09EC-4BCA-A85F-D32C3E5910E0}"/>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14" name="Text Box 4">
          <a:extLst>
            <a:ext uri="{FF2B5EF4-FFF2-40B4-BE49-F238E27FC236}">
              <a16:creationId xmlns:a16="http://schemas.microsoft.com/office/drawing/2014/main" id="{56EA147A-FD8C-45D9-8A76-460F6260B20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15" name="Text Box 6">
          <a:extLst>
            <a:ext uri="{FF2B5EF4-FFF2-40B4-BE49-F238E27FC236}">
              <a16:creationId xmlns:a16="http://schemas.microsoft.com/office/drawing/2014/main" id="{98380A5F-C74B-40BB-ADF4-9B595A9A176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016" name="Text Box 4">
          <a:extLst>
            <a:ext uri="{FF2B5EF4-FFF2-40B4-BE49-F238E27FC236}">
              <a16:creationId xmlns:a16="http://schemas.microsoft.com/office/drawing/2014/main" id="{2C06D25E-FAF6-4B62-852B-CF957EFA20F8}"/>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017" name="Text Box 6">
          <a:extLst>
            <a:ext uri="{FF2B5EF4-FFF2-40B4-BE49-F238E27FC236}">
              <a16:creationId xmlns:a16="http://schemas.microsoft.com/office/drawing/2014/main" id="{65A3DA96-C1D9-40D9-99A0-8DF7F24E3B0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18" name="Text Box 4">
          <a:extLst>
            <a:ext uri="{FF2B5EF4-FFF2-40B4-BE49-F238E27FC236}">
              <a16:creationId xmlns:a16="http://schemas.microsoft.com/office/drawing/2014/main" id="{733D306D-6B38-4D1B-B0FE-F3AAC72BAE52}"/>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19" name="Text Box 6">
          <a:extLst>
            <a:ext uri="{FF2B5EF4-FFF2-40B4-BE49-F238E27FC236}">
              <a16:creationId xmlns:a16="http://schemas.microsoft.com/office/drawing/2014/main" id="{96048FA2-FBE3-44A0-9843-DDFB221552E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20" name="Text Box 4">
          <a:extLst>
            <a:ext uri="{FF2B5EF4-FFF2-40B4-BE49-F238E27FC236}">
              <a16:creationId xmlns:a16="http://schemas.microsoft.com/office/drawing/2014/main" id="{A61C6E86-37C2-468B-A459-941F3249EAE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21" name="Text Box 6">
          <a:extLst>
            <a:ext uri="{FF2B5EF4-FFF2-40B4-BE49-F238E27FC236}">
              <a16:creationId xmlns:a16="http://schemas.microsoft.com/office/drawing/2014/main" id="{397DEE73-6CD6-4D28-9630-8B04A43A6C0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022" name="Text Box 4">
          <a:extLst>
            <a:ext uri="{FF2B5EF4-FFF2-40B4-BE49-F238E27FC236}">
              <a16:creationId xmlns:a16="http://schemas.microsoft.com/office/drawing/2014/main" id="{81A4428A-D9D8-4E0C-A8BC-E88AF9AECBE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023" name="Text Box 6">
          <a:extLst>
            <a:ext uri="{FF2B5EF4-FFF2-40B4-BE49-F238E27FC236}">
              <a16:creationId xmlns:a16="http://schemas.microsoft.com/office/drawing/2014/main" id="{99E9A390-9A96-4DAA-83C0-2191826650B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24" name="Text Box 4">
          <a:extLst>
            <a:ext uri="{FF2B5EF4-FFF2-40B4-BE49-F238E27FC236}">
              <a16:creationId xmlns:a16="http://schemas.microsoft.com/office/drawing/2014/main" id="{0A64B3B9-CCA4-4E47-994C-4004A83922B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25" name="Text Box 6">
          <a:extLst>
            <a:ext uri="{FF2B5EF4-FFF2-40B4-BE49-F238E27FC236}">
              <a16:creationId xmlns:a16="http://schemas.microsoft.com/office/drawing/2014/main" id="{578C5DDC-2D58-4F88-8BA4-35FA8EA49A1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026" name="Text Box 4">
          <a:extLst>
            <a:ext uri="{FF2B5EF4-FFF2-40B4-BE49-F238E27FC236}">
              <a16:creationId xmlns:a16="http://schemas.microsoft.com/office/drawing/2014/main" id="{A8B0D306-FEE5-4037-8A7B-BAE6519ADAEF}"/>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027" name="Text Box 6">
          <a:extLst>
            <a:ext uri="{FF2B5EF4-FFF2-40B4-BE49-F238E27FC236}">
              <a16:creationId xmlns:a16="http://schemas.microsoft.com/office/drawing/2014/main" id="{0EC6B2AA-14FF-4A8C-9BCF-5EBE95200417}"/>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28" name="Text Box 4">
          <a:extLst>
            <a:ext uri="{FF2B5EF4-FFF2-40B4-BE49-F238E27FC236}">
              <a16:creationId xmlns:a16="http://schemas.microsoft.com/office/drawing/2014/main" id="{3C92E306-3CE3-4F03-981E-941B70B8FA3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29" name="Text Box 6">
          <a:extLst>
            <a:ext uri="{FF2B5EF4-FFF2-40B4-BE49-F238E27FC236}">
              <a16:creationId xmlns:a16="http://schemas.microsoft.com/office/drawing/2014/main" id="{EAD44C30-FA38-43A3-B3FE-C3B34371F8A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030" name="Text Box 4">
          <a:extLst>
            <a:ext uri="{FF2B5EF4-FFF2-40B4-BE49-F238E27FC236}">
              <a16:creationId xmlns:a16="http://schemas.microsoft.com/office/drawing/2014/main" id="{28CC519B-4364-4D2C-855F-E1C5C8431EF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031" name="Text Box 6">
          <a:extLst>
            <a:ext uri="{FF2B5EF4-FFF2-40B4-BE49-F238E27FC236}">
              <a16:creationId xmlns:a16="http://schemas.microsoft.com/office/drawing/2014/main" id="{AB1CA1B7-CAAB-4748-99B7-A00582C69F4A}"/>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32" name="Text Box 4">
          <a:extLst>
            <a:ext uri="{FF2B5EF4-FFF2-40B4-BE49-F238E27FC236}">
              <a16:creationId xmlns:a16="http://schemas.microsoft.com/office/drawing/2014/main" id="{B43AAB4E-62FB-4A46-B920-ABF04D3CD6E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33" name="Text Box 6">
          <a:extLst>
            <a:ext uri="{FF2B5EF4-FFF2-40B4-BE49-F238E27FC236}">
              <a16:creationId xmlns:a16="http://schemas.microsoft.com/office/drawing/2014/main" id="{D13EF0E5-CACE-4449-9D18-1ED91325BBB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34" name="Text Box 4">
          <a:extLst>
            <a:ext uri="{FF2B5EF4-FFF2-40B4-BE49-F238E27FC236}">
              <a16:creationId xmlns:a16="http://schemas.microsoft.com/office/drawing/2014/main" id="{D4335DEC-A9CE-4802-AB49-532B2C4A5EA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35" name="Text Box 6">
          <a:extLst>
            <a:ext uri="{FF2B5EF4-FFF2-40B4-BE49-F238E27FC236}">
              <a16:creationId xmlns:a16="http://schemas.microsoft.com/office/drawing/2014/main" id="{A7634E96-399F-4780-8B00-EA99FF28F86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036" name="Text Box 4">
          <a:extLst>
            <a:ext uri="{FF2B5EF4-FFF2-40B4-BE49-F238E27FC236}">
              <a16:creationId xmlns:a16="http://schemas.microsoft.com/office/drawing/2014/main" id="{EA21BEB4-E105-49AB-82A1-B8F183C1AD29}"/>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037" name="Text Box 6">
          <a:extLst>
            <a:ext uri="{FF2B5EF4-FFF2-40B4-BE49-F238E27FC236}">
              <a16:creationId xmlns:a16="http://schemas.microsoft.com/office/drawing/2014/main" id="{D7748077-02C5-496C-BFE7-B7F1CEBC25F3}"/>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38" name="Text Box 4">
          <a:extLst>
            <a:ext uri="{FF2B5EF4-FFF2-40B4-BE49-F238E27FC236}">
              <a16:creationId xmlns:a16="http://schemas.microsoft.com/office/drawing/2014/main" id="{88E3BA5F-A31A-4EC0-93BD-38430C0253D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39" name="Text Box 6">
          <a:extLst>
            <a:ext uri="{FF2B5EF4-FFF2-40B4-BE49-F238E27FC236}">
              <a16:creationId xmlns:a16="http://schemas.microsoft.com/office/drawing/2014/main" id="{D7BD3363-EE6B-4016-B815-29A63666F5B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40" name="Text Box 4">
          <a:extLst>
            <a:ext uri="{FF2B5EF4-FFF2-40B4-BE49-F238E27FC236}">
              <a16:creationId xmlns:a16="http://schemas.microsoft.com/office/drawing/2014/main" id="{F59DEDF7-1334-44F3-9DA4-C7144460C59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41" name="Text Box 6">
          <a:extLst>
            <a:ext uri="{FF2B5EF4-FFF2-40B4-BE49-F238E27FC236}">
              <a16:creationId xmlns:a16="http://schemas.microsoft.com/office/drawing/2014/main" id="{1CE328CF-383E-408E-8694-02030F07C88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42" name="Text Box 4">
          <a:extLst>
            <a:ext uri="{FF2B5EF4-FFF2-40B4-BE49-F238E27FC236}">
              <a16:creationId xmlns:a16="http://schemas.microsoft.com/office/drawing/2014/main" id="{48FFCB4B-90BE-4B3A-96FA-3B1C8F2E203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43" name="Text Box 6">
          <a:extLst>
            <a:ext uri="{FF2B5EF4-FFF2-40B4-BE49-F238E27FC236}">
              <a16:creationId xmlns:a16="http://schemas.microsoft.com/office/drawing/2014/main" id="{28611A05-304C-435E-86A5-2A57EA1DF3B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44" name="Text Box 4">
          <a:extLst>
            <a:ext uri="{FF2B5EF4-FFF2-40B4-BE49-F238E27FC236}">
              <a16:creationId xmlns:a16="http://schemas.microsoft.com/office/drawing/2014/main" id="{C4BA30B3-6F95-4FDD-B4B4-DE5D46924A8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45" name="Text Box 6">
          <a:extLst>
            <a:ext uri="{FF2B5EF4-FFF2-40B4-BE49-F238E27FC236}">
              <a16:creationId xmlns:a16="http://schemas.microsoft.com/office/drawing/2014/main" id="{1FEDD4AE-0418-4D07-BE32-2187084E227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046" name="Text Box 4">
          <a:extLst>
            <a:ext uri="{FF2B5EF4-FFF2-40B4-BE49-F238E27FC236}">
              <a16:creationId xmlns:a16="http://schemas.microsoft.com/office/drawing/2014/main" id="{E8E8D900-7451-4CE5-A08D-82A74C07FAF7}"/>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047" name="Text Box 6">
          <a:extLst>
            <a:ext uri="{FF2B5EF4-FFF2-40B4-BE49-F238E27FC236}">
              <a16:creationId xmlns:a16="http://schemas.microsoft.com/office/drawing/2014/main" id="{570AD6FB-1745-4A22-8794-41E7C29BA5F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48" name="Text Box 4">
          <a:extLst>
            <a:ext uri="{FF2B5EF4-FFF2-40B4-BE49-F238E27FC236}">
              <a16:creationId xmlns:a16="http://schemas.microsoft.com/office/drawing/2014/main" id="{CDADDDEB-7E94-4B09-88D8-4AECA057098F}"/>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49" name="Text Box 6">
          <a:extLst>
            <a:ext uri="{FF2B5EF4-FFF2-40B4-BE49-F238E27FC236}">
              <a16:creationId xmlns:a16="http://schemas.microsoft.com/office/drawing/2014/main" id="{A8C5CC0D-63B9-4F08-9271-0439F9A04CF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50" name="Text Box 4">
          <a:extLst>
            <a:ext uri="{FF2B5EF4-FFF2-40B4-BE49-F238E27FC236}">
              <a16:creationId xmlns:a16="http://schemas.microsoft.com/office/drawing/2014/main" id="{F3CDAC4B-5976-4BDA-A7AD-87C4C9340D0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51" name="Text Box 6">
          <a:extLst>
            <a:ext uri="{FF2B5EF4-FFF2-40B4-BE49-F238E27FC236}">
              <a16:creationId xmlns:a16="http://schemas.microsoft.com/office/drawing/2014/main" id="{D66C377B-1A87-4C7E-A599-50EA6526F87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52" name="Text Box 4">
          <a:extLst>
            <a:ext uri="{FF2B5EF4-FFF2-40B4-BE49-F238E27FC236}">
              <a16:creationId xmlns:a16="http://schemas.microsoft.com/office/drawing/2014/main" id="{117F53FD-0693-4A60-BC6C-290E75FF40E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053" name="Text Box 6">
          <a:extLst>
            <a:ext uri="{FF2B5EF4-FFF2-40B4-BE49-F238E27FC236}">
              <a16:creationId xmlns:a16="http://schemas.microsoft.com/office/drawing/2014/main" id="{B1AF2347-8303-4763-88B6-0FC5508C6AF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054" name="Text Box 4">
          <a:extLst>
            <a:ext uri="{FF2B5EF4-FFF2-40B4-BE49-F238E27FC236}">
              <a16:creationId xmlns:a16="http://schemas.microsoft.com/office/drawing/2014/main" id="{5D8F847A-19BD-4DD9-9F49-C4086DCED8F8}"/>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055" name="Text Box 6">
          <a:extLst>
            <a:ext uri="{FF2B5EF4-FFF2-40B4-BE49-F238E27FC236}">
              <a16:creationId xmlns:a16="http://schemas.microsoft.com/office/drawing/2014/main" id="{3C30A20D-590B-49A6-8A5F-B08C12A8C396}"/>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56" name="Text Box 4">
          <a:extLst>
            <a:ext uri="{FF2B5EF4-FFF2-40B4-BE49-F238E27FC236}">
              <a16:creationId xmlns:a16="http://schemas.microsoft.com/office/drawing/2014/main" id="{C74514F1-DAC7-43BC-BA35-C55852E8F02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57" name="Text Box 6">
          <a:extLst>
            <a:ext uri="{FF2B5EF4-FFF2-40B4-BE49-F238E27FC236}">
              <a16:creationId xmlns:a16="http://schemas.microsoft.com/office/drawing/2014/main" id="{D437225B-3A43-457E-8FC3-955253A5177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58" name="Text Box 4">
          <a:extLst>
            <a:ext uri="{FF2B5EF4-FFF2-40B4-BE49-F238E27FC236}">
              <a16:creationId xmlns:a16="http://schemas.microsoft.com/office/drawing/2014/main" id="{8AACB452-C157-49B6-AD5B-1E0BE0F2CF0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59" name="Text Box 6">
          <a:extLst>
            <a:ext uri="{FF2B5EF4-FFF2-40B4-BE49-F238E27FC236}">
              <a16:creationId xmlns:a16="http://schemas.microsoft.com/office/drawing/2014/main" id="{2BD0FE89-3B45-423F-B47A-7BE327CE810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60" name="Text Box 4">
          <a:extLst>
            <a:ext uri="{FF2B5EF4-FFF2-40B4-BE49-F238E27FC236}">
              <a16:creationId xmlns:a16="http://schemas.microsoft.com/office/drawing/2014/main" id="{F3B8D8CC-FDA1-49C5-9870-EE1D4594AFB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61" name="Text Box 6">
          <a:extLst>
            <a:ext uri="{FF2B5EF4-FFF2-40B4-BE49-F238E27FC236}">
              <a16:creationId xmlns:a16="http://schemas.microsoft.com/office/drawing/2014/main" id="{7E78CFC8-7E99-4021-A82A-3203755696C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062" name="Text Box 4">
          <a:extLst>
            <a:ext uri="{FF2B5EF4-FFF2-40B4-BE49-F238E27FC236}">
              <a16:creationId xmlns:a16="http://schemas.microsoft.com/office/drawing/2014/main" id="{F85FA841-BAF3-4A45-9E90-4BA30CACE00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063" name="Text Box 6">
          <a:extLst>
            <a:ext uri="{FF2B5EF4-FFF2-40B4-BE49-F238E27FC236}">
              <a16:creationId xmlns:a16="http://schemas.microsoft.com/office/drawing/2014/main" id="{35156448-6425-48AF-A471-EAE1D1000F3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64" name="Text Box 4">
          <a:extLst>
            <a:ext uri="{FF2B5EF4-FFF2-40B4-BE49-F238E27FC236}">
              <a16:creationId xmlns:a16="http://schemas.microsoft.com/office/drawing/2014/main" id="{66CFB7EA-8756-4D32-AAAA-9F94B5BB94C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65" name="Text Box 6">
          <a:extLst>
            <a:ext uri="{FF2B5EF4-FFF2-40B4-BE49-F238E27FC236}">
              <a16:creationId xmlns:a16="http://schemas.microsoft.com/office/drawing/2014/main" id="{29E5ADDB-AB0F-486E-A28C-4809D69B70B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066" name="Text Box 4">
          <a:extLst>
            <a:ext uri="{FF2B5EF4-FFF2-40B4-BE49-F238E27FC236}">
              <a16:creationId xmlns:a16="http://schemas.microsoft.com/office/drawing/2014/main" id="{1CB530C7-BDA5-4B5B-BEC3-7635E3A9901D}"/>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067" name="Text Box 6">
          <a:extLst>
            <a:ext uri="{FF2B5EF4-FFF2-40B4-BE49-F238E27FC236}">
              <a16:creationId xmlns:a16="http://schemas.microsoft.com/office/drawing/2014/main" id="{F47B523B-3A91-4482-9753-6CB8E48828B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68" name="Text Box 4">
          <a:extLst>
            <a:ext uri="{FF2B5EF4-FFF2-40B4-BE49-F238E27FC236}">
              <a16:creationId xmlns:a16="http://schemas.microsoft.com/office/drawing/2014/main" id="{08748C37-4437-4F7B-9463-2EE88B9FC3F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69" name="Text Box 6">
          <a:extLst>
            <a:ext uri="{FF2B5EF4-FFF2-40B4-BE49-F238E27FC236}">
              <a16:creationId xmlns:a16="http://schemas.microsoft.com/office/drawing/2014/main" id="{F5A70D19-5E19-432D-BA39-3A9AEAF433B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070" name="Text Box 4">
          <a:extLst>
            <a:ext uri="{FF2B5EF4-FFF2-40B4-BE49-F238E27FC236}">
              <a16:creationId xmlns:a16="http://schemas.microsoft.com/office/drawing/2014/main" id="{84A7EEDE-97E6-4FB9-A3F7-F9757C9F60FC}"/>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071" name="Text Box 6">
          <a:extLst>
            <a:ext uri="{FF2B5EF4-FFF2-40B4-BE49-F238E27FC236}">
              <a16:creationId xmlns:a16="http://schemas.microsoft.com/office/drawing/2014/main" id="{958BDAFE-0D92-41F9-9C7D-028367DE1A0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72" name="Text Box 4">
          <a:extLst>
            <a:ext uri="{FF2B5EF4-FFF2-40B4-BE49-F238E27FC236}">
              <a16:creationId xmlns:a16="http://schemas.microsoft.com/office/drawing/2014/main" id="{7AF560C5-8961-469B-BAB1-64723CEB83A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73" name="Text Box 6">
          <a:extLst>
            <a:ext uri="{FF2B5EF4-FFF2-40B4-BE49-F238E27FC236}">
              <a16:creationId xmlns:a16="http://schemas.microsoft.com/office/drawing/2014/main" id="{BBA10061-635B-4295-9F87-CDA8247EACF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74" name="Text Box 4">
          <a:extLst>
            <a:ext uri="{FF2B5EF4-FFF2-40B4-BE49-F238E27FC236}">
              <a16:creationId xmlns:a16="http://schemas.microsoft.com/office/drawing/2014/main" id="{CF617538-6F96-4480-AFD5-415E7A134C1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75" name="Text Box 6">
          <a:extLst>
            <a:ext uri="{FF2B5EF4-FFF2-40B4-BE49-F238E27FC236}">
              <a16:creationId xmlns:a16="http://schemas.microsoft.com/office/drawing/2014/main" id="{17F4DB25-8E55-4A80-BDA4-A94CC2B82E8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076" name="Text Box 4">
          <a:extLst>
            <a:ext uri="{FF2B5EF4-FFF2-40B4-BE49-F238E27FC236}">
              <a16:creationId xmlns:a16="http://schemas.microsoft.com/office/drawing/2014/main" id="{B606D408-BF04-4FE4-BC6A-763DB1075EA0}"/>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077" name="Text Box 6">
          <a:extLst>
            <a:ext uri="{FF2B5EF4-FFF2-40B4-BE49-F238E27FC236}">
              <a16:creationId xmlns:a16="http://schemas.microsoft.com/office/drawing/2014/main" id="{F7027F49-3E77-46F3-B275-E115C5ACAD7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78" name="Text Box 4">
          <a:extLst>
            <a:ext uri="{FF2B5EF4-FFF2-40B4-BE49-F238E27FC236}">
              <a16:creationId xmlns:a16="http://schemas.microsoft.com/office/drawing/2014/main" id="{0092FABC-FB6C-4413-A621-0683EFD065F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79" name="Text Box 6">
          <a:extLst>
            <a:ext uri="{FF2B5EF4-FFF2-40B4-BE49-F238E27FC236}">
              <a16:creationId xmlns:a16="http://schemas.microsoft.com/office/drawing/2014/main" id="{0F942FCA-BDA8-4298-9C22-DDDEF3AC2CC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080" name="Text Box 4">
          <a:extLst>
            <a:ext uri="{FF2B5EF4-FFF2-40B4-BE49-F238E27FC236}">
              <a16:creationId xmlns:a16="http://schemas.microsoft.com/office/drawing/2014/main" id="{33080626-B310-447D-9A40-B3E79BEEFEE6}"/>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081" name="Text Box 6">
          <a:extLst>
            <a:ext uri="{FF2B5EF4-FFF2-40B4-BE49-F238E27FC236}">
              <a16:creationId xmlns:a16="http://schemas.microsoft.com/office/drawing/2014/main" id="{D901C922-5041-4D1F-AA0D-5CF45FAE8CEE}"/>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82" name="Text Box 4">
          <a:extLst>
            <a:ext uri="{FF2B5EF4-FFF2-40B4-BE49-F238E27FC236}">
              <a16:creationId xmlns:a16="http://schemas.microsoft.com/office/drawing/2014/main" id="{7A0C7BBE-17FA-4B0F-934B-6BD52DF5B28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83" name="Text Box 6">
          <a:extLst>
            <a:ext uri="{FF2B5EF4-FFF2-40B4-BE49-F238E27FC236}">
              <a16:creationId xmlns:a16="http://schemas.microsoft.com/office/drawing/2014/main" id="{C30D4C46-374E-4A8B-86C1-48DB2BECE06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084" name="Text Box 4">
          <a:extLst>
            <a:ext uri="{FF2B5EF4-FFF2-40B4-BE49-F238E27FC236}">
              <a16:creationId xmlns:a16="http://schemas.microsoft.com/office/drawing/2014/main" id="{938507AB-E5AB-47E5-B243-25716BEF9EA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085" name="Text Box 6">
          <a:extLst>
            <a:ext uri="{FF2B5EF4-FFF2-40B4-BE49-F238E27FC236}">
              <a16:creationId xmlns:a16="http://schemas.microsoft.com/office/drawing/2014/main" id="{C7FF78C0-2641-4E67-ACC0-3E50AFE0F1E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86" name="Text Box 4">
          <a:extLst>
            <a:ext uri="{FF2B5EF4-FFF2-40B4-BE49-F238E27FC236}">
              <a16:creationId xmlns:a16="http://schemas.microsoft.com/office/drawing/2014/main" id="{DCF0559E-A126-45C2-9420-C4CC970A72D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087" name="Text Box 6">
          <a:extLst>
            <a:ext uri="{FF2B5EF4-FFF2-40B4-BE49-F238E27FC236}">
              <a16:creationId xmlns:a16="http://schemas.microsoft.com/office/drawing/2014/main" id="{AFC1552B-397B-4BEF-9B50-A00CC583910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088" name="Text Box 4">
          <a:extLst>
            <a:ext uri="{FF2B5EF4-FFF2-40B4-BE49-F238E27FC236}">
              <a16:creationId xmlns:a16="http://schemas.microsoft.com/office/drawing/2014/main" id="{C0B1FAA0-D9C9-4AD3-9FA4-3D8C23FBEE3D}"/>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089" name="Text Box 6">
          <a:extLst>
            <a:ext uri="{FF2B5EF4-FFF2-40B4-BE49-F238E27FC236}">
              <a16:creationId xmlns:a16="http://schemas.microsoft.com/office/drawing/2014/main" id="{12EEB788-2F7C-4FA9-8395-C5912B6BF3B4}"/>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090" name="Text Box 4">
          <a:extLst>
            <a:ext uri="{FF2B5EF4-FFF2-40B4-BE49-F238E27FC236}">
              <a16:creationId xmlns:a16="http://schemas.microsoft.com/office/drawing/2014/main" id="{BA0130F5-0CB9-4929-AFD2-0EF330742420}"/>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091" name="Text Box 6">
          <a:extLst>
            <a:ext uri="{FF2B5EF4-FFF2-40B4-BE49-F238E27FC236}">
              <a16:creationId xmlns:a16="http://schemas.microsoft.com/office/drawing/2014/main" id="{97B2B254-EAC7-44EF-91F8-16D32D99761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092" name="Text Box 4">
          <a:extLst>
            <a:ext uri="{FF2B5EF4-FFF2-40B4-BE49-F238E27FC236}">
              <a16:creationId xmlns:a16="http://schemas.microsoft.com/office/drawing/2014/main" id="{1B94CC34-9802-4CE6-A9C5-68DFF6579541}"/>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093" name="Text Box 6">
          <a:extLst>
            <a:ext uri="{FF2B5EF4-FFF2-40B4-BE49-F238E27FC236}">
              <a16:creationId xmlns:a16="http://schemas.microsoft.com/office/drawing/2014/main" id="{085F38FD-2F6D-4896-9B16-AE8C3AE85958}"/>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94" name="Text Box 4">
          <a:extLst>
            <a:ext uri="{FF2B5EF4-FFF2-40B4-BE49-F238E27FC236}">
              <a16:creationId xmlns:a16="http://schemas.microsoft.com/office/drawing/2014/main" id="{E4BA26A4-5A91-4FB1-9B95-B59AA401969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95" name="Text Box 6">
          <a:extLst>
            <a:ext uri="{FF2B5EF4-FFF2-40B4-BE49-F238E27FC236}">
              <a16:creationId xmlns:a16="http://schemas.microsoft.com/office/drawing/2014/main" id="{CB75B3FC-CFB6-42F6-8999-956C49B01624}"/>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96" name="Text Box 4">
          <a:extLst>
            <a:ext uri="{FF2B5EF4-FFF2-40B4-BE49-F238E27FC236}">
              <a16:creationId xmlns:a16="http://schemas.microsoft.com/office/drawing/2014/main" id="{B7811CC6-CC72-434C-A8B9-3B9F95D7A5C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097" name="Text Box 6">
          <a:extLst>
            <a:ext uri="{FF2B5EF4-FFF2-40B4-BE49-F238E27FC236}">
              <a16:creationId xmlns:a16="http://schemas.microsoft.com/office/drawing/2014/main" id="{7F2CB182-F691-4EDA-B650-CDAD16E6179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98" name="Text Box 4">
          <a:extLst>
            <a:ext uri="{FF2B5EF4-FFF2-40B4-BE49-F238E27FC236}">
              <a16:creationId xmlns:a16="http://schemas.microsoft.com/office/drawing/2014/main" id="{BAE8184E-6D1F-4CB5-B018-8E028D1F13B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099" name="Text Box 6">
          <a:extLst>
            <a:ext uri="{FF2B5EF4-FFF2-40B4-BE49-F238E27FC236}">
              <a16:creationId xmlns:a16="http://schemas.microsoft.com/office/drawing/2014/main" id="{7C7EEB0B-E122-459F-8FE8-6F944183A25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00" name="Text Box 4">
          <a:extLst>
            <a:ext uri="{FF2B5EF4-FFF2-40B4-BE49-F238E27FC236}">
              <a16:creationId xmlns:a16="http://schemas.microsoft.com/office/drawing/2014/main" id="{9F0150D8-9CE9-463D-BDC1-F6CD03329B3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01" name="Text Box 6">
          <a:extLst>
            <a:ext uri="{FF2B5EF4-FFF2-40B4-BE49-F238E27FC236}">
              <a16:creationId xmlns:a16="http://schemas.microsoft.com/office/drawing/2014/main" id="{EA266E7A-6E1B-4DC0-949A-7F0CFABB3BB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02" name="Text Box 4">
          <a:extLst>
            <a:ext uri="{FF2B5EF4-FFF2-40B4-BE49-F238E27FC236}">
              <a16:creationId xmlns:a16="http://schemas.microsoft.com/office/drawing/2014/main" id="{CFFC7A56-8AC1-41B3-AD07-0EF9ABF7EDC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03" name="Text Box 6">
          <a:extLst>
            <a:ext uri="{FF2B5EF4-FFF2-40B4-BE49-F238E27FC236}">
              <a16:creationId xmlns:a16="http://schemas.microsoft.com/office/drawing/2014/main" id="{BE73056C-0BC5-4794-ADE0-941A01FB3EF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04" name="Text Box 4">
          <a:extLst>
            <a:ext uri="{FF2B5EF4-FFF2-40B4-BE49-F238E27FC236}">
              <a16:creationId xmlns:a16="http://schemas.microsoft.com/office/drawing/2014/main" id="{E5321242-BC27-40BC-B254-5EBCC6D38D74}"/>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05" name="Text Box 6">
          <a:extLst>
            <a:ext uri="{FF2B5EF4-FFF2-40B4-BE49-F238E27FC236}">
              <a16:creationId xmlns:a16="http://schemas.microsoft.com/office/drawing/2014/main" id="{B98E54F4-5D4F-4E4F-B05B-C0BF87595A8D}"/>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06" name="Text Box 4">
          <a:extLst>
            <a:ext uri="{FF2B5EF4-FFF2-40B4-BE49-F238E27FC236}">
              <a16:creationId xmlns:a16="http://schemas.microsoft.com/office/drawing/2014/main" id="{F42B121C-92D4-443E-9AE2-5FB45D4B4EC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07" name="Text Box 6">
          <a:extLst>
            <a:ext uri="{FF2B5EF4-FFF2-40B4-BE49-F238E27FC236}">
              <a16:creationId xmlns:a16="http://schemas.microsoft.com/office/drawing/2014/main" id="{DCB6537F-745A-442E-AC2B-A54B5C8FAB2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08" name="Text Box 4">
          <a:extLst>
            <a:ext uri="{FF2B5EF4-FFF2-40B4-BE49-F238E27FC236}">
              <a16:creationId xmlns:a16="http://schemas.microsoft.com/office/drawing/2014/main" id="{CCA9B00F-DCCF-49CF-A0BB-4077CB1320EA}"/>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09" name="Text Box 6">
          <a:extLst>
            <a:ext uri="{FF2B5EF4-FFF2-40B4-BE49-F238E27FC236}">
              <a16:creationId xmlns:a16="http://schemas.microsoft.com/office/drawing/2014/main" id="{5DB81D40-35E6-47D7-9535-629F49D74B80}"/>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10" name="Text Box 4">
          <a:extLst>
            <a:ext uri="{FF2B5EF4-FFF2-40B4-BE49-F238E27FC236}">
              <a16:creationId xmlns:a16="http://schemas.microsoft.com/office/drawing/2014/main" id="{AFF8531C-2E03-4EF8-91AA-0E20DF28174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11" name="Text Box 6">
          <a:extLst>
            <a:ext uri="{FF2B5EF4-FFF2-40B4-BE49-F238E27FC236}">
              <a16:creationId xmlns:a16="http://schemas.microsoft.com/office/drawing/2014/main" id="{E3A7A8C3-8DE0-44D9-9A2F-4267F06522D0}"/>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12" name="Text Box 4">
          <a:extLst>
            <a:ext uri="{FF2B5EF4-FFF2-40B4-BE49-F238E27FC236}">
              <a16:creationId xmlns:a16="http://schemas.microsoft.com/office/drawing/2014/main" id="{BD93B5F6-930D-4EA0-858C-BCC104E8C4A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13" name="Text Box 6">
          <a:extLst>
            <a:ext uri="{FF2B5EF4-FFF2-40B4-BE49-F238E27FC236}">
              <a16:creationId xmlns:a16="http://schemas.microsoft.com/office/drawing/2014/main" id="{8684DAAC-D8B4-480E-A151-64BE78D0A4F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14" name="Text Box 4">
          <a:extLst>
            <a:ext uri="{FF2B5EF4-FFF2-40B4-BE49-F238E27FC236}">
              <a16:creationId xmlns:a16="http://schemas.microsoft.com/office/drawing/2014/main" id="{C4D4D330-3B30-4780-81A0-4D6FC7A7058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15" name="Text Box 6">
          <a:extLst>
            <a:ext uri="{FF2B5EF4-FFF2-40B4-BE49-F238E27FC236}">
              <a16:creationId xmlns:a16="http://schemas.microsoft.com/office/drawing/2014/main" id="{3F6DC9C1-E3AB-4F60-B1FA-4D6FDD068A7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16" name="Text Box 4">
          <a:extLst>
            <a:ext uri="{FF2B5EF4-FFF2-40B4-BE49-F238E27FC236}">
              <a16:creationId xmlns:a16="http://schemas.microsoft.com/office/drawing/2014/main" id="{1BE9166E-1B91-44F3-AFE3-1788872DE4D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17" name="Text Box 6">
          <a:extLst>
            <a:ext uri="{FF2B5EF4-FFF2-40B4-BE49-F238E27FC236}">
              <a16:creationId xmlns:a16="http://schemas.microsoft.com/office/drawing/2014/main" id="{1FE83E10-0FF8-49DD-8A3E-D6CDAB7DCC7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18" name="Text Box 4">
          <a:extLst>
            <a:ext uri="{FF2B5EF4-FFF2-40B4-BE49-F238E27FC236}">
              <a16:creationId xmlns:a16="http://schemas.microsoft.com/office/drawing/2014/main" id="{CA8B53A3-C3A7-44E1-892B-1DFFA325E8E7}"/>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19" name="Text Box 6">
          <a:extLst>
            <a:ext uri="{FF2B5EF4-FFF2-40B4-BE49-F238E27FC236}">
              <a16:creationId xmlns:a16="http://schemas.microsoft.com/office/drawing/2014/main" id="{21366093-8FD5-46D5-95F0-2D0098FE2B34}"/>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20" name="Text Box 4">
          <a:extLst>
            <a:ext uri="{FF2B5EF4-FFF2-40B4-BE49-F238E27FC236}">
              <a16:creationId xmlns:a16="http://schemas.microsoft.com/office/drawing/2014/main" id="{5746E13B-ABA5-449B-8DBF-55B77AAAFAA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21" name="Text Box 6">
          <a:extLst>
            <a:ext uri="{FF2B5EF4-FFF2-40B4-BE49-F238E27FC236}">
              <a16:creationId xmlns:a16="http://schemas.microsoft.com/office/drawing/2014/main" id="{0327D218-7414-4FF9-AD1D-3BE6C8CF940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22" name="Text Box 4">
          <a:extLst>
            <a:ext uri="{FF2B5EF4-FFF2-40B4-BE49-F238E27FC236}">
              <a16:creationId xmlns:a16="http://schemas.microsoft.com/office/drawing/2014/main" id="{4A8155F5-CEBD-41E4-9942-CFF6825F26F8}"/>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23" name="Text Box 6">
          <a:extLst>
            <a:ext uri="{FF2B5EF4-FFF2-40B4-BE49-F238E27FC236}">
              <a16:creationId xmlns:a16="http://schemas.microsoft.com/office/drawing/2014/main" id="{EA566805-0546-4907-AE4F-88FE5AF24DD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24" name="Text Box 4">
          <a:extLst>
            <a:ext uri="{FF2B5EF4-FFF2-40B4-BE49-F238E27FC236}">
              <a16:creationId xmlns:a16="http://schemas.microsoft.com/office/drawing/2014/main" id="{34C7D49E-AF70-420B-903C-7E0B77D8CF5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25" name="Text Box 6">
          <a:extLst>
            <a:ext uri="{FF2B5EF4-FFF2-40B4-BE49-F238E27FC236}">
              <a16:creationId xmlns:a16="http://schemas.microsoft.com/office/drawing/2014/main" id="{EA53B638-025B-43BD-8469-DF1A959F17A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126" name="Text Box 4">
          <a:extLst>
            <a:ext uri="{FF2B5EF4-FFF2-40B4-BE49-F238E27FC236}">
              <a16:creationId xmlns:a16="http://schemas.microsoft.com/office/drawing/2014/main" id="{53C780AF-251D-4B3C-879F-2C14F121E32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127" name="Text Box 6">
          <a:extLst>
            <a:ext uri="{FF2B5EF4-FFF2-40B4-BE49-F238E27FC236}">
              <a16:creationId xmlns:a16="http://schemas.microsoft.com/office/drawing/2014/main" id="{E92625E2-2A66-4D1F-83DF-C19F53DD830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128" name="Text Box 4">
          <a:extLst>
            <a:ext uri="{FF2B5EF4-FFF2-40B4-BE49-F238E27FC236}">
              <a16:creationId xmlns:a16="http://schemas.microsoft.com/office/drawing/2014/main" id="{7D75BA0C-6A30-4071-B12E-3854AC0D38B0}"/>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129" name="Text Box 6">
          <a:extLst>
            <a:ext uri="{FF2B5EF4-FFF2-40B4-BE49-F238E27FC236}">
              <a16:creationId xmlns:a16="http://schemas.microsoft.com/office/drawing/2014/main" id="{E4A29301-BA5C-4890-ACE6-BC0327DBE905}"/>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130" name="Text Box 4">
          <a:extLst>
            <a:ext uri="{FF2B5EF4-FFF2-40B4-BE49-F238E27FC236}">
              <a16:creationId xmlns:a16="http://schemas.microsoft.com/office/drawing/2014/main" id="{DEC096D3-1BD5-4D6A-8F37-706727749AF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131" name="Text Box 6">
          <a:extLst>
            <a:ext uri="{FF2B5EF4-FFF2-40B4-BE49-F238E27FC236}">
              <a16:creationId xmlns:a16="http://schemas.microsoft.com/office/drawing/2014/main" id="{7F437308-BBBA-4F91-829E-8573A826251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132" name="Text Box 4">
          <a:extLst>
            <a:ext uri="{FF2B5EF4-FFF2-40B4-BE49-F238E27FC236}">
              <a16:creationId xmlns:a16="http://schemas.microsoft.com/office/drawing/2014/main" id="{C7843DC2-46BC-44BA-A480-C482A175298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133" name="Text Box 6">
          <a:extLst>
            <a:ext uri="{FF2B5EF4-FFF2-40B4-BE49-F238E27FC236}">
              <a16:creationId xmlns:a16="http://schemas.microsoft.com/office/drawing/2014/main" id="{952034B5-E38C-4CC8-95DC-007C04644DE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134" name="Text Box 4">
          <a:extLst>
            <a:ext uri="{FF2B5EF4-FFF2-40B4-BE49-F238E27FC236}">
              <a16:creationId xmlns:a16="http://schemas.microsoft.com/office/drawing/2014/main" id="{98ED2CDF-C367-4DA5-B488-31E0AC641F8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135" name="Text Box 6">
          <a:extLst>
            <a:ext uri="{FF2B5EF4-FFF2-40B4-BE49-F238E27FC236}">
              <a16:creationId xmlns:a16="http://schemas.microsoft.com/office/drawing/2014/main" id="{9CB50434-3539-467C-AAD2-BA9EA33F7FF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36" name="Text Box 4">
          <a:extLst>
            <a:ext uri="{FF2B5EF4-FFF2-40B4-BE49-F238E27FC236}">
              <a16:creationId xmlns:a16="http://schemas.microsoft.com/office/drawing/2014/main" id="{4463E429-37E9-40C6-8D6D-75F3A7FD481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37" name="Text Box 6">
          <a:extLst>
            <a:ext uri="{FF2B5EF4-FFF2-40B4-BE49-F238E27FC236}">
              <a16:creationId xmlns:a16="http://schemas.microsoft.com/office/drawing/2014/main" id="{2D769310-56D3-4B82-B38C-649CF6B0536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38" name="Text Box 4">
          <a:extLst>
            <a:ext uri="{FF2B5EF4-FFF2-40B4-BE49-F238E27FC236}">
              <a16:creationId xmlns:a16="http://schemas.microsoft.com/office/drawing/2014/main" id="{0AB93C81-6657-42E8-8A61-D32BDF6F9DC5}"/>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39" name="Text Box 6">
          <a:extLst>
            <a:ext uri="{FF2B5EF4-FFF2-40B4-BE49-F238E27FC236}">
              <a16:creationId xmlns:a16="http://schemas.microsoft.com/office/drawing/2014/main" id="{A2C472CC-5E6B-4BDE-A760-52101242BCC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40" name="Text Box 4">
          <a:extLst>
            <a:ext uri="{FF2B5EF4-FFF2-40B4-BE49-F238E27FC236}">
              <a16:creationId xmlns:a16="http://schemas.microsoft.com/office/drawing/2014/main" id="{82099959-B367-4CA2-A79D-63D6A43B61A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41" name="Text Box 6">
          <a:extLst>
            <a:ext uri="{FF2B5EF4-FFF2-40B4-BE49-F238E27FC236}">
              <a16:creationId xmlns:a16="http://schemas.microsoft.com/office/drawing/2014/main" id="{FC2BAC15-275A-4823-8DE5-1C025668F23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42" name="Text Box 4">
          <a:extLst>
            <a:ext uri="{FF2B5EF4-FFF2-40B4-BE49-F238E27FC236}">
              <a16:creationId xmlns:a16="http://schemas.microsoft.com/office/drawing/2014/main" id="{EAA2782B-0081-4BA0-B074-CC6F1FC654A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43" name="Text Box 6">
          <a:extLst>
            <a:ext uri="{FF2B5EF4-FFF2-40B4-BE49-F238E27FC236}">
              <a16:creationId xmlns:a16="http://schemas.microsoft.com/office/drawing/2014/main" id="{94C8CB82-2E67-4B61-A48F-E88B429639C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44" name="Text Box 4">
          <a:extLst>
            <a:ext uri="{FF2B5EF4-FFF2-40B4-BE49-F238E27FC236}">
              <a16:creationId xmlns:a16="http://schemas.microsoft.com/office/drawing/2014/main" id="{E2258586-5182-4FA2-A0E2-C850C7D0513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45" name="Text Box 6">
          <a:extLst>
            <a:ext uri="{FF2B5EF4-FFF2-40B4-BE49-F238E27FC236}">
              <a16:creationId xmlns:a16="http://schemas.microsoft.com/office/drawing/2014/main" id="{00D0BD2C-9A7D-485C-B859-98A56947C5A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46" name="Text Box 4">
          <a:extLst>
            <a:ext uri="{FF2B5EF4-FFF2-40B4-BE49-F238E27FC236}">
              <a16:creationId xmlns:a16="http://schemas.microsoft.com/office/drawing/2014/main" id="{EA8A9FFD-B05B-4BFB-A4CF-6B9830A1EDC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47" name="Text Box 6">
          <a:extLst>
            <a:ext uri="{FF2B5EF4-FFF2-40B4-BE49-F238E27FC236}">
              <a16:creationId xmlns:a16="http://schemas.microsoft.com/office/drawing/2014/main" id="{0FB4A4CD-812C-4456-950A-54459942D870}"/>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48" name="Text Box 4">
          <a:extLst>
            <a:ext uri="{FF2B5EF4-FFF2-40B4-BE49-F238E27FC236}">
              <a16:creationId xmlns:a16="http://schemas.microsoft.com/office/drawing/2014/main" id="{A7C8CC2F-EE64-46A1-A984-3F34359CD5E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49" name="Text Box 6">
          <a:extLst>
            <a:ext uri="{FF2B5EF4-FFF2-40B4-BE49-F238E27FC236}">
              <a16:creationId xmlns:a16="http://schemas.microsoft.com/office/drawing/2014/main" id="{640875F0-DCB7-48FF-849A-8268D0B5A2C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50" name="Text Box 4">
          <a:extLst>
            <a:ext uri="{FF2B5EF4-FFF2-40B4-BE49-F238E27FC236}">
              <a16:creationId xmlns:a16="http://schemas.microsoft.com/office/drawing/2014/main" id="{1C6D038E-A3D5-4033-BC14-547BBA55994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51" name="Text Box 6">
          <a:extLst>
            <a:ext uri="{FF2B5EF4-FFF2-40B4-BE49-F238E27FC236}">
              <a16:creationId xmlns:a16="http://schemas.microsoft.com/office/drawing/2014/main" id="{E8F71DB9-C05C-4124-8717-F01D8CA4AEE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52" name="Text Box 4">
          <a:extLst>
            <a:ext uri="{FF2B5EF4-FFF2-40B4-BE49-F238E27FC236}">
              <a16:creationId xmlns:a16="http://schemas.microsoft.com/office/drawing/2014/main" id="{07C4826C-BBDB-45B9-839C-B31AA7A7A37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53" name="Text Box 6">
          <a:extLst>
            <a:ext uri="{FF2B5EF4-FFF2-40B4-BE49-F238E27FC236}">
              <a16:creationId xmlns:a16="http://schemas.microsoft.com/office/drawing/2014/main" id="{07A17F47-AD75-4032-9F7F-DA30D9DF891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54" name="Text Box 4">
          <a:extLst>
            <a:ext uri="{FF2B5EF4-FFF2-40B4-BE49-F238E27FC236}">
              <a16:creationId xmlns:a16="http://schemas.microsoft.com/office/drawing/2014/main" id="{85D7D13A-D26E-4BFC-8C14-40EE6F622F7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55" name="Text Box 6">
          <a:extLst>
            <a:ext uri="{FF2B5EF4-FFF2-40B4-BE49-F238E27FC236}">
              <a16:creationId xmlns:a16="http://schemas.microsoft.com/office/drawing/2014/main" id="{0C01A209-9F7A-4CF9-94B3-ACEB796D522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56" name="Text Box 4">
          <a:extLst>
            <a:ext uri="{FF2B5EF4-FFF2-40B4-BE49-F238E27FC236}">
              <a16:creationId xmlns:a16="http://schemas.microsoft.com/office/drawing/2014/main" id="{0C2BBA2A-637E-4AD8-838C-6232D6E6EDB7}"/>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57" name="Text Box 6">
          <a:extLst>
            <a:ext uri="{FF2B5EF4-FFF2-40B4-BE49-F238E27FC236}">
              <a16:creationId xmlns:a16="http://schemas.microsoft.com/office/drawing/2014/main" id="{166A8920-994E-44D0-BF9C-AC9DFAB3C0E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58" name="Text Box 4">
          <a:extLst>
            <a:ext uri="{FF2B5EF4-FFF2-40B4-BE49-F238E27FC236}">
              <a16:creationId xmlns:a16="http://schemas.microsoft.com/office/drawing/2014/main" id="{71B42F32-3F37-47F8-84C7-8F1E29BB1D3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59" name="Text Box 6">
          <a:extLst>
            <a:ext uri="{FF2B5EF4-FFF2-40B4-BE49-F238E27FC236}">
              <a16:creationId xmlns:a16="http://schemas.microsoft.com/office/drawing/2014/main" id="{DD853241-6C60-4CF8-AFA8-C9AA686EECC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60" name="Text Box 4">
          <a:extLst>
            <a:ext uri="{FF2B5EF4-FFF2-40B4-BE49-F238E27FC236}">
              <a16:creationId xmlns:a16="http://schemas.microsoft.com/office/drawing/2014/main" id="{D318B100-D21B-4868-BAC5-8ED52C96A97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61" name="Text Box 6">
          <a:extLst>
            <a:ext uri="{FF2B5EF4-FFF2-40B4-BE49-F238E27FC236}">
              <a16:creationId xmlns:a16="http://schemas.microsoft.com/office/drawing/2014/main" id="{F69AEE12-EAD0-4670-8B91-D701CA804D7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62" name="Text Box 4">
          <a:extLst>
            <a:ext uri="{FF2B5EF4-FFF2-40B4-BE49-F238E27FC236}">
              <a16:creationId xmlns:a16="http://schemas.microsoft.com/office/drawing/2014/main" id="{15E698ED-DDE6-4CD1-A128-B455C63105ED}"/>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63" name="Text Box 6">
          <a:extLst>
            <a:ext uri="{FF2B5EF4-FFF2-40B4-BE49-F238E27FC236}">
              <a16:creationId xmlns:a16="http://schemas.microsoft.com/office/drawing/2014/main" id="{5290975E-7AA4-42FC-9D0F-18B593143BD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164" name="Text Box 4">
          <a:extLst>
            <a:ext uri="{FF2B5EF4-FFF2-40B4-BE49-F238E27FC236}">
              <a16:creationId xmlns:a16="http://schemas.microsoft.com/office/drawing/2014/main" id="{F1CA21AB-2BED-4AB4-8E6A-5DACBD3EE47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165" name="Text Box 6">
          <a:extLst>
            <a:ext uri="{FF2B5EF4-FFF2-40B4-BE49-F238E27FC236}">
              <a16:creationId xmlns:a16="http://schemas.microsoft.com/office/drawing/2014/main" id="{A4DB3CCB-CF89-4EB4-8F40-876D8803C07F}"/>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166" name="Text Box 4">
          <a:extLst>
            <a:ext uri="{FF2B5EF4-FFF2-40B4-BE49-F238E27FC236}">
              <a16:creationId xmlns:a16="http://schemas.microsoft.com/office/drawing/2014/main" id="{7546E432-31CA-4DF5-8198-AFE52E4A616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167" name="Text Box 6">
          <a:extLst>
            <a:ext uri="{FF2B5EF4-FFF2-40B4-BE49-F238E27FC236}">
              <a16:creationId xmlns:a16="http://schemas.microsoft.com/office/drawing/2014/main" id="{7296F4EF-FCDE-4EF2-9B5D-0B111181469D}"/>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168" name="Text Box 4">
          <a:extLst>
            <a:ext uri="{FF2B5EF4-FFF2-40B4-BE49-F238E27FC236}">
              <a16:creationId xmlns:a16="http://schemas.microsoft.com/office/drawing/2014/main" id="{34728414-2226-49EE-9F34-06362C516B89}"/>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169" name="Text Box 6">
          <a:extLst>
            <a:ext uri="{FF2B5EF4-FFF2-40B4-BE49-F238E27FC236}">
              <a16:creationId xmlns:a16="http://schemas.microsoft.com/office/drawing/2014/main" id="{6FF8DBE5-E627-441B-A44A-B1E872747334}"/>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170" name="Text Box 4">
          <a:extLst>
            <a:ext uri="{FF2B5EF4-FFF2-40B4-BE49-F238E27FC236}">
              <a16:creationId xmlns:a16="http://schemas.microsoft.com/office/drawing/2014/main" id="{54F87FDB-BD37-415F-9B15-956431A1FBA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171" name="Text Box 6">
          <a:extLst>
            <a:ext uri="{FF2B5EF4-FFF2-40B4-BE49-F238E27FC236}">
              <a16:creationId xmlns:a16="http://schemas.microsoft.com/office/drawing/2014/main" id="{61A11C09-A9AA-4C08-95C6-D17EFF7598A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172" name="Text Box 4">
          <a:extLst>
            <a:ext uri="{FF2B5EF4-FFF2-40B4-BE49-F238E27FC236}">
              <a16:creationId xmlns:a16="http://schemas.microsoft.com/office/drawing/2014/main" id="{282B8A86-A2B2-4391-ACF8-E186F71009E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173" name="Text Box 6">
          <a:extLst>
            <a:ext uri="{FF2B5EF4-FFF2-40B4-BE49-F238E27FC236}">
              <a16:creationId xmlns:a16="http://schemas.microsoft.com/office/drawing/2014/main" id="{750E2218-C53A-4093-819B-F48DE40D9ED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74" name="Text Box 4">
          <a:extLst>
            <a:ext uri="{FF2B5EF4-FFF2-40B4-BE49-F238E27FC236}">
              <a16:creationId xmlns:a16="http://schemas.microsoft.com/office/drawing/2014/main" id="{752D4D37-38EC-4642-8D22-B38B33D08AB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75" name="Text Box 6">
          <a:extLst>
            <a:ext uri="{FF2B5EF4-FFF2-40B4-BE49-F238E27FC236}">
              <a16:creationId xmlns:a16="http://schemas.microsoft.com/office/drawing/2014/main" id="{73D38DD2-0679-41BE-86C3-2BCB74ACED8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76" name="Text Box 4">
          <a:extLst>
            <a:ext uri="{FF2B5EF4-FFF2-40B4-BE49-F238E27FC236}">
              <a16:creationId xmlns:a16="http://schemas.microsoft.com/office/drawing/2014/main" id="{BD039BBC-4568-4F96-98C6-AA3F74CC907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77" name="Text Box 6">
          <a:extLst>
            <a:ext uri="{FF2B5EF4-FFF2-40B4-BE49-F238E27FC236}">
              <a16:creationId xmlns:a16="http://schemas.microsoft.com/office/drawing/2014/main" id="{9D27E57A-C79C-4E51-A05C-93A9C6BF2A0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78" name="Text Box 4">
          <a:extLst>
            <a:ext uri="{FF2B5EF4-FFF2-40B4-BE49-F238E27FC236}">
              <a16:creationId xmlns:a16="http://schemas.microsoft.com/office/drawing/2014/main" id="{A0E85368-972C-4C8D-9752-5A8B540526E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79" name="Text Box 6">
          <a:extLst>
            <a:ext uri="{FF2B5EF4-FFF2-40B4-BE49-F238E27FC236}">
              <a16:creationId xmlns:a16="http://schemas.microsoft.com/office/drawing/2014/main" id="{2F435735-BC22-46B0-888B-65319E1E442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80" name="Text Box 4">
          <a:extLst>
            <a:ext uri="{FF2B5EF4-FFF2-40B4-BE49-F238E27FC236}">
              <a16:creationId xmlns:a16="http://schemas.microsoft.com/office/drawing/2014/main" id="{F1489533-8CC6-4B50-9EA0-ABD6A242F2B7}"/>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81" name="Text Box 6">
          <a:extLst>
            <a:ext uri="{FF2B5EF4-FFF2-40B4-BE49-F238E27FC236}">
              <a16:creationId xmlns:a16="http://schemas.microsoft.com/office/drawing/2014/main" id="{4BD17261-EFC3-48D0-AEEB-0632F28494E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82" name="Text Box 4">
          <a:extLst>
            <a:ext uri="{FF2B5EF4-FFF2-40B4-BE49-F238E27FC236}">
              <a16:creationId xmlns:a16="http://schemas.microsoft.com/office/drawing/2014/main" id="{9922EEFF-FAD7-4145-8BFD-488DA3E99A3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83" name="Text Box 6">
          <a:extLst>
            <a:ext uri="{FF2B5EF4-FFF2-40B4-BE49-F238E27FC236}">
              <a16:creationId xmlns:a16="http://schemas.microsoft.com/office/drawing/2014/main" id="{B55D34E4-2834-4AC6-AFBE-DE4E6D447AB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84" name="Text Box 4">
          <a:extLst>
            <a:ext uri="{FF2B5EF4-FFF2-40B4-BE49-F238E27FC236}">
              <a16:creationId xmlns:a16="http://schemas.microsoft.com/office/drawing/2014/main" id="{5FE88801-0D97-4D52-83E5-4CB48EB45FBA}"/>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85" name="Text Box 6">
          <a:extLst>
            <a:ext uri="{FF2B5EF4-FFF2-40B4-BE49-F238E27FC236}">
              <a16:creationId xmlns:a16="http://schemas.microsoft.com/office/drawing/2014/main" id="{33EC8500-4E1D-4226-BB13-D85DD473421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86" name="Text Box 4">
          <a:extLst>
            <a:ext uri="{FF2B5EF4-FFF2-40B4-BE49-F238E27FC236}">
              <a16:creationId xmlns:a16="http://schemas.microsoft.com/office/drawing/2014/main" id="{920307CE-273A-42C8-9D7D-E75FD3C0F34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187" name="Text Box 6">
          <a:extLst>
            <a:ext uri="{FF2B5EF4-FFF2-40B4-BE49-F238E27FC236}">
              <a16:creationId xmlns:a16="http://schemas.microsoft.com/office/drawing/2014/main" id="{B26EACD6-3248-4523-B8A5-3BCDE68A967E}"/>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88" name="Text Box 4">
          <a:extLst>
            <a:ext uri="{FF2B5EF4-FFF2-40B4-BE49-F238E27FC236}">
              <a16:creationId xmlns:a16="http://schemas.microsoft.com/office/drawing/2014/main" id="{20B1DBD0-C634-4CD8-AEAF-03552283E94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89" name="Text Box 6">
          <a:extLst>
            <a:ext uri="{FF2B5EF4-FFF2-40B4-BE49-F238E27FC236}">
              <a16:creationId xmlns:a16="http://schemas.microsoft.com/office/drawing/2014/main" id="{637DEC4B-89E9-406C-9013-5A6D8C0AB7B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90" name="Text Box 4">
          <a:extLst>
            <a:ext uri="{FF2B5EF4-FFF2-40B4-BE49-F238E27FC236}">
              <a16:creationId xmlns:a16="http://schemas.microsoft.com/office/drawing/2014/main" id="{2102EE24-3743-45B4-B094-4B5CD3D34B20}"/>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191" name="Text Box 6">
          <a:extLst>
            <a:ext uri="{FF2B5EF4-FFF2-40B4-BE49-F238E27FC236}">
              <a16:creationId xmlns:a16="http://schemas.microsoft.com/office/drawing/2014/main" id="{1F172BEA-D894-4462-AA98-77E37027C56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92" name="Text Box 4">
          <a:extLst>
            <a:ext uri="{FF2B5EF4-FFF2-40B4-BE49-F238E27FC236}">
              <a16:creationId xmlns:a16="http://schemas.microsoft.com/office/drawing/2014/main" id="{68BDC4FB-3952-4594-90FE-878110FBAF1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93" name="Text Box 6">
          <a:extLst>
            <a:ext uri="{FF2B5EF4-FFF2-40B4-BE49-F238E27FC236}">
              <a16:creationId xmlns:a16="http://schemas.microsoft.com/office/drawing/2014/main" id="{F03C2779-6051-4C17-AEA7-ED001BCCA88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94" name="Text Box 4">
          <a:extLst>
            <a:ext uri="{FF2B5EF4-FFF2-40B4-BE49-F238E27FC236}">
              <a16:creationId xmlns:a16="http://schemas.microsoft.com/office/drawing/2014/main" id="{860804DC-62A1-480E-A165-1F08422FC595}"/>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195" name="Text Box 6">
          <a:extLst>
            <a:ext uri="{FF2B5EF4-FFF2-40B4-BE49-F238E27FC236}">
              <a16:creationId xmlns:a16="http://schemas.microsoft.com/office/drawing/2014/main" id="{65D685A2-075B-4920-A343-4278FCB6154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96" name="Text Box 4">
          <a:extLst>
            <a:ext uri="{FF2B5EF4-FFF2-40B4-BE49-F238E27FC236}">
              <a16:creationId xmlns:a16="http://schemas.microsoft.com/office/drawing/2014/main" id="{2BE00AE8-D732-4E66-82F5-EDEB2E8DA89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197" name="Text Box 6">
          <a:extLst>
            <a:ext uri="{FF2B5EF4-FFF2-40B4-BE49-F238E27FC236}">
              <a16:creationId xmlns:a16="http://schemas.microsoft.com/office/drawing/2014/main" id="{1E0C7F9A-247B-420E-9E9C-D09FE072819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98" name="Text Box 4">
          <a:extLst>
            <a:ext uri="{FF2B5EF4-FFF2-40B4-BE49-F238E27FC236}">
              <a16:creationId xmlns:a16="http://schemas.microsoft.com/office/drawing/2014/main" id="{DB2952EF-FCB9-4144-B627-1CF16256550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199" name="Text Box 6">
          <a:extLst>
            <a:ext uri="{FF2B5EF4-FFF2-40B4-BE49-F238E27FC236}">
              <a16:creationId xmlns:a16="http://schemas.microsoft.com/office/drawing/2014/main" id="{42B5233B-B885-4899-BF22-9898121C9BF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00" name="Text Box 4">
          <a:extLst>
            <a:ext uri="{FF2B5EF4-FFF2-40B4-BE49-F238E27FC236}">
              <a16:creationId xmlns:a16="http://schemas.microsoft.com/office/drawing/2014/main" id="{4F7C4579-59B4-447E-8A9A-5F2536AC424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01" name="Text Box 6">
          <a:extLst>
            <a:ext uri="{FF2B5EF4-FFF2-40B4-BE49-F238E27FC236}">
              <a16:creationId xmlns:a16="http://schemas.microsoft.com/office/drawing/2014/main" id="{F8D72BDE-FF4D-4A86-86C1-427946F96C9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02" name="Text Box 4">
          <a:extLst>
            <a:ext uri="{FF2B5EF4-FFF2-40B4-BE49-F238E27FC236}">
              <a16:creationId xmlns:a16="http://schemas.microsoft.com/office/drawing/2014/main" id="{8F3EAEC5-BF51-416F-839C-68754BF3B61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03" name="Text Box 6">
          <a:extLst>
            <a:ext uri="{FF2B5EF4-FFF2-40B4-BE49-F238E27FC236}">
              <a16:creationId xmlns:a16="http://schemas.microsoft.com/office/drawing/2014/main" id="{332FCF82-DD92-4A06-B9BA-75B36695784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204" name="Text Box 4">
          <a:extLst>
            <a:ext uri="{FF2B5EF4-FFF2-40B4-BE49-F238E27FC236}">
              <a16:creationId xmlns:a16="http://schemas.microsoft.com/office/drawing/2014/main" id="{CB8DECEB-F534-4BAE-B605-CCCB9511662E}"/>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205" name="Text Box 6">
          <a:extLst>
            <a:ext uri="{FF2B5EF4-FFF2-40B4-BE49-F238E27FC236}">
              <a16:creationId xmlns:a16="http://schemas.microsoft.com/office/drawing/2014/main" id="{06C3A153-7E26-4E6B-88EA-79EC2D5EDB9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06" name="Text Box 4">
          <a:extLst>
            <a:ext uri="{FF2B5EF4-FFF2-40B4-BE49-F238E27FC236}">
              <a16:creationId xmlns:a16="http://schemas.microsoft.com/office/drawing/2014/main" id="{AEB8DDC3-BB52-414F-AD2E-74AC1C0845A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07" name="Text Box 6">
          <a:extLst>
            <a:ext uri="{FF2B5EF4-FFF2-40B4-BE49-F238E27FC236}">
              <a16:creationId xmlns:a16="http://schemas.microsoft.com/office/drawing/2014/main" id="{FC7ACFC9-50BC-4291-9DC5-BA1C25ABDC9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08" name="Text Box 4">
          <a:extLst>
            <a:ext uri="{FF2B5EF4-FFF2-40B4-BE49-F238E27FC236}">
              <a16:creationId xmlns:a16="http://schemas.microsoft.com/office/drawing/2014/main" id="{5D98BAA8-9E70-45C0-BB3E-1F4A885CB4A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09" name="Text Box 6">
          <a:extLst>
            <a:ext uri="{FF2B5EF4-FFF2-40B4-BE49-F238E27FC236}">
              <a16:creationId xmlns:a16="http://schemas.microsoft.com/office/drawing/2014/main" id="{7F871C2C-54A4-426B-8AF7-A13720D4E3F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10" name="Text Box 4">
          <a:extLst>
            <a:ext uri="{FF2B5EF4-FFF2-40B4-BE49-F238E27FC236}">
              <a16:creationId xmlns:a16="http://schemas.microsoft.com/office/drawing/2014/main" id="{8A95A640-C27F-4A1C-9EBE-C06B80A4CB8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11" name="Text Box 6">
          <a:extLst>
            <a:ext uri="{FF2B5EF4-FFF2-40B4-BE49-F238E27FC236}">
              <a16:creationId xmlns:a16="http://schemas.microsoft.com/office/drawing/2014/main" id="{CC037079-DB8E-4821-A3AB-2F214DF2ADD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12" name="Text Box 4">
          <a:extLst>
            <a:ext uri="{FF2B5EF4-FFF2-40B4-BE49-F238E27FC236}">
              <a16:creationId xmlns:a16="http://schemas.microsoft.com/office/drawing/2014/main" id="{A8935971-DF42-43ED-BEF7-4F83C2EF790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13" name="Text Box 6">
          <a:extLst>
            <a:ext uri="{FF2B5EF4-FFF2-40B4-BE49-F238E27FC236}">
              <a16:creationId xmlns:a16="http://schemas.microsoft.com/office/drawing/2014/main" id="{0341B014-87E4-4F5E-B548-DD80A40B679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214" name="Text Box 4">
          <a:extLst>
            <a:ext uri="{FF2B5EF4-FFF2-40B4-BE49-F238E27FC236}">
              <a16:creationId xmlns:a16="http://schemas.microsoft.com/office/drawing/2014/main" id="{18F7D508-5140-43F3-A4AC-79CFEA24F259}"/>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215" name="Text Box 6">
          <a:extLst>
            <a:ext uri="{FF2B5EF4-FFF2-40B4-BE49-F238E27FC236}">
              <a16:creationId xmlns:a16="http://schemas.microsoft.com/office/drawing/2014/main" id="{A6714A6D-9FDE-4D0C-AAC9-CB37F3AD12B0}"/>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16" name="Text Box 4">
          <a:extLst>
            <a:ext uri="{FF2B5EF4-FFF2-40B4-BE49-F238E27FC236}">
              <a16:creationId xmlns:a16="http://schemas.microsoft.com/office/drawing/2014/main" id="{B45ED818-DE88-4207-82BE-7104507A20D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17" name="Text Box 6">
          <a:extLst>
            <a:ext uri="{FF2B5EF4-FFF2-40B4-BE49-F238E27FC236}">
              <a16:creationId xmlns:a16="http://schemas.microsoft.com/office/drawing/2014/main" id="{6B26BF4C-C5DD-4030-9D49-AE853FDA348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18" name="Text Box 4">
          <a:extLst>
            <a:ext uri="{FF2B5EF4-FFF2-40B4-BE49-F238E27FC236}">
              <a16:creationId xmlns:a16="http://schemas.microsoft.com/office/drawing/2014/main" id="{60033CDC-3F7E-4A38-8E92-A5B847A1576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19" name="Text Box 6">
          <a:extLst>
            <a:ext uri="{FF2B5EF4-FFF2-40B4-BE49-F238E27FC236}">
              <a16:creationId xmlns:a16="http://schemas.microsoft.com/office/drawing/2014/main" id="{EB16CA5C-7D07-4108-A130-90352A1EFAE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20" name="Text Box 4">
          <a:extLst>
            <a:ext uri="{FF2B5EF4-FFF2-40B4-BE49-F238E27FC236}">
              <a16:creationId xmlns:a16="http://schemas.microsoft.com/office/drawing/2014/main" id="{09F00BD0-93CB-41C7-9DD0-0065D2D0857A}"/>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21" name="Text Box 6">
          <a:extLst>
            <a:ext uri="{FF2B5EF4-FFF2-40B4-BE49-F238E27FC236}">
              <a16:creationId xmlns:a16="http://schemas.microsoft.com/office/drawing/2014/main" id="{CCC6B874-BEB4-4647-95E6-FA060D0345A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22" name="Text Box 4">
          <a:extLst>
            <a:ext uri="{FF2B5EF4-FFF2-40B4-BE49-F238E27FC236}">
              <a16:creationId xmlns:a16="http://schemas.microsoft.com/office/drawing/2014/main" id="{208E1247-7A6A-4A0E-B0A6-C4ECBE31B30B}"/>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23" name="Text Box 6">
          <a:extLst>
            <a:ext uri="{FF2B5EF4-FFF2-40B4-BE49-F238E27FC236}">
              <a16:creationId xmlns:a16="http://schemas.microsoft.com/office/drawing/2014/main" id="{4CC69686-005A-4666-AB7F-46127AC1EEF2}"/>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24" name="Text Box 4">
          <a:extLst>
            <a:ext uri="{FF2B5EF4-FFF2-40B4-BE49-F238E27FC236}">
              <a16:creationId xmlns:a16="http://schemas.microsoft.com/office/drawing/2014/main" id="{25A7A910-6C09-46D9-BFFB-25BA38FE884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25" name="Text Box 6">
          <a:extLst>
            <a:ext uri="{FF2B5EF4-FFF2-40B4-BE49-F238E27FC236}">
              <a16:creationId xmlns:a16="http://schemas.microsoft.com/office/drawing/2014/main" id="{89F03955-06BC-4015-AAA8-D99F344FB56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26" name="Text Box 4">
          <a:extLst>
            <a:ext uri="{FF2B5EF4-FFF2-40B4-BE49-F238E27FC236}">
              <a16:creationId xmlns:a16="http://schemas.microsoft.com/office/drawing/2014/main" id="{0AF4F0A8-DD47-4C4B-8614-A1C6B74882B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27" name="Text Box 6">
          <a:extLst>
            <a:ext uri="{FF2B5EF4-FFF2-40B4-BE49-F238E27FC236}">
              <a16:creationId xmlns:a16="http://schemas.microsoft.com/office/drawing/2014/main" id="{0AD5A254-756B-47DB-9A64-0796221F2E1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28" name="Text Box 4">
          <a:extLst>
            <a:ext uri="{FF2B5EF4-FFF2-40B4-BE49-F238E27FC236}">
              <a16:creationId xmlns:a16="http://schemas.microsoft.com/office/drawing/2014/main" id="{1C96B5E5-4A76-401F-923C-A0599CCD9DFC}"/>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29" name="Text Box 6">
          <a:extLst>
            <a:ext uri="{FF2B5EF4-FFF2-40B4-BE49-F238E27FC236}">
              <a16:creationId xmlns:a16="http://schemas.microsoft.com/office/drawing/2014/main" id="{9E3CBC45-6419-42C0-BE6E-BBB05EF519D6}"/>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30" name="Text Box 4">
          <a:extLst>
            <a:ext uri="{FF2B5EF4-FFF2-40B4-BE49-F238E27FC236}">
              <a16:creationId xmlns:a16="http://schemas.microsoft.com/office/drawing/2014/main" id="{5C2C5305-15FC-43F6-81FB-5AD31423DA6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31" name="Text Box 6">
          <a:extLst>
            <a:ext uri="{FF2B5EF4-FFF2-40B4-BE49-F238E27FC236}">
              <a16:creationId xmlns:a16="http://schemas.microsoft.com/office/drawing/2014/main" id="{757D6637-3E1A-4EBF-837D-D07CC6AAA51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32" name="Text Box 4">
          <a:extLst>
            <a:ext uri="{FF2B5EF4-FFF2-40B4-BE49-F238E27FC236}">
              <a16:creationId xmlns:a16="http://schemas.microsoft.com/office/drawing/2014/main" id="{B4F7689F-E700-481D-B50B-02004AB994E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33" name="Text Box 6">
          <a:extLst>
            <a:ext uri="{FF2B5EF4-FFF2-40B4-BE49-F238E27FC236}">
              <a16:creationId xmlns:a16="http://schemas.microsoft.com/office/drawing/2014/main" id="{E5AA48B2-3CA7-4EF7-8978-B7A6FFE9664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34" name="Text Box 4">
          <a:extLst>
            <a:ext uri="{FF2B5EF4-FFF2-40B4-BE49-F238E27FC236}">
              <a16:creationId xmlns:a16="http://schemas.microsoft.com/office/drawing/2014/main" id="{ACC21ABD-CD8B-4C65-BA0C-BE5B7C029A6A}"/>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35" name="Text Box 6">
          <a:extLst>
            <a:ext uri="{FF2B5EF4-FFF2-40B4-BE49-F238E27FC236}">
              <a16:creationId xmlns:a16="http://schemas.microsoft.com/office/drawing/2014/main" id="{35D7BAD0-8AA3-4E47-A0D3-ECD9BA21360A}"/>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36" name="Text Box 4">
          <a:extLst>
            <a:ext uri="{FF2B5EF4-FFF2-40B4-BE49-F238E27FC236}">
              <a16:creationId xmlns:a16="http://schemas.microsoft.com/office/drawing/2014/main" id="{21F64430-53DF-4894-8402-0108B671D87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37" name="Text Box 6">
          <a:extLst>
            <a:ext uri="{FF2B5EF4-FFF2-40B4-BE49-F238E27FC236}">
              <a16:creationId xmlns:a16="http://schemas.microsoft.com/office/drawing/2014/main" id="{1AB685CD-E10F-45F4-906A-207434A121A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38" name="Text Box 4">
          <a:extLst>
            <a:ext uri="{FF2B5EF4-FFF2-40B4-BE49-F238E27FC236}">
              <a16:creationId xmlns:a16="http://schemas.microsoft.com/office/drawing/2014/main" id="{17054535-9F15-4F3D-B0BF-C54998D01B8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39" name="Text Box 6">
          <a:extLst>
            <a:ext uri="{FF2B5EF4-FFF2-40B4-BE49-F238E27FC236}">
              <a16:creationId xmlns:a16="http://schemas.microsoft.com/office/drawing/2014/main" id="{09733EE2-33FB-4234-9AF9-60EE80682A55}"/>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40" name="Text Box 4">
          <a:extLst>
            <a:ext uri="{FF2B5EF4-FFF2-40B4-BE49-F238E27FC236}">
              <a16:creationId xmlns:a16="http://schemas.microsoft.com/office/drawing/2014/main" id="{0578F75C-6EE8-4B4F-9C8D-B8411CE3A09E}"/>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41" name="Text Box 6">
          <a:extLst>
            <a:ext uri="{FF2B5EF4-FFF2-40B4-BE49-F238E27FC236}">
              <a16:creationId xmlns:a16="http://schemas.microsoft.com/office/drawing/2014/main" id="{D39D4457-37F2-4A79-86C8-9CE1E75C7A57}"/>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42" name="Text Box 4">
          <a:extLst>
            <a:ext uri="{FF2B5EF4-FFF2-40B4-BE49-F238E27FC236}">
              <a16:creationId xmlns:a16="http://schemas.microsoft.com/office/drawing/2014/main" id="{C168D15B-A0DD-4249-A1E5-DF904B79F74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43" name="Text Box 6">
          <a:extLst>
            <a:ext uri="{FF2B5EF4-FFF2-40B4-BE49-F238E27FC236}">
              <a16:creationId xmlns:a16="http://schemas.microsoft.com/office/drawing/2014/main" id="{CD30B547-1340-400C-9A78-D1F47E18FA8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44" name="Text Box 4">
          <a:extLst>
            <a:ext uri="{FF2B5EF4-FFF2-40B4-BE49-F238E27FC236}">
              <a16:creationId xmlns:a16="http://schemas.microsoft.com/office/drawing/2014/main" id="{6A0C4B17-5388-4A65-9582-55F4953D169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45" name="Text Box 6">
          <a:extLst>
            <a:ext uri="{FF2B5EF4-FFF2-40B4-BE49-F238E27FC236}">
              <a16:creationId xmlns:a16="http://schemas.microsoft.com/office/drawing/2014/main" id="{9C709B5F-AD5C-4CD2-B16A-7BE511E069F5}"/>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46" name="Text Box 4">
          <a:extLst>
            <a:ext uri="{FF2B5EF4-FFF2-40B4-BE49-F238E27FC236}">
              <a16:creationId xmlns:a16="http://schemas.microsoft.com/office/drawing/2014/main" id="{A3567C5A-1E58-4455-89CF-AB52D813F64C}"/>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47" name="Text Box 6">
          <a:extLst>
            <a:ext uri="{FF2B5EF4-FFF2-40B4-BE49-F238E27FC236}">
              <a16:creationId xmlns:a16="http://schemas.microsoft.com/office/drawing/2014/main" id="{FEF8B0DF-2A4A-4BC8-BC00-1E0AF499789E}"/>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48" name="Text Box 4">
          <a:extLst>
            <a:ext uri="{FF2B5EF4-FFF2-40B4-BE49-F238E27FC236}">
              <a16:creationId xmlns:a16="http://schemas.microsoft.com/office/drawing/2014/main" id="{F86B3B73-9D12-4D14-8059-28D883F7B4D6}"/>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49" name="Text Box 6">
          <a:extLst>
            <a:ext uri="{FF2B5EF4-FFF2-40B4-BE49-F238E27FC236}">
              <a16:creationId xmlns:a16="http://schemas.microsoft.com/office/drawing/2014/main" id="{01B242DC-EA6E-4DCC-BB42-35F2F89F490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50" name="Text Box 4">
          <a:extLst>
            <a:ext uri="{FF2B5EF4-FFF2-40B4-BE49-F238E27FC236}">
              <a16:creationId xmlns:a16="http://schemas.microsoft.com/office/drawing/2014/main" id="{E355D813-8902-4D8F-A89C-A372CAE1D93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51" name="Text Box 6">
          <a:extLst>
            <a:ext uri="{FF2B5EF4-FFF2-40B4-BE49-F238E27FC236}">
              <a16:creationId xmlns:a16="http://schemas.microsoft.com/office/drawing/2014/main" id="{6E1A8917-D772-4318-BED9-773CF9EE777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52" name="Text Box 4">
          <a:extLst>
            <a:ext uri="{FF2B5EF4-FFF2-40B4-BE49-F238E27FC236}">
              <a16:creationId xmlns:a16="http://schemas.microsoft.com/office/drawing/2014/main" id="{70C41048-3889-47F2-9AF4-4C9E875207E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53" name="Text Box 6">
          <a:extLst>
            <a:ext uri="{FF2B5EF4-FFF2-40B4-BE49-F238E27FC236}">
              <a16:creationId xmlns:a16="http://schemas.microsoft.com/office/drawing/2014/main" id="{2C71002A-782B-4F0F-8857-547C03CFD87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54" name="Text Box 4">
          <a:extLst>
            <a:ext uri="{FF2B5EF4-FFF2-40B4-BE49-F238E27FC236}">
              <a16:creationId xmlns:a16="http://schemas.microsoft.com/office/drawing/2014/main" id="{4DAED4B4-60C6-4645-BCCA-05445396CDA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55" name="Text Box 6">
          <a:extLst>
            <a:ext uri="{FF2B5EF4-FFF2-40B4-BE49-F238E27FC236}">
              <a16:creationId xmlns:a16="http://schemas.microsoft.com/office/drawing/2014/main" id="{3483ED1F-C3FC-497E-BE87-34B29DE5763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8256" name="Text Box 6">
          <a:extLst>
            <a:ext uri="{FF2B5EF4-FFF2-40B4-BE49-F238E27FC236}">
              <a16:creationId xmlns:a16="http://schemas.microsoft.com/office/drawing/2014/main" id="{B1550887-03B3-419D-BD38-6CDB4AAAC2A0}"/>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257" name="Text Box 4">
          <a:extLst>
            <a:ext uri="{FF2B5EF4-FFF2-40B4-BE49-F238E27FC236}">
              <a16:creationId xmlns:a16="http://schemas.microsoft.com/office/drawing/2014/main" id="{EC251FB4-8D2C-4CB5-98FD-60ED6BB21CAC}"/>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258" name="Text Box 6">
          <a:extLst>
            <a:ext uri="{FF2B5EF4-FFF2-40B4-BE49-F238E27FC236}">
              <a16:creationId xmlns:a16="http://schemas.microsoft.com/office/drawing/2014/main" id="{2A85F9E5-91DD-4E83-8C32-AF5C41FC13C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59" name="Text Box 4">
          <a:extLst>
            <a:ext uri="{FF2B5EF4-FFF2-40B4-BE49-F238E27FC236}">
              <a16:creationId xmlns:a16="http://schemas.microsoft.com/office/drawing/2014/main" id="{352408FB-9E2D-4BBF-96DB-486CF83F24A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60" name="Text Box 6">
          <a:extLst>
            <a:ext uri="{FF2B5EF4-FFF2-40B4-BE49-F238E27FC236}">
              <a16:creationId xmlns:a16="http://schemas.microsoft.com/office/drawing/2014/main" id="{EE1E4220-21E1-4E2F-90AE-BA6E8BB32D0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61" name="Text Box 4">
          <a:extLst>
            <a:ext uri="{FF2B5EF4-FFF2-40B4-BE49-F238E27FC236}">
              <a16:creationId xmlns:a16="http://schemas.microsoft.com/office/drawing/2014/main" id="{95A74D8F-E8F3-4A93-9FFE-ADD2291591F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62" name="Text Box 6">
          <a:extLst>
            <a:ext uri="{FF2B5EF4-FFF2-40B4-BE49-F238E27FC236}">
              <a16:creationId xmlns:a16="http://schemas.microsoft.com/office/drawing/2014/main" id="{5B0A0161-1CD3-4102-ACBC-21515F55E77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63" name="Text Box 4">
          <a:extLst>
            <a:ext uri="{FF2B5EF4-FFF2-40B4-BE49-F238E27FC236}">
              <a16:creationId xmlns:a16="http://schemas.microsoft.com/office/drawing/2014/main" id="{8B48838A-10C5-4176-A4D8-C2B5DF98CF8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264" name="Text Box 6">
          <a:extLst>
            <a:ext uri="{FF2B5EF4-FFF2-40B4-BE49-F238E27FC236}">
              <a16:creationId xmlns:a16="http://schemas.microsoft.com/office/drawing/2014/main" id="{DA9CF633-D1B3-47C3-80E5-3D3485F408EA}"/>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8265" name="Text Box 6">
          <a:extLst>
            <a:ext uri="{FF2B5EF4-FFF2-40B4-BE49-F238E27FC236}">
              <a16:creationId xmlns:a16="http://schemas.microsoft.com/office/drawing/2014/main" id="{BC4D7718-C243-4F56-8907-4973A2187EE0}"/>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66" name="Text Box 4">
          <a:extLst>
            <a:ext uri="{FF2B5EF4-FFF2-40B4-BE49-F238E27FC236}">
              <a16:creationId xmlns:a16="http://schemas.microsoft.com/office/drawing/2014/main" id="{4CE75F2A-6AAB-4FFB-839F-5E32F22A9F82}"/>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67" name="Text Box 6">
          <a:extLst>
            <a:ext uri="{FF2B5EF4-FFF2-40B4-BE49-F238E27FC236}">
              <a16:creationId xmlns:a16="http://schemas.microsoft.com/office/drawing/2014/main" id="{B46AAF20-C243-4DD2-8740-080610650310}"/>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68" name="Text Box 4">
          <a:extLst>
            <a:ext uri="{FF2B5EF4-FFF2-40B4-BE49-F238E27FC236}">
              <a16:creationId xmlns:a16="http://schemas.microsoft.com/office/drawing/2014/main" id="{7C332002-D787-4D91-8406-6F70F367754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69" name="Text Box 6">
          <a:extLst>
            <a:ext uri="{FF2B5EF4-FFF2-40B4-BE49-F238E27FC236}">
              <a16:creationId xmlns:a16="http://schemas.microsoft.com/office/drawing/2014/main" id="{73AE57AD-B3EA-4B98-9E5A-938E21FFBE5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70" name="Text Box 4">
          <a:extLst>
            <a:ext uri="{FF2B5EF4-FFF2-40B4-BE49-F238E27FC236}">
              <a16:creationId xmlns:a16="http://schemas.microsoft.com/office/drawing/2014/main" id="{51D3361F-2D92-43B8-9E5D-25DB2C7E5B31}"/>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71" name="Text Box 6">
          <a:extLst>
            <a:ext uri="{FF2B5EF4-FFF2-40B4-BE49-F238E27FC236}">
              <a16:creationId xmlns:a16="http://schemas.microsoft.com/office/drawing/2014/main" id="{70B02800-7711-4E4D-9852-54A6AA3EEE8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72" name="Text Box 4">
          <a:extLst>
            <a:ext uri="{FF2B5EF4-FFF2-40B4-BE49-F238E27FC236}">
              <a16:creationId xmlns:a16="http://schemas.microsoft.com/office/drawing/2014/main" id="{F3F21ADF-437E-4FE1-BEC8-D7BCA8C1758F}"/>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273" name="Text Box 6">
          <a:extLst>
            <a:ext uri="{FF2B5EF4-FFF2-40B4-BE49-F238E27FC236}">
              <a16:creationId xmlns:a16="http://schemas.microsoft.com/office/drawing/2014/main" id="{720122CC-872F-494A-89F6-72FBC02FEFBC}"/>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74" name="Text Box 4">
          <a:extLst>
            <a:ext uri="{FF2B5EF4-FFF2-40B4-BE49-F238E27FC236}">
              <a16:creationId xmlns:a16="http://schemas.microsoft.com/office/drawing/2014/main" id="{1A78798B-78E9-42D5-9435-97B8D02954B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275" name="Text Box 6">
          <a:extLst>
            <a:ext uri="{FF2B5EF4-FFF2-40B4-BE49-F238E27FC236}">
              <a16:creationId xmlns:a16="http://schemas.microsoft.com/office/drawing/2014/main" id="{C03EB726-20B2-4C8C-A5FF-460F2B79FFE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76" name="Text Box 4">
          <a:extLst>
            <a:ext uri="{FF2B5EF4-FFF2-40B4-BE49-F238E27FC236}">
              <a16:creationId xmlns:a16="http://schemas.microsoft.com/office/drawing/2014/main" id="{7DB44A8C-1432-44F4-866A-81AC444B33D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77" name="Text Box 6">
          <a:extLst>
            <a:ext uri="{FF2B5EF4-FFF2-40B4-BE49-F238E27FC236}">
              <a16:creationId xmlns:a16="http://schemas.microsoft.com/office/drawing/2014/main" id="{944262A2-2DBF-4BCE-A8D4-4FC1B5CBE75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78" name="Text Box 4">
          <a:extLst>
            <a:ext uri="{FF2B5EF4-FFF2-40B4-BE49-F238E27FC236}">
              <a16:creationId xmlns:a16="http://schemas.microsoft.com/office/drawing/2014/main" id="{D4FE08EB-B88F-44CB-96AE-384EFD94024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79" name="Text Box 6">
          <a:extLst>
            <a:ext uri="{FF2B5EF4-FFF2-40B4-BE49-F238E27FC236}">
              <a16:creationId xmlns:a16="http://schemas.microsoft.com/office/drawing/2014/main" id="{E8F769EC-4D29-42E1-87FB-A89B30C40FF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280" name="Text Box 4">
          <a:extLst>
            <a:ext uri="{FF2B5EF4-FFF2-40B4-BE49-F238E27FC236}">
              <a16:creationId xmlns:a16="http://schemas.microsoft.com/office/drawing/2014/main" id="{F663E63D-30CB-4C90-B7C4-C8A67A620A80}"/>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281" name="Text Box 6">
          <a:extLst>
            <a:ext uri="{FF2B5EF4-FFF2-40B4-BE49-F238E27FC236}">
              <a16:creationId xmlns:a16="http://schemas.microsoft.com/office/drawing/2014/main" id="{D8BA5CD8-9D48-453B-87F3-FA653091EF2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82" name="Text Box 4">
          <a:extLst>
            <a:ext uri="{FF2B5EF4-FFF2-40B4-BE49-F238E27FC236}">
              <a16:creationId xmlns:a16="http://schemas.microsoft.com/office/drawing/2014/main" id="{EC8A21CD-B155-469F-9B62-E25E679316B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83" name="Text Box 6">
          <a:extLst>
            <a:ext uri="{FF2B5EF4-FFF2-40B4-BE49-F238E27FC236}">
              <a16:creationId xmlns:a16="http://schemas.microsoft.com/office/drawing/2014/main" id="{0662E30A-9FB8-4E57-9295-7AAD5987104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284" name="Text Box 4">
          <a:extLst>
            <a:ext uri="{FF2B5EF4-FFF2-40B4-BE49-F238E27FC236}">
              <a16:creationId xmlns:a16="http://schemas.microsoft.com/office/drawing/2014/main" id="{7B2CF8DB-D074-4D5E-B8E3-92690BE935FF}"/>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285" name="Text Box 6">
          <a:extLst>
            <a:ext uri="{FF2B5EF4-FFF2-40B4-BE49-F238E27FC236}">
              <a16:creationId xmlns:a16="http://schemas.microsoft.com/office/drawing/2014/main" id="{6FEE487B-F604-43DC-B78D-19657816630A}"/>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86" name="Text Box 4">
          <a:extLst>
            <a:ext uri="{FF2B5EF4-FFF2-40B4-BE49-F238E27FC236}">
              <a16:creationId xmlns:a16="http://schemas.microsoft.com/office/drawing/2014/main" id="{2B55D9BA-DEBC-4A2C-941E-C42B3FF8AA3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87" name="Text Box 6">
          <a:extLst>
            <a:ext uri="{FF2B5EF4-FFF2-40B4-BE49-F238E27FC236}">
              <a16:creationId xmlns:a16="http://schemas.microsoft.com/office/drawing/2014/main" id="{FC5FC6C3-8709-40E6-8944-73B284F68BD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288" name="Text Box 4">
          <a:extLst>
            <a:ext uri="{FF2B5EF4-FFF2-40B4-BE49-F238E27FC236}">
              <a16:creationId xmlns:a16="http://schemas.microsoft.com/office/drawing/2014/main" id="{BD396A80-6359-4D7B-BE01-3D828BF96EC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289" name="Text Box 6">
          <a:extLst>
            <a:ext uri="{FF2B5EF4-FFF2-40B4-BE49-F238E27FC236}">
              <a16:creationId xmlns:a16="http://schemas.microsoft.com/office/drawing/2014/main" id="{4A8C2E73-A820-4BCA-AF38-F617FA75583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90" name="Text Box 4">
          <a:extLst>
            <a:ext uri="{FF2B5EF4-FFF2-40B4-BE49-F238E27FC236}">
              <a16:creationId xmlns:a16="http://schemas.microsoft.com/office/drawing/2014/main" id="{E6EFCF31-8A3A-4871-B0D6-F440F05517B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291" name="Text Box 6">
          <a:extLst>
            <a:ext uri="{FF2B5EF4-FFF2-40B4-BE49-F238E27FC236}">
              <a16:creationId xmlns:a16="http://schemas.microsoft.com/office/drawing/2014/main" id="{ED8FA283-2D69-4AD8-AF4B-BFF59F37E44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92" name="Text Box 4">
          <a:extLst>
            <a:ext uri="{FF2B5EF4-FFF2-40B4-BE49-F238E27FC236}">
              <a16:creationId xmlns:a16="http://schemas.microsoft.com/office/drawing/2014/main" id="{4290DA9F-3EDC-4E75-B4E7-D3611EC8F52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93" name="Text Box 6">
          <a:extLst>
            <a:ext uri="{FF2B5EF4-FFF2-40B4-BE49-F238E27FC236}">
              <a16:creationId xmlns:a16="http://schemas.microsoft.com/office/drawing/2014/main" id="{B75FBF0D-EDA2-4DAB-AB55-6D1361B715E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294" name="Text Box 4">
          <a:extLst>
            <a:ext uri="{FF2B5EF4-FFF2-40B4-BE49-F238E27FC236}">
              <a16:creationId xmlns:a16="http://schemas.microsoft.com/office/drawing/2014/main" id="{3C8F2D42-B5C4-4CB6-A60F-B1DAD22804D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295" name="Text Box 6">
          <a:extLst>
            <a:ext uri="{FF2B5EF4-FFF2-40B4-BE49-F238E27FC236}">
              <a16:creationId xmlns:a16="http://schemas.microsoft.com/office/drawing/2014/main" id="{BBF13022-753E-4F17-9787-09B3F5D32FB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96" name="Text Box 4">
          <a:extLst>
            <a:ext uri="{FF2B5EF4-FFF2-40B4-BE49-F238E27FC236}">
              <a16:creationId xmlns:a16="http://schemas.microsoft.com/office/drawing/2014/main" id="{57DE54AA-DF74-4228-8615-7B38B42C468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297" name="Text Box 6">
          <a:extLst>
            <a:ext uri="{FF2B5EF4-FFF2-40B4-BE49-F238E27FC236}">
              <a16:creationId xmlns:a16="http://schemas.microsoft.com/office/drawing/2014/main" id="{0EA0B35F-E9C8-474E-B574-D5C7AF4F160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298" name="Text Box 4">
          <a:extLst>
            <a:ext uri="{FF2B5EF4-FFF2-40B4-BE49-F238E27FC236}">
              <a16:creationId xmlns:a16="http://schemas.microsoft.com/office/drawing/2014/main" id="{C3783FF5-7C13-49B7-AD7C-674ECFF5465D}"/>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299" name="Text Box 6">
          <a:extLst>
            <a:ext uri="{FF2B5EF4-FFF2-40B4-BE49-F238E27FC236}">
              <a16:creationId xmlns:a16="http://schemas.microsoft.com/office/drawing/2014/main" id="{8351177F-2F66-477F-939B-9B4FCD110C9E}"/>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00" name="Text Box 4">
          <a:extLst>
            <a:ext uri="{FF2B5EF4-FFF2-40B4-BE49-F238E27FC236}">
              <a16:creationId xmlns:a16="http://schemas.microsoft.com/office/drawing/2014/main" id="{E6E27DF8-A2E5-4F48-B66D-4B7E24F0611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01" name="Text Box 6">
          <a:extLst>
            <a:ext uri="{FF2B5EF4-FFF2-40B4-BE49-F238E27FC236}">
              <a16:creationId xmlns:a16="http://schemas.microsoft.com/office/drawing/2014/main" id="{8C5703EA-5836-42AF-B19B-D133F3BF563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302" name="Text Box 4">
          <a:extLst>
            <a:ext uri="{FF2B5EF4-FFF2-40B4-BE49-F238E27FC236}">
              <a16:creationId xmlns:a16="http://schemas.microsoft.com/office/drawing/2014/main" id="{AC3AE07F-6F53-4283-81BC-C238904389B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303" name="Text Box 6">
          <a:extLst>
            <a:ext uri="{FF2B5EF4-FFF2-40B4-BE49-F238E27FC236}">
              <a16:creationId xmlns:a16="http://schemas.microsoft.com/office/drawing/2014/main" id="{487E5648-D448-4CD1-9F1D-71D93FB12F9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04" name="Text Box 4">
          <a:extLst>
            <a:ext uri="{FF2B5EF4-FFF2-40B4-BE49-F238E27FC236}">
              <a16:creationId xmlns:a16="http://schemas.microsoft.com/office/drawing/2014/main" id="{306B9089-2E7D-4589-8085-B275C43815C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05" name="Text Box 6">
          <a:extLst>
            <a:ext uri="{FF2B5EF4-FFF2-40B4-BE49-F238E27FC236}">
              <a16:creationId xmlns:a16="http://schemas.microsoft.com/office/drawing/2014/main" id="{97AF6E4D-F7C6-4970-8ED0-FBC2E601A64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306" name="Text Box 4">
          <a:extLst>
            <a:ext uri="{FF2B5EF4-FFF2-40B4-BE49-F238E27FC236}">
              <a16:creationId xmlns:a16="http://schemas.microsoft.com/office/drawing/2014/main" id="{1F4534AB-071D-4431-BB5D-16F73C6D0720}"/>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307" name="Text Box 6">
          <a:extLst>
            <a:ext uri="{FF2B5EF4-FFF2-40B4-BE49-F238E27FC236}">
              <a16:creationId xmlns:a16="http://schemas.microsoft.com/office/drawing/2014/main" id="{6F643B3B-89A9-4547-A732-14C1D5343235}"/>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308" name="Text Box 4">
          <a:extLst>
            <a:ext uri="{FF2B5EF4-FFF2-40B4-BE49-F238E27FC236}">
              <a16:creationId xmlns:a16="http://schemas.microsoft.com/office/drawing/2014/main" id="{8899F57E-421E-4C6E-98F2-F804C50A1554}"/>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309" name="Text Box 6">
          <a:extLst>
            <a:ext uri="{FF2B5EF4-FFF2-40B4-BE49-F238E27FC236}">
              <a16:creationId xmlns:a16="http://schemas.microsoft.com/office/drawing/2014/main" id="{C6BCE6FF-8ACA-4770-B1D8-C84EE0232F0E}"/>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310" name="Text Box 4">
          <a:extLst>
            <a:ext uri="{FF2B5EF4-FFF2-40B4-BE49-F238E27FC236}">
              <a16:creationId xmlns:a16="http://schemas.microsoft.com/office/drawing/2014/main" id="{32AF2D31-E3CF-4F99-9053-6FF57BD00565}"/>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311" name="Text Box 6">
          <a:extLst>
            <a:ext uri="{FF2B5EF4-FFF2-40B4-BE49-F238E27FC236}">
              <a16:creationId xmlns:a16="http://schemas.microsoft.com/office/drawing/2014/main" id="{0C9A05FE-877B-4AD3-A342-458C6CF32EC0}"/>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12" name="Text Box 4">
          <a:extLst>
            <a:ext uri="{FF2B5EF4-FFF2-40B4-BE49-F238E27FC236}">
              <a16:creationId xmlns:a16="http://schemas.microsoft.com/office/drawing/2014/main" id="{7F2587B2-4205-40BE-9902-B97FFD6CEF6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13" name="Text Box 6">
          <a:extLst>
            <a:ext uri="{FF2B5EF4-FFF2-40B4-BE49-F238E27FC236}">
              <a16:creationId xmlns:a16="http://schemas.microsoft.com/office/drawing/2014/main" id="{BE58E30B-33A5-42B7-9013-9D4A2DC6978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14" name="Text Box 4">
          <a:extLst>
            <a:ext uri="{FF2B5EF4-FFF2-40B4-BE49-F238E27FC236}">
              <a16:creationId xmlns:a16="http://schemas.microsoft.com/office/drawing/2014/main" id="{BA663846-D2A1-44FF-91EA-3B77EBAF1E8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15" name="Text Box 6">
          <a:extLst>
            <a:ext uri="{FF2B5EF4-FFF2-40B4-BE49-F238E27FC236}">
              <a16:creationId xmlns:a16="http://schemas.microsoft.com/office/drawing/2014/main" id="{6CF2E3F4-3A7D-4381-9531-E2B038967D4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16" name="Text Box 4">
          <a:extLst>
            <a:ext uri="{FF2B5EF4-FFF2-40B4-BE49-F238E27FC236}">
              <a16:creationId xmlns:a16="http://schemas.microsoft.com/office/drawing/2014/main" id="{43925B2F-7BE8-4D35-9024-65660284097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17" name="Text Box 6">
          <a:extLst>
            <a:ext uri="{FF2B5EF4-FFF2-40B4-BE49-F238E27FC236}">
              <a16:creationId xmlns:a16="http://schemas.microsoft.com/office/drawing/2014/main" id="{C8EED5F4-ACCB-4DA6-8046-8572AE4CA5E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318" name="Text Box 4">
          <a:extLst>
            <a:ext uri="{FF2B5EF4-FFF2-40B4-BE49-F238E27FC236}">
              <a16:creationId xmlns:a16="http://schemas.microsoft.com/office/drawing/2014/main" id="{CCBD663F-0714-4593-8978-17E192F6A87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319" name="Text Box 6">
          <a:extLst>
            <a:ext uri="{FF2B5EF4-FFF2-40B4-BE49-F238E27FC236}">
              <a16:creationId xmlns:a16="http://schemas.microsoft.com/office/drawing/2014/main" id="{0727EE40-6754-42BF-A40D-E3D75EA6D0A8}"/>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20" name="Text Box 4">
          <a:extLst>
            <a:ext uri="{FF2B5EF4-FFF2-40B4-BE49-F238E27FC236}">
              <a16:creationId xmlns:a16="http://schemas.microsoft.com/office/drawing/2014/main" id="{6D4DF9B9-35AA-4419-8C97-A5DB83C34CB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21" name="Text Box 6">
          <a:extLst>
            <a:ext uri="{FF2B5EF4-FFF2-40B4-BE49-F238E27FC236}">
              <a16:creationId xmlns:a16="http://schemas.microsoft.com/office/drawing/2014/main" id="{31254CC0-A8A7-4D6E-B21B-58E32BC2A8F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322" name="Text Box 4">
          <a:extLst>
            <a:ext uri="{FF2B5EF4-FFF2-40B4-BE49-F238E27FC236}">
              <a16:creationId xmlns:a16="http://schemas.microsoft.com/office/drawing/2014/main" id="{26D96C5E-AF9D-4258-A3E2-DB093164E03E}"/>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323" name="Text Box 6">
          <a:extLst>
            <a:ext uri="{FF2B5EF4-FFF2-40B4-BE49-F238E27FC236}">
              <a16:creationId xmlns:a16="http://schemas.microsoft.com/office/drawing/2014/main" id="{9A63C9D3-2F1A-4DAC-AE2B-BBE11787F92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24" name="Text Box 4">
          <a:extLst>
            <a:ext uri="{FF2B5EF4-FFF2-40B4-BE49-F238E27FC236}">
              <a16:creationId xmlns:a16="http://schemas.microsoft.com/office/drawing/2014/main" id="{B190FA24-45F2-44F5-B7CB-54EAC4A1B4F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25" name="Text Box 6">
          <a:extLst>
            <a:ext uri="{FF2B5EF4-FFF2-40B4-BE49-F238E27FC236}">
              <a16:creationId xmlns:a16="http://schemas.microsoft.com/office/drawing/2014/main" id="{2FFF12EC-7352-40BF-BC03-CEA90E61F02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326" name="Text Box 4">
          <a:extLst>
            <a:ext uri="{FF2B5EF4-FFF2-40B4-BE49-F238E27FC236}">
              <a16:creationId xmlns:a16="http://schemas.microsoft.com/office/drawing/2014/main" id="{F5AE18E3-96B0-439E-A3DB-B1E9799C8D42}"/>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327" name="Text Box 6">
          <a:extLst>
            <a:ext uri="{FF2B5EF4-FFF2-40B4-BE49-F238E27FC236}">
              <a16:creationId xmlns:a16="http://schemas.microsoft.com/office/drawing/2014/main" id="{B44BE72A-80E5-4E96-AF46-9104AC85AD3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28" name="Text Box 4">
          <a:extLst>
            <a:ext uri="{FF2B5EF4-FFF2-40B4-BE49-F238E27FC236}">
              <a16:creationId xmlns:a16="http://schemas.microsoft.com/office/drawing/2014/main" id="{262AF7AC-4BB3-4EA6-BEB1-49AC5865A0D5}"/>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29" name="Text Box 6">
          <a:extLst>
            <a:ext uri="{FF2B5EF4-FFF2-40B4-BE49-F238E27FC236}">
              <a16:creationId xmlns:a16="http://schemas.microsoft.com/office/drawing/2014/main" id="{76A363DF-CC69-45CF-989F-681083119EA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30" name="Text Box 4">
          <a:extLst>
            <a:ext uri="{FF2B5EF4-FFF2-40B4-BE49-F238E27FC236}">
              <a16:creationId xmlns:a16="http://schemas.microsoft.com/office/drawing/2014/main" id="{23F7143F-ADEC-483B-8813-94F9AFE083E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31" name="Text Box 6">
          <a:extLst>
            <a:ext uri="{FF2B5EF4-FFF2-40B4-BE49-F238E27FC236}">
              <a16:creationId xmlns:a16="http://schemas.microsoft.com/office/drawing/2014/main" id="{6004E333-D680-4251-A561-25BE268ED7A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332" name="Text Box 4">
          <a:extLst>
            <a:ext uri="{FF2B5EF4-FFF2-40B4-BE49-F238E27FC236}">
              <a16:creationId xmlns:a16="http://schemas.microsoft.com/office/drawing/2014/main" id="{56E5E32B-2238-494D-9A35-F2F2FC819B5D}"/>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333" name="Text Box 6">
          <a:extLst>
            <a:ext uri="{FF2B5EF4-FFF2-40B4-BE49-F238E27FC236}">
              <a16:creationId xmlns:a16="http://schemas.microsoft.com/office/drawing/2014/main" id="{E6FCA7D0-7142-40B9-918F-0D3E63B8225C}"/>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34" name="Text Box 4">
          <a:extLst>
            <a:ext uri="{FF2B5EF4-FFF2-40B4-BE49-F238E27FC236}">
              <a16:creationId xmlns:a16="http://schemas.microsoft.com/office/drawing/2014/main" id="{0190F315-EB4D-46B9-86C1-973E9D585C0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35" name="Text Box 6">
          <a:extLst>
            <a:ext uri="{FF2B5EF4-FFF2-40B4-BE49-F238E27FC236}">
              <a16:creationId xmlns:a16="http://schemas.microsoft.com/office/drawing/2014/main" id="{EF568C55-D806-4B3C-AE79-BC80E48761F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336" name="Text Box 4">
          <a:extLst>
            <a:ext uri="{FF2B5EF4-FFF2-40B4-BE49-F238E27FC236}">
              <a16:creationId xmlns:a16="http://schemas.microsoft.com/office/drawing/2014/main" id="{81D5434F-824E-40A6-9088-77E8F9AE47FE}"/>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337" name="Text Box 6">
          <a:extLst>
            <a:ext uri="{FF2B5EF4-FFF2-40B4-BE49-F238E27FC236}">
              <a16:creationId xmlns:a16="http://schemas.microsoft.com/office/drawing/2014/main" id="{75B2589F-E73C-4834-88C1-DF0E9490F89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38" name="Text Box 4">
          <a:extLst>
            <a:ext uri="{FF2B5EF4-FFF2-40B4-BE49-F238E27FC236}">
              <a16:creationId xmlns:a16="http://schemas.microsoft.com/office/drawing/2014/main" id="{2FD92258-7609-4175-ACA4-D0F2D84B892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39" name="Text Box 6">
          <a:extLst>
            <a:ext uri="{FF2B5EF4-FFF2-40B4-BE49-F238E27FC236}">
              <a16:creationId xmlns:a16="http://schemas.microsoft.com/office/drawing/2014/main" id="{B387AC7E-D391-4396-BE5F-0C9972BEDCE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340" name="Text Box 4">
          <a:extLst>
            <a:ext uri="{FF2B5EF4-FFF2-40B4-BE49-F238E27FC236}">
              <a16:creationId xmlns:a16="http://schemas.microsoft.com/office/drawing/2014/main" id="{0CFCFC81-38E5-4C63-9F47-CBBF85622D01}"/>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341" name="Text Box 6">
          <a:extLst>
            <a:ext uri="{FF2B5EF4-FFF2-40B4-BE49-F238E27FC236}">
              <a16:creationId xmlns:a16="http://schemas.microsoft.com/office/drawing/2014/main" id="{389E6545-8B5E-4E0B-B1EC-71919F05648D}"/>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42" name="Text Box 4">
          <a:extLst>
            <a:ext uri="{FF2B5EF4-FFF2-40B4-BE49-F238E27FC236}">
              <a16:creationId xmlns:a16="http://schemas.microsoft.com/office/drawing/2014/main" id="{D7544361-376D-42FE-9A0B-87475DF3CCC5}"/>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43" name="Text Box 6">
          <a:extLst>
            <a:ext uri="{FF2B5EF4-FFF2-40B4-BE49-F238E27FC236}">
              <a16:creationId xmlns:a16="http://schemas.microsoft.com/office/drawing/2014/main" id="{FB8068FB-2476-4D6D-AB0E-60B4C0686A3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44" name="Text Box 4">
          <a:extLst>
            <a:ext uri="{FF2B5EF4-FFF2-40B4-BE49-F238E27FC236}">
              <a16:creationId xmlns:a16="http://schemas.microsoft.com/office/drawing/2014/main" id="{1B004ECB-1791-46A1-ACCD-103F75668FC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45" name="Text Box 6">
          <a:extLst>
            <a:ext uri="{FF2B5EF4-FFF2-40B4-BE49-F238E27FC236}">
              <a16:creationId xmlns:a16="http://schemas.microsoft.com/office/drawing/2014/main" id="{ADD3AFBD-EE56-497B-A3B6-2DA8AF8828E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8346" name="Text Box 6">
          <a:extLst>
            <a:ext uri="{FF2B5EF4-FFF2-40B4-BE49-F238E27FC236}">
              <a16:creationId xmlns:a16="http://schemas.microsoft.com/office/drawing/2014/main" id="{CC5381EF-25D2-4EE3-8206-5F212635EAF1}"/>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347" name="Text Box 4">
          <a:extLst>
            <a:ext uri="{FF2B5EF4-FFF2-40B4-BE49-F238E27FC236}">
              <a16:creationId xmlns:a16="http://schemas.microsoft.com/office/drawing/2014/main" id="{5A2AA10C-4BAA-49D7-AEE2-23902381B3C7}"/>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348" name="Text Box 6">
          <a:extLst>
            <a:ext uri="{FF2B5EF4-FFF2-40B4-BE49-F238E27FC236}">
              <a16:creationId xmlns:a16="http://schemas.microsoft.com/office/drawing/2014/main" id="{96E74C86-673B-47B8-A585-8C5B2E800153}"/>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49" name="Text Box 4">
          <a:extLst>
            <a:ext uri="{FF2B5EF4-FFF2-40B4-BE49-F238E27FC236}">
              <a16:creationId xmlns:a16="http://schemas.microsoft.com/office/drawing/2014/main" id="{850A52C1-C718-43AA-AC9C-9B231679071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50" name="Text Box 6">
          <a:extLst>
            <a:ext uri="{FF2B5EF4-FFF2-40B4-BE49-F238E27FC236}">
              <a16:creationId xmlns:a16="http://schemas.microsoft.com/office/drawing/2014/main" id="{6E6F4167-864A-4363-9CD1-D28D54F1D9B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51" name="Text Box 4">
          <a:extLst>
            <a:ext uri="{FF2B5EF4-FFF2-40B4-BE49-F238E27FC236}">
              <a16:creationId xmlns:a16="http://schemas.microsoft.com/office/drawing/2014/main" id="{15386150-CBC3-447B-97DD-DD3ED56B9BFF}"/>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52" name="Text Box 6">
          <a:extLst>
            <a:ext uri="{FF2B5EF4-FFF2-40B4-BE49-F238E27FC236}">
              <a16:creationId xmlns:a16="http://schemas.microsoft.com/office/drawing/2014/main" id="{3EBE524B-F91A-49E0-8FAA-B8FDE07CE24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53" name="Text Box 4">
          <a:extLst>
            <a:ext uri="{FF2B5EF4-FFF2-40B4-BE49-F238E27FC236}">
              <a16:creationId xmlns:a16="http://schemas.microsoft.com/office/drawing/2014/main" id="{F0C72B2B-BF8A-48B5-8D2B-8E7739785B1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54" name="Text Box 6">
          <a:extLst>
            <a:ext uri="{FF2B5EF4-FFF2-40B4-BE49-F238E27FC236}">
              <a16:creationId xmlns:a16="http://schemas.microsoft.com/office/drawing/2014/main" id="{37CB68C1-AF98-494A-8F4E-9AC480755A8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8355" name="Text Box 6">
          <a:extLst>
            <a:ext uri="{FF2B5EF4-FFF2-40B4-BE49-F238E27FC236}">
              <a16:creationId xmlns:a16="http://schemas.microsoft.com/office/drawing/2014/main" id="{8F8095C5-7E49-42AC-A621-18506B4B9B37}"/>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56" name="Text Box 4">
          <a:extLst>
            <a:ext uri="{FF2B5EF4-FFF2-40B4-BE49-F238E27FC236}">
              <a16:creationId xmlns:a16="http://schemas.microsoft.com/office/drawing/2014/main" id="{1D3317AA-2C36-492F-B99F-6A265F7CE89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57" name="Text Box 6">
          <a:extLst>
            <a:ext uri="{FF2B5EF4-FFF2-40B4-BE49-F238E27FC236}">
              <a16:creationId xmlns:a16="http://schemas.microsoft.com/office/drawing/2014/main" id="{15DCCA9F-3A87-49BE-9470-78E82727BEF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358" name="Text Box 4">
          <a:extLst>
            <a:ext uri="{FF2B5EF4-FFF2-40B4-BE49-F238E27FC236}">
              <a16:creationId xmlns:a16="http://schemas.microsoft.com/office/drawing/2014/main" id="{C11BE2E9-8565-479E-8DB1-0150B5442629}"/>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359" name="Text Box 6">
          <a:extLst>
            <a:ext uri="{FF2B5EF4-FFF2-40B4-BE49-F238E27FC236}">
              <a16:creationId xmlns:a16="http://schemas.microsoft.com/office/drawing/2014/main" id="{49DE11D0-F7EE-42B7-8345-5EEF3CF5EC79}"/>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60" name="Text Box 4">
          <a:extLst>
            <a:ext uri="{FF2B5EF4-FFF2-40B4-BE49-F238E27FC236}">
              <a16:creationId xmlns:a16="http://schemas.microsoft.com/office/drawing/2014/main" id="{29E7EBD8-9456-486D-B609-FCBBE367A99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61" name="Text Box 6">
          <a:extLst>
            <a:ext uri="{FF2B5EF4-FFF2-40B4-BE49-F238E27FC236}">
              <a16:creationId xmlns:a16="http://schemas.microsoft.com/office/drawing/2014/main" id="{FBAF2E6D-5C76-468F-A9FE-E29C60D6E72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62" name="Text Box 4">
          <a:extLst>
            <a:ext uri="{FF2B5EF4-FFF2-40B4-BE49-F238E27FC236}">
              <a16:creationId xmlns:a16="http://schemas.microsoft.com/office/drawing/2014/main" id="{83D19F38-A49B-49D4-AF62-4271B073D4C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63" name="Text Box 6">
          <a:extLst>
            <a:ext uri="{FF2B5EF4-FFF2-40B4-BE49-F238E27FC236}">
              <a16:creationId xmlns:a16="http://schemas.microsoft.com/office/drawing/2014/main" id="{5A694FBE-2E26-42D4-8E5C-92B697D39C9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64" name="Text Box 4">
          <a:extLst>
            <a:ext uri="{FF2B5EF4-FFF2-40B4-BE49-F238E27FC236}">
              <a16:creationId xmlns:a16="http://schemas.microsoft.com/office/drawing/2014/main" id="{C1BA3605-2E27-422A-96FE-129220FFC44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65" name="Text Box 6">
          <a:extLst>
            <a:ext uri="{FF2B5EF4-FFF2-40B4-BE49-F238E27FC236}">
              <a16:creationId xmlns:a16="http://schemas.microsoft.com/office/drawing/2014/main" id="{088E2D5F-35D3-4563-A7DD-94E19034412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366" name="Text Box 4">
          <a:extLst>
            <a:ext uri="{FF2B5EF4-FFF2-40B4-BE49-F238E27FC236}">
              <a16:creationId xmlns:a16="http://schemas.microsoft.com/office/drawing/2014/main" id="{1ECF2D45-859B-4E32-A3FA-8333FA7E6C03}"/>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367" name="Text Box 6">
          <a:extLst>
            <a:ext uri="{FF2B5EF4-FFF2-40B4-BE49-F238E27FC236}">
              <a16:creationId xmlns:a16="http://schemas.microsoft.com/office/drawing/2014/main" id="{D5CE1AA7-9EEB-449D-A2F4-B41C6C610B53}"/>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68" name="Text Box 4">
          <a:extLst>
            <a:ext uri="{FF2B5EF4-FFF2-40B4-BE49-F238E27FC236}">
              <a16:creationId xmlns:a16="http://schemas.microsoft.com/office/drawing/2014/main" id="{B087FED1-4D29-4C14-92AC-6BF791C84E3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69" name="Text Box 6">
          <a:extLst>
            <a:ext uri="{FF2B5EF4-FFF2-40B4-BE49-F238E27FC236}">
              <a16:creationId xmlns:a16="http://schemas.microsoft.com/office/drawing/2014/main" id="{3CA96CF8-1FE6-4384-8F4C-BB67E5900AB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70" name="Text Box 4">
          <a:extLst>
            <a:ext uri="{FF2B5EF4-FFF2-40B4-BE49-F238E27FC236}">
              <a16:creationId xmlns:a16="http://schemas.microsoft.com/office/drawing/2014/main" id="{567CC949-509A-4F54-B5C3-F2FD31D1DDD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71" name="Text Box 6">
          <a:extLst>
            <a:ext uri="{FF2B5EF4-FFF2-40B4-BE49-F238E27FC236}">
              <a16:creationId xmlns:a16="http://schemas.microsoft.com/office/drawing/2014/main" id="{A6FCCF97-46CB-4A57-B156-CC0BECA85FA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372" name="Text Box 4">
          <a:extLst>
            <a:ext uri="{FF2B5EF4-FFF2-40B4-BE49-F238E27FC236}">
              <a16:creationId xmlns:a16="http://schemas.microsoft.com/office/drawing/2014/main" id="{88EB2A25-CA70-4932-A7FE-2800A9E25FCA}"/>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373" name="Text Box 6">
          <a:extLst>
            <a:ext uri="{FF2B5EF4-FFF2-40B4-BE49-F238E27FC236}">
              <a16:creationId xmlns:a16="http://schemas.microsoft.com/office/drawing/2014/main" id="{70209799-1817-4D7B-AD5D-A32D6BF07A9F}"/>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74" name="Text Box 4">
          <a:extLst>
            <a:ext uri="{FF2B5EF4-FFF2-40B4-BE49-F238E27FC236}">
              <a16:creationId xmlns:a16="http://schemas.microsoft.com/office/drawing/2014/main" id="{070A7318-F791-427F-B550-9E7EFDA4B86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75" name="Text Box 6">
          <a:extLst>
            <a:ext uri="{FF2B5EF4-FFF2-40B4-BE49-F238E27FC236}">
              <a16:creationId xmlns:a16="http://schemas.microsoft.com/office/drawing/2014/main" id="{9E3DB939-A9BD-4864-B981-BC47F8DD4A5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76" name="Text Box 4">
          <a:extLst>
            <a:ext uri="{FF2B5EF4-FFF2-40B4-BE49-F238E27FC236}">
              <a16:creationId xmlns:a16="http://schemas.microsoft.com/office/drawing/2014/main" id="{34F46DEB-436B-4141-B2AC-22FBEEF48620}"/>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77" name="Text Box 6">
          <a:extLst>
            <a:ext uri="{FF2B5EF4-FFF2-40B4-BE49-F238E27FC236}">
              <a16:creationId xmlns:a16="http://schemas.microsoft.com/office/drawing/2014/main" id="{EA500C3E-6234-4DCD-8E29-731109045F1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78" name="Text Box 4">
          <a:extLst>
            <a:ext uri="{FF2B5EF4-FFF2-40B4-BE49-F238E27FC236}">
              <a16:creationId xmlns:a16="http://schemas.microsoft.com/office/drawing/2014/main" id="{302A2CF8-E3C1-4E22-9745-404D5C1A9C8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79" name="Text Box 6">
          <a:extLst>
            <a:ext uri="{FF2B5EF4-FFF2-40B4-BE49-F238E27FC236}">
              <a16:creationId xmlns:a16="http://schemas.microsoft.com/office/drawing/2014/main" id="{8ED4955D-CB29-4E18-A8CA-C116F26DF1C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80" name="Text Box 4">
          <a:extLst>
            <a:ext uri="{FF2B5EF4-FFF2-40B4-BE49-F238E27FC236}">
              <a16:creationId xmlns:a16="http://schemas.microsoft.com/office/drawing/2014/main" id="{692BF6DE-EFE3-40F6-A86C-39565E7742E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81" name="Text Box 6">
          <a:extLst>
            <a:ext uri="{FF2B5EF4-FFF2-40B4-BE49-F238E27FC236}">
              <a16:creationId xmlns:a16="http://schemas.microsoft.com/office/drawing/2014/main" id="{962F405B-CF44-47BB-ABF9-F984C6E5047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382" name="Text Box 4">
          <a:extLst>
            <a:ext uri="{FF2B5EF4-FFF2-40B4-BE49-F238E27FC236}">
              <a16:creationId xmlns:a16="http://schemas.microsoft.com/office/drawing/2014/main" id="{DEC9533B-FC94-411D-8E0B-CF1B38D1E64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383" name="Text Box 6">
          <a:extLst>
            <a:ext uri="{FF2B5EF4-FFF2-40B4-BE49-F238E27FC236}">
              <a16:creationId xmlns:a16="http://schemas.microsoft.com/office/drawing/2014/main" id="{88800FBC-FC6F-4A8B-A16B-1B9A6224383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84" name="Text Box 4">
          <a:extLst>
            <a:ext uri="{FF2B5EF4-FFF2-40B4-BE49-F238E27FC236}">
              <a16:creationId xmlns:a16="http://schemas.microsoft.com/office/drawing/2014/main" id="{C26D016C-0B2F-49FA-ACF4-FAB2D0357AE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85" name="Text Box 6">
          <a:extLst>
            <a:ext uri="{FF2B5EF4-FFF2-40B4-BE49-F238E27FC236}">
              <a16:creationId xmlns:a16="http://schemas.microsoft.com/office/drawing/2014/main" id="{9D1A9FD0-BB3E-41ED-B1E2-CA42FB12430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386" name="Text Box 4">
          <a:extLst>
            <a:ext uri="{FF2B5EF4-FFF2-40B4-BE49-F238E27FC236}">
              <a16:creationId xmlns:a16="http://schemas.microsoft.com/office/drawing/2014/main" id="{E51DF72B-731E-462D-8FD3-3C0734D073B4}"/>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387" name="Text Box 6">
          <a:extLst>
            <a:ext uri="{FF2B5EF4-FFF2-40B4-BE49-F238E27FC236}">
              <a16:creationId xmlns:a16="http://schemas.microsoft.com/office/drawing/2014/main" id="{012E9A88-3106-4ED7-AD31-6E3982486E0A}"/>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88" name="Text Box 4">
          <a:extLst>
            <a:ext uri="{FF2B5EF4-FFF2-40B4-BE49-F238E27FC236}">
              <a16:creationId xmlns:a16="http://schemas.microsoft.com/office/drawing/2014/main" id="{52AAD0C1-6676-46D7-9936-DD39ADF9571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89" name="Text Box 6">
          <a:extLst>
            <a:ext uri="{FF2B5EF4-FFF2-40B4-BE49-F238E27FC236}">
              <a16:creationId xmlns:a16="http://schemas.microsoft.com/office/drawing/2014/main" id="{4F02B402-7398-4762-A0C6-AB2FDFAA8B2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390" name="Text Box 4">
          <a:extLst>
            <a:ext uri="{FF2B5EF4-FFF2-40B4-BE49-F238E27FC236}">
              <a16:creationId xmlns:a16="http://schemas.microsoft.com/office/drawing/2014/main" id="{38B9C9C3-D2D2-4341-B5D1-E8C924DD985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391" name="Text Box 6">
          <a:extLst>
            <a:ext uri="{FF2B5EF4-FFF2-40B4-BE49-F238E27FC236}">
              <a16:creationId xmlns:a16="http://schemas.microsoft.com/office/drawing/2014/main" id="{D8704DD6-6698-420D-8C95-9152EE7807BC}"/>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92" name="Text Box 4">
          <a:extLst>
            <a:ext uri="{FF2B5EF4-FFF2-40B4-BE49-F238E27FC236}">
              <a16:creationId xmlns:a16="http://schemas.microsoft.com/office/drawing/2014/main" id="{298E89C6-1141-4C8F-B0AC-36372F57F7D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393" name="Text Box 6">
          <a:extLst>
            <a:ext uri="{FF2B5EF4-FFF2-40B4-BE49-F238E27FC236}">
              <a16:creationId xmlns:a16="http://schemas.microsoft.com/office/drawing/2014/main" id="{97D4BF15-4D74-46FD-89B3-FD00BC406AC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94" name="Text Box 4">
          <a:extLst>
            <a:ext uri="{FF2B5EF4-FFF2-40B4-BE49-F238E27FC236}">
              <a16:creationId xmlns:a16="http://schemas.microsoft.com/office/drawing/2014/main" id="{FE3E6B12-812F-4C79-B1AE-DA150222684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395" name="Text Box 6">
          <a:extLst>
            <a:ext uri="{FF2B5EF4-FFF2-40B4-BE49-F238E27FC236}">
              <a16:creationId xmlns:a16="http://schemas.microsoft.com/office/drawing/2014/main" id="{01D480D8-EB3D-4972-A031-DDE1E51BA85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96" name="Text Box 4">
          <a:extLst>
            <a:ext uri="{FF2B5EF4-FFF2-40B4-BE49-F238E27FC236}">
              <a16:creationId xmlns:a16="http://schemas.microsoft.com/office/drawing/2014/main" id="{59DB9E90-0FF8-41B0-812C-5AFDEB96239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397" name="Text Box 6">
          <a:extLst>
            <a:ext uri="{FF2B5EF4-FFF2-40B4-BE49-F238E27FC236}">
              <a16:creationId xmlns:a16="http://schemas.microsoft.com/office/drawing/2014/main" id="{179DC135-508F-4070-A5B1-6EBC6E6E575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98" name="Text Box 4">
          <a:extLst>
            <a:ext uri="{FF2B5EF4-FFF2-40B4-BE49-F238E27FC236}">
              <a16:creationId xmlns:a16="http://schemas.microsoft.com/office/drawing/2014/main" id="{BCD73CB7-90CF-40FA-9B82-F0A14B7C826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399" name="Text Box 6">
          <a:extLst>
            <a:ext uri="{FF2B5EF4-FFF2-40B4-BE49-F238E27FC236}">
              <a16:creationId xmlns:a16="http://schemas.microsoft.com/office/drawing/2014/main" id="{5F8BA5A6-4B5F-4A08-8419-F289605C12F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00" name="Text Box 4">
          <a:extLst>
            <a:ext uri="{FF2B5EF4-FFF2-40B4-BE49-F238E27FC236}">
              <a16:creationId xmlns:a16="http://schemas.microsoft.com/office/drawing/2014/main" id="{A82308D8-BC45-4E2C-B1BE-E148DEB6B15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01" name="Text Box 6">
          <a:extLst>
            <a:ext uri="{FF2B5EF4-FFF2-40B4-BE49-F238E27FC236}">
              <a16:creationId xmlns:a16="http://schemas.microsoft.com/office/drawing/2014/main" id="{E35D5F42-75BF-4D89-8B73-D7951502554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02" name="Text Box 4">
          <a:extLst>
            <a:ext uri="{FF2B5EF4-FFF2-40B4-BE49-F238E27FC236}">
              <a16:creationId xmlns:a16="http://schemas.microsoft.com/office/drawing/2014/main" id="{1386F4E8-1EC8-49F6-9633-D60DABC3AAC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03" name="Text Box 6">
          <a:extLst>
            <a:ext uri="{FF2B5EF4-FFF2-40B4-BE49-F238E27FC236}">
              <a16:creationId xmlns:a16="http://schemas.microsoft.com/office/drawing/2014/main" id="{925E7E03-75CE-4247-9C47-216F62AC467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404" name="Text Box 4">
          <a:extLst>
            <a:ext uri="{FF2B5EF4-FFF2-40B4-BE49-F238E27FC236}">
              <a16:creationId xmlns:a16="http://schemas.microsoft.com/office/drawing/2014/main" id="{1BE2B26E-DFF6-426B-9C6B-36984C4C5CB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405" name="Text Box 6">
          <a:extLst>
            <a:ext uri="{FF2B5EF4-FFF2-40B4-BE49-F238E27FC236}">
              <a16:creationId xmlns:a16="http://schemas.microsoft.com/office/drawing/2014/main" id="{D13861D0-83CC-4DAE-8321-18511EA1AA1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06" name="Text Box 4">
          <a:extLst>
            <a:ext uri="{FF2B5EF4-FFF2-40B4-BE49-F238E27FC236}">
              <a16:creationId xmlns:a16="http://schemas.microsoft.com/office/drawing/2014/main" id="{7B4ED0EC-F644-4369-9472-E4B5CCFB1C9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07" name="Text Box 6">
          <a:extLst>
            <a:ext uri="{FF2B5EF4-FFF2-40B4-BE49-F238E27FC236}">
              <a16:creationId xmlns:a16="http://schemas.microsoft.com/office/drawing/2014/main" id="{7C78B70A-D9F0-4C5E-87BC-E863CC22B7E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408" name="Text Box 4">
          <a:extLst>
            <a:ext uri="{FF2B5EF4-FFF2-40B4-BE49-F238E27FC236}">
              <a16:creationId xmlns:a16="http://schemas.microsoft.com/office/drawing/2014/main" id="{12915CA0-7205-4203-AF8D-0FFBC857FE9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409" name="Text Box 6">
          <a:extLst>
            <a:ext uri="{FF2B5EF4-FFF2-40B4-BE49-F238E27FC236}">
              <a16:creationId xmlns:a16="http://schemas.microsoft.com/office/drawing/2014/main" id="{B513CA0D-E09B-40DE-985C-7329E8C4B4BB}"/>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10" name="Text Box 4">
          <a:extLst>
            <a:ext uri="{FF2B5EF4-FFF2-40B4-BE49-F238E27FC236}">
              <a16:creationId xmlns:a16="http://schemas.microsoft.com/office/drawing/2014/main" id="{64EEF128-96EA-4E41-81EB-279918681784}"/>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11" name="Text Box 6">
          <a:extLst>
            <a:ext uri="{FF2B5EF4-FFF2-40B4-BE49-F238E27FC236}">
              <a16:creationId xmlns:a16="http://schemas.microsoft.com/office/drawing/2014/main" id="{B6887276-BC30-4031-9A1E-1F65D2793A88}"/>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412" name="Text Box 4">
          <a:extLst>
            <a:ext uri="{FF2B5EF4-FFF2-40B4-BE49-F238E27FC236}">
              <a16:creationId xmlns:a16="http://schemas.microsoft.com/office/drawing/2014/main" id="{4B012046-6669-4B04-9ECC-E7BAF73C003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413" name="Text Box 6">
          <a:extLst>
            <a:ext uri="{FF2B5EF4-FFF2-40B4-BE49-F238E27FC236}">
              <a16:creationId xmlns:a16="http://schemas.microsoft.com/office/drawing/2014/main" id="{F46687E9-2883-49B9-8E20-6554531DCE2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414" name="Text Box 4">
          <a:extLst>
            <a:ext uri="{FF2B5EF4-FFF2-40B4-BE49-F238E27FC236}">
              <a16:creationId xmlns:a16="http://schemas.microsoft.com/office/drawing/2014/main" id="{2B57FBA0-5673-4F63-AC05-2FDF55AD288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415" name="Text Box 6">
          <a:extLst>
            <a:ext uri="{FF2B5EF4-FFF2-40B4-BE49-F238E27FC236}">
              <a16:creationId xmlns:a16="http://schemas.microsoft.com/office/drawing/2014/main" id="{AF9AD032-A1BC-4CC2-A106-407C0DD7860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416" name="Text Box 4">
          <a:extLst>
            <a:ext uri="{FF2B5EF4-FFF2-40B4-BE49-F238E27FC236}">
              <a16:creationId xmlns:a16="http://schemas.microsoft.com/office/drawing/2014/main" id="{B4E9A157-A845-41D8-937A-C1CBB86C9BA1}"/>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417" name="Text Box 6">
          <a:extLst>
            <a:ext uri="{FF2B5EF4-FFF2-40B4-BE49-F238E27FC236}">
              <a16:creationId xmlns:a16="http://schemas.microsoft.com/office/drawing/2014/main" id="{F457DA8A-B461-43AA-9B2F-F98FF98DAC1B}"/>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418" name="Text Box 4">
          <a:extLst>
            <a:ext uri="{FF2B5EF4-FFF2-40B4-BE49-F238E27FC236}">
              <a16:creationId xmlns:a16="http://schemas.microsoft.com/office/drawing/2014/main" id="{A0624725-4230-4C07-A21C-CBEE97F5C62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419" name="Text Box 6">
          <a:extLst>
            <a:ext uri="{FF2B5EF4-FFF2-40B4-BE49-F238E27FC236}">
              <a16:creationId xmlns:a16="http://schemas.microsoft.com/office/drawing/2014/main" id="{1BD3A765-F6B2-49B2-A9F4-A3B0CE1D9BBE}"/>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420" name="Text Box 4">
          <a:extLst>
            <a:ext uri="{FF2B5EF4-FFF2-40B4-BE49-F238E27FC236}">
              <a16:creationId xmlns:a16="http://schemas.microsoft.com/office/drawing/2014/main" id="{A9AAA63E-6016-4206-A026-42D095A5D1E9}"/>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421" name="Text Box 6">
          <a:extLst>
            <a:ext uri="{FF2B5EF4-FFF2-40B4-BE49-F238E27FC236}">
              <a16:creationId xmlns:a16="http://schemas.microsoft.com/office/drawing/2014/main" id="{614081D1-4608-4248-A7CB-2E7C9856683E}"/>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422" name="Text Box 4">
          <a:extLst>
            <a:ext uri="{FF2B5EF4-FFF2-40B4-BE49-F238E27FC236}">
              <a16:creationId xmlns:a16="http://schemas.microsoft.com/office/drawing/2014/main" id="{3B80883B-4295-42CF-A9F5-9448182A4506}"/>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423" name="Text Box 6">
          <a:extLst>
            <a:ext uri="{FF2B5EF4-FFF2-40B4-BE49-F238E27FC236}">
              <a16:creationId xmlns:a16="http://schemas.microsoft.com/office/drawing/2014/main" id="{617BB862-AEF0-41E3-B135-BEC06002E41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24" name="Text Box 4">
          <a:extLst>
            <a:ext uri="{FF2B5EF4-FFF2-40B4-BE49-F238E27FC236}">
              <a16:creationId xmlns:a16="http://schemas.microsoft.com/office/drawing/2014/main" id="{D5E975E8-6E36-4BFE-B55A-955034859F8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25" name="Text Box 6">
          <a:extLst>
            <a:ext uri="{FF2B5EF4-FFF2-40B4-BE49-F238E27FC236}">
              <a16:creationId xmlns:a16="http://schemas.microsoft.com/office/drawing/2014/main" id="{5DEFB098-4FEE-4934-944D-8F56D8FF21B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26" name="Text Box 4">
          <a:extLst>
            <a:ext uri="{FF2B5EF4-FFF2-40B4-BE49-F238E27FC236}">
              <a16:creationId xmlns:a16="http://schemas.microsoft.com/office/drawing/2014/main" id="{B996CCE2-AE5F-4F31-B630-DF630ED924D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27" name="Text Box 6">
          <a:extLst>
            <a:ext uri="{FF2B5EF4-FFF2-40B4-BE49-F238E27FC236}">
              <a16:creationId xmlns:a16="http://schemas.microsoft.com/office/drawing/2014/main" id="{442D4E0F-B950-46D2-9964-2FE54B2560E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28" name="Text Box 4">
          <a:extLst>
            <a:ext uri="{FF2B5EF4-FFF2-40B4-BE49-F238E27FC236}">
              <a16:creationId xmlns:a16="http://schemas.microsoft.com/office/drawing/2014/main" id="{3156B7AB-39A7-4537-BE80-0C89607BA2C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29" name="Text Box 6">
          <a:extLst>
            <a:ext uri="{FF2B5EF4-FFF2-40B4-BE49-F238E27FC236}">
              <a16:creationId xmlns:a16="http://schemas.microsoft.com/office/drawing/2014/main" id="{CB7D2A88-DB76-4C42-8EB4-F2CD8BD0595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430" name="Text Box 4">
          <a:extLst>
            <a:ext uri="{FF2B5EF4-FFF2-40B4-BE49-F238E27FC236}">
              <a16:creationId xmlns:a16="http://schemas.microsoft.com/office/drawing/2014/main" id="{C406C4B5-80DC-485F-9AE2-F3B04DA91111}"/>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431" name="Text Box 6">
          <a:extLst>
            <a:ext uri="{FF2B5EF4-FFF2-40B4-BE49-F238E27FC236}">
              <a16:creationId xmlns:a16="http://schemas.microsoft.com/office/drawing/2014/main" id="{92912249-B862-455D-90E3-62E9BA5C828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32" name="Text Box 4">
          <a:extLst>
            <a:ext uri="{FF2B5EF4-FFF2-40B4-BE49-F238E27FC236}">
              <a16:creationId xmlns:a16="http://schemas.microsoft.com/office/drawing/2014/main" id="{B169CBEB-02AD-4A7A-A05C-F6994E47023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33" name="Text Box 6">
          <a:extLst>
            <a:ext uri="{FF2B5EF4-FFF2-40B4-BE49-F238E27FC236}">
              <a16:creationId xmlns:a16="http://schemas.microsoft.com/office/drawing/2014/main" id="{5E705C85-5154-4679-A2D3-02527970400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34" name="Text Box 4">
          <a:extLst>
            <a:ext uri="{FF2B5EF4-FFF2-40B4-BE49-F238E27FC236}">
              <a16:creationId xmlns:a16="http://schemas.microsoft.com/office/drawing/2014/main" id="{709AA96F-5385-4053-86C5-F6E305074E5B}"/>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35" name="Text Box 6">
          <a:extLst>
            <a:ext uri="{FF2B5EF4-FFF2-40B4-BE49-F238E27FC236}">
              <a16:creationId xmlns:a16="http://schemas.microsoft.com/office/drawing/2014/main" id="{92D6C217-EA28-4DB2-A9A0-171249863B0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36" name="Text Box 4">
          <a:extLst>
            <a:ext uri="{FF2B5EF4-FFF2-40B4-BE49-F238E27FC236}">
              <a16:creationId xmlns:a16="http://schemas.microsoft.com/office/drawing/2014/main" id="{09B59A3B-8B17-49C6-8E55-28298B6730D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37" name="Text Box 6">
          <a:extLst>
            <a:ext uri="{FF2B5EF4-FFF2-40B4-BE49-F238E27FC236}">
              <a16:creationId xmlns:a16="http://schemas.microsoft.com/office/drawing/2014/main" id="{633F356A-8106-4AF3-9572-81289D8DDF3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38" name="Text Box 4">
          <a:extLst>
            <a:ext uri="{FF2B5EF4-FFF2-40B4-BE49-F238E27FC236}">
              <a16:creationId xmlns:a16="http://schemas.microsoft.com/office/drawing/2014/main" id="{A2877E11-EF48-495E-B4BA-AE2CE15B64E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39" name="Text Box 6">
          <a:extLst>
            <a:ext uri="{FF2B5EF4-FFF2-40B4-BE49-F238E27FC236}">
              <a16:creationId xmlns:a16="http://schemas.microsoft.com/office/drawing/2014/main" id="{50D5625C-F270-4C85-B9CD-C909C3BC088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40" name="Text Box 4">
          <a:extLst>
            <a:ext uri="{FF2B5EF4-FFF2-40B4-BE49-F238E27FC236}">
              <a16:creationId xmlns:a16="http://schemas.microsoft.com/office/drawing/2014/main" id="{4A0D59B5-EF92-42ED-BB3C-A3D7887ABB90}"/>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41" name="Text Box 6">
          <a:extLst>
            <a:ext uri="{FF2B5EF4-FFF2-40B4-BE49-F238E27FC236}">
              <a16:creationId xmlns:a16="http://schemas.microsoft.com/office/drawing/2014/main" id="{AABCD44B-565F-4DEF-87E7-EEB9E5BED5F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42" name="Text Box 4">
          <a:extLst>
            <a:ext uri="{FF2B5EF4-FFF2-40B4-BE49-F238E27FC236}">
              <a16:creationId xmlns:a16="http://schemas.microsoft.com/office/drawing/2014/main" id="{8CAEEB65-EA3F-4A24-B68C-12F7C6CB031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43" name="Text Box 6">
          <a:extLst>
            <a:ext uri="{FF2B5EF4-FFF2-40B4-BE49-F238E27FC236}">
              <a16:creationId xmlns:a16="http://schemas.microsoft.com/office/drawing/2014/main" id="{40CA05A8-0935-4952-BCF4-1C4EEDFAA18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444" name="Text Box 4">
          <a:extLst>
            <a:ext uri="{FF2B5EF4-FFF2-40B4-BE49-F238E27FC236}">
              <a16:creationId xmlns:a16="http://schemas.microsoft.com/office/drawing/2014/main" id="{ED11E2D4-F29E-4407-B8ED-B76BB4FE3EA1}"/>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445" name="Text Box 6">
          <a:extLst>
            <a:ext uri="{FF2B5EF4-FFF2-40B4-BE49-F238E27FC236}">
              <a16:creationId xmlns:a16="http://schemas.microsoft.com/office/drawing/2014/main" id="{2FB3C8E7-E708-40B0-9B57-FCDBF4119E05}"/>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46" name="Text Box 4">
          <a:extLst>
            <a:ext uri="{FF2B5EF4-FFF2-40B4-BE49-F238E27FC236}">
              <a16:creationId xmlns:a16="http://schemas.microsoft.com/office/drawing/2014/main" id="{A6EB08BB-68BC-4F27-BCAE-31F05691EAF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47" name="Text Box 6">
          <a:extLst>
            <a:ext uri="{FF2B5EF4-FFF2-40B4-BE49-F238E27FC236}">
              <a16:creationId xmlns:a16="http://schemas.microsoft.com/office/drawing/2014/main" id="{D7E38C33-6A7E-40B7-9C2B-D2F5B8BC0AB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448" name="Text Box 4">
          <a:extLst>
            <a:ext uri="{FF2B5EF4-FFF2-40B4-BE49-F238E27FC236}">
              <a16:creationId xmlns:a16="http://schemas.microsoft.com/office/drawing/2014/main" id="{99169F7E-F1A0-4405-AB7A-F73164EF93D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449" name="Text Box 6">
          <a:extLst>
            <a:ext uri="{FF2B5EF4-FFF2-40B4-BE49-F238E27FC236}">
              <a16:creationId xmlns:a16="http://schemas.microsoft.com/office/drawing/2014/main" id="{70F2E5EA-3362-480F-A43C-35105762D24B}"/>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50" name="Text Box 4">
          <a:extLst>
            <a:ext uri="{FF2B5EF4-FFF2-40B4-BE49-F238E27FC236}">
              <a16:creationId xmlns:a16="http://schemas.microsoft.com/office/drawing/2014/main" id="{B1256A77-DB09-4D5F-8730-68878F48C6D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51" name="Text Box 6">
          <a:extLst>
            <a:ext uri="{FF2B5EF4-FFF2-40B4-BE49-F238E27FC236}">
              <a16:creationId xmlns:a16="http://schemas.microsoft.com/office/drawing/2014/main" id="{87FE0E30-F615-4059-9839-113434394D6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452" name="Text Box 4">
          <a:extLst>
            <a:ext uri="{FF2B5EF4-FFF2-40B4-BE49-F238E27FC236}">
              <a16:creationId xmlns:a16="http://schemas.microsoft.com/office/drawing/2014/main" id="{40211BF9-DAFC-4172-98F3-CEB1CA6EE2B2}"/>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453" name="Text Box 6">
          <a:extLst>
            <a:ext uri="{FF2B5EF4-FFF2-40B4-BE49-F238E27FC236}">
              <a16:creationId xmlns:a16="http://schemas.microsoft.com/office/drawing/2014/main" id="{8EB6E1A1-39EA-4314-BAA2-539D34440DD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54" name="Text Box 4">
          <a:extLst>
            <a:ext uri="{FF2B5EF4-FFF2-40B4-BE49-F238E27FC236}">
              <a16:creationId xmlns:a16="http://schemas.microsoft.com/office/drawing/2014/main" id="{CD56D87B-A23A-4767-9AFD-675BEE87E4A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55" name="Text Box 6">
          <a:extLst>
            <a:ext uri="{FF2B5EF4-FFF2-40B4-BE49-F238E27FC236}">
              <a16:creationId xmlns:a16="http://schemas.microsoft.com/office/drawing/2014/main" id="{6298CA21-CA79-404D-ABC4-36099759B86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56" name="Text Box 4">
          <a:extLst>
            <a:ext uri="{FF2B5EF4-FFF2-40B4-BE49-F238E27FC236}">
              <a16:creationId xmlns:a16="http://schemas.microsoft.com/office/drawing/2014/main" id="{B68041D7-FADA-4B86-85B8-892E2B404C5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57" name="Text Box 6">
          <a:extLst>
            <a:ext uri="{FF2B5EF4-FFF2-40B4-BE49-F238E27FC236}">
              <a16:creationId xmlns:a16="http://schemas.microsoft.com/office/drawing/2014/main" id="{06415CEC-C842-4E9C-ABC7-DB4B84B728E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58" name="Text Box 4">
          <a:extLst>
            <a:ext uri="{FF2B5EF4-FFF2-40B4-BE49-F238E27FC236}">
              <a16:creationId xmlns:a16="http://schemas.microsoft.com/office/drawing/2014/main" id="{EE578116-C98A-4A45-9ABB-9B7EBA3E422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59" name="Text Box 6">
          <a:extLst>
            <a:ext uri="{FF2B5EF4-FFF2-40B4-BE49-F238E27FC236}">
              <a16:creationId xmlns:a16="http://schemas.microsoft.com/office/drawing/2014/main" id="{FF17288B-3AB9-4558-9BCE-BF17DCEE70A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60" name="Text Box 4">
          <a:extLst>
            <a:ext uri="{FF2B5EF4-FFF2-40B4-BE49-F238E27FC236}">
              <a16:creationId xmlns:a16="http://schemas.microsoft.com/office/drawing/2014/main" id="{1664AAE8-3946-4A47-BB80-FCB825B2FCA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61" name="Text Box 6">
          <a:extLst>
            <a:ext uri="{FF2B5EF4-FFF2-40B4-BE49-F238E27FC236}">
              <a16:creationId xmlns:a16="http://schemas.microsoft.com/office/drawing/2014/main" id="{34822517-0676-4430-B6DD-EC394407B26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462" name="Text Box 4">
          <a:extLst>
            <a:ext uri="{FF2B5EF4-FFF2-40B4-BE49-F238E27FC236}">
              <a16:creationId xmlns:a16="http://schemas.microsoft.com/office/drawing/2014/main" id="{5851E232-2200-4F2A-8A70-7F830F6E85BA}"/>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463" name="Text Box 6">
          <a:extLst>
            <a:ext uri="{FF2B5EF4-FFF2-40B4-BE49-F238E27FC236}">
              <a16:creationId xmlns:a16="http://schemas.microsoft.com/office/drawing/2014/main" id="{9C94F7E2-DD4E-47FA-B0DF-2F2C40DA954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64" name="Text Box 4">
          <a:extLst>
            <a:ext uri="{FF2B5EF4-FFF2-40B4-BE49-F238E27FC236}">
              <a16:creationId xmlns:a16="http://schemas.microsoft.com/office/drawing/2014/main" id="{DB3AE443-AA4F-466F-A4A5-27A2D84F379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65" name="Text Box 6">
          <a:extLst>
            <a:ext uri="{FF2B5EF4-FFF2-40B4-BE49-F238E27FC236}">
              <a16:creationId xmlns:a16="http://schemas.microsoft.com/office/drawing/2014/main" id="{8D27C616-07E9-4EB8-AC63-A4D46A33D5C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466" name="Text Box 4">
          <a:extLst>
            <a:ext uri="{FF2B5EF4-FFF2-40B4-BE49-F238E27FC236}">
              <a16:creationId xmlns:a16="http://schemas.microsoft.com/office/drawing/2014/main" id="{93F952D2-0FA9-45B5-B890-1C76A93C1A3C}"/>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467" name="Text Box 6">
          <a:extLst>
            <a:ext uri="{FF2B5EF4-FFF2-40B4-BE49-F238E27FC236}">
              <a16:creationId xmlns:a16="http://schemas.microsoft.com/office/drawing/2014/main" id="{5B82B60C-04A3-4E28-A82C-B658C5ACC90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68" name="Text Box 4">
          <a:extLst>
            <a:ext uri="{FF2B5EF4-FFF2-40B4-BE49-F238E27FC236}">
              <a16:creationId xmlns:a16="http://schemas.microsoft.com/office/drawing/2014/main" id="{3C6B80D3-160A-4713-9028-9F2853E158DB}"/>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469" name="Text Box 6">
          <a:extLst>
            <a:ext uri="{FF2B5EF4-FFF2-40B4-BE49-F238E27FC236}">
              <a16:creationId xmlns:a16="http://schemas.microsoft.com/office/drawing/2014/main" id="{54CAC22F-1ED9-439E-A96B-E47D6FCCD23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470" name="Text Box 4">
          <a:extLst>
            <a:ext uri="{FF2B5EF4-FFF2-40B4-BE49-F238E27FC236}">
              <a16:creationId xmlns:a16="http://schemas.microsoft.com/office/drawing/2014/main" id="{DD420579-703E-4EE5-885E-0908CD4A387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471" name="Text Box 6">
          <a:extLst>
            <a:ext uri="{FF2B5EF4-FFF2-40B4-BE49-F238E27FC236}">
              <a16:creationId xmlns:a16="http://schemas.microsoft.com/office/drawing/2014/main" id="{CF4165F2-15D6-4CC1-863C-7CAC05BEF3D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72" name="Text Box 4">
          <a:extLst>
            <a:ext uri="{FF2B5EF4-FFF2-40B4-BE49-F238E27FC236}">
              <a16:creationId xmlns:a16="http://schemas.microsoft.com/office/drawing/2014/main" id="{4850F8A7-833B-4F0A-B326-B7AE7B93C71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73" name="Text Box 6">
          <a:extLst>
            <a:ext uri="{FF2B5EF4-FFF2-40B4-BE49-F238E27FC236}">
              <a16:creationId xmlns:a16="http://schemas.microsoft.com/office/drawing/2014/main" id="{4C25BF00-A3EE-40FB-B3D6-44029D674AF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8474" name="Text Box 6">
          <a:extLst>
            <a:ext uri="{FF2B5EF4-FFF2-40B4-BE49-F238E27FC236}">
              <a16:creationId xmlns:a16="http://schemas.microsoft.com/office/drawing/2014/main" id="{F75B01D1-99AD-40D7-8BCD-580135AB5EAF}"/>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475" name="Text Box 4">
          <a:extLst>
            <a:ext uri="{FF2B5EF4-FFF2-40B4-BE49-F238E27FC236}">
              <a16:creationId xmlns:a16="http://schemas.microsoft.com/office/drawing/2014/main" id="{99CE950D-8354-4152-9AD8-CF8A96EB173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476" name="Text Box 6">
          <a:extLst>
            <a:ext uri="{FF2B5EF4-FFF2-40B4-BE49-F238E27FC236}">
              <a16:creationId xmlns:a16="http://schemas.microsoft.com/office/drawing/2014/main" id="{761CB15C-FF23-4844-B610-92E025363500}"/>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77" name="Text Box 4">
          <a:extLst>
            <a:ext uri="{FF2B5EF4-FFF2-40B4-BE49-F238E27FC236}">
              <a16:creationId xmlns:a16="http://schemas.microsoft.com/office/drawing/2014/main" id="{08F3D8CE-973F-4F27-8861-9C5D0A34FE8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78" name="Text Box 6">
          <a:extLst>
            <a:ext uri="{FF2B5EF4-FFF2-40B4-BE49-F238E27FC236}">
              <a16:creationId xmlns:a16="http://schemas.microsoft.com/office/drawing/2014/main" id="{CB0112B8-395C-4750-9334-2AD0254C21F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79" name="Text Box 4">
          <a:extLst>
            <a:ext uri="{FF2B5EF4-FFF2-40B4-BE49-F238E27FC236}">
              <a16:creationId xmlns:a16="http://schemas.microsoft.com/office/drawing/2014/main" id="{16E3FDCA-C141-45FC-8E2F-7EBB0899D60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80" name="Text Box 6">
          <a:extLst>
            <a:ext uri="{FF2B5EF4-FFF2-40B4-BE49-F238E27FC236}">
              <a16:creationId xmlns:a16="http://schemas.microsoft.com/office/drawing/2014/main" id="{FB565EBC-7968-429A-AB1A-B1E91EBD716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81" name="Text Box 4">
          <a:extLst>
            <a:ext uri="{FF2B5EF4-FFF2-40B4-BE49-F238E27FC236}">
              <a16:creationId xmlns:a16="http://schemas.microsoft.com/office/drawing/2014/main" id="{B5273FC2-D694-4C6E-A39B-DF99846B296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482" name="Text Box 6">
          <a:extLst>
            <a:ext uri="{FF2B5EF4-FFF2-40B4-BE49-F238E27FC236}">
              <a16:creationId xmlns:a16="http://schemas.microsoft.com/office/drawing/2014/main" id="{F3BB415F-8E3D-4FB9-8A8D-1130C3B734C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8483" name="Text Box 6">
          <a:extLst>
            <a:ext uri="{FF2B5EF4-FFF2-40B4-BE49-F238E27FC236}">
              <a16:creationId xmlns:a16="http://schemas.microsoft.com/office/drawing/2014/main" id="{940B7378-1835-464C-9CE9-E65BF9A65822}"/>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84" name="Text Box 4">
          <a:extLst>
            <a:ext uri="{FF2B5EF4-FFF2-40B4-BE49-F238E27FC236}">
              <a16:creationId xmlns:a16="http://schemas.microsoft.com/office/drawing/2014/main" id="{A7ECBB35-A533-4E45-A1F4-835B86BBC5D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85" name="Text Box 6">
          <a:extLst>
            <a:ext uri="{FF2B5EF4-FFF2-40B4-BE49-F238E27FC236}">
              <a16:creationId xmlns:a16="http://schemas.microsoft.com/office/drawing/2014/main" id="{B768595B-40C8-4458-92C7-879F90B1066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86" name="Text Box 4">
          <a:extLst>
            <a:ext uri="{FF2B5EF4-FFF2-40B4-BE49-F238E27FC236}">
              <a16:creationId xmlns:a16="http://schemas.microsoft.com/office/drawing/2014/main" id="{7709EAE1-EA8E-458B-8548-37F60C445DC4}"/>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487" name="Text Box 6">
          <a:extLst>
            <a:ext uri="{FF2B5EF4-FFF2-40B4-BE49-F238E27FC236}">
              <a16:creationId xmlns:a16="http://schemas.microsoft.com/office/drawing/2014/main" id="{84363945-947D-4402-B8AA-B2339EA7826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88" name="Text Box 4">
          <a:extLst>
            <a:ext uri="{FF2B5EF4-FFF2-40B4-BE49-F238E27FC236}">
              <a16:creationId xmlns:a16="http://schemas.microsoft.com/office/drawing/2014/main" id="{8D0B8020-7771-4833-BB66-416D7626557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89" name="Text Box 6">
          <a:extLst>
            <a:ext uri="{FF2B5EF4-FFF2-40B4-BE49-F238E27FC236}">
              <a16:creationId xmlns:a16="http://schemas.microsoft.com/office/drawing/2014/main" id="{09275394-A72B-4FA7-B0D4-152E0655A85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490" name="Text Box 4">
          <a:extLst>
            <a:ext uri="{FF2B5EF4-FFF2-40B4-BE49-F238E27FC236}">
              <a16:creationId xmlns:a16="http://schemas.microsoft.com/office/drawing/2014/main" id="{58AFE9D1-DCE1-4478-83D6-6B4BF1288E1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491" name="Text Box 6">
          <a:extLst>
            <a:ext uri="{FF2B5EF4-FFF2-40B4-BE49-F238E27FC236}">
              <a16:creationId xmlns:a16="http://schemas.microsoft.com/office/drawing/2014/main" id="{9B279A05-3CA9-4737-901E-5700731C23E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92" name="Text Box 4">
          <a:extLst>
            <a:ext uri="{FF2B5EF4-FFF2-40B4-BE49-F238E27FC236}">
              <a16:creationId xmlns:a16="http://schemas.microsoft.com/office/drawing/2014/main" id="{027CC744-B924-4098-941C-252C6B763A8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93" name="Text Box 6">
          <a:extLst>
            <a:ext uri="{FF2B5EF4-FFF2-40B4-BE49-F238E27FC236}">
              <a16:creationId xmlns:a16="http://schemas.microsoft.com/office/drawing/2014/main" id="{BEFE009F-3539-4F3C-B5AE-9267C56B8F9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494" name="Text Box 4">
          <a:extLst>
            <a:ext uri="{FF2B5EF4-FFF2-40B4-BE49-F238E27FC236}">
              <a16:creationId xmlns:a16="http://schemas.microsoft.com/office/drawing/2014/main" id="{0B06980F-AFD5-4ED8-8A77-96CEA82A41C2}"/>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495" name="Text Box 6">
          <a:extLst>
            <a:ext uri="{FF2B5EF4-FFF2-40B4-BE49-F238E27FC236}">
              <a16:creationId xmlns:a16="http://schemas.microsoft.com/office/drawing/2014/main" id="{FC832AE6-7957-46CD-A8F2-0164014A804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496" name="Text Box 4">
          <a:extLst>
            <a:ext uri="{FF2B5EF4-FFF2-40B4-BE49-F238E27FC236}">
              <a16:creationId xmlns:a16="http://schemas.microsoft.com/office/drawing/2014/main" id="{105D5FC6-3F34-4CB3-B5A3-33DF2171F40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497" name="Text Box 6">
          <a:extLst>
            <a:ext uri="{FF2B5EF4-FFF2-40B4-BE49-F238E27FC236}">
              <a16:creationId xmlns:a16="http://schemas.microsoft.com/office/drawing/2014/main" id="{2531BFAE-E4C6-4BC6-86A1-18F28F67B3D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98" name="Text Box 4">
          <a:extLst>
            <a:ext uri="{FF2B5EF4-FFF2-40B4-BE49-F238E27FC236}">
              <a16:creationId xmlns:a16="http://schemas.microsoft.com/office/drawing/2014/main" id="{9455DE88-36B7-43A6-9811-F6194921C61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499" name="Text Box 6">
          <a:extLst>
            <a:ext uri="{FF2B5EF4-FFF2-40B4-BE49-F238E27FC236}">
              <a16:creationId xmlns:a16="http://schemas.microsoft.com/office/drawing/2014/main" id="{31B895ED-C71E-4BA7-9F58-F0D9B381F19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00" name="Text Box 4">
          <a:extLst>
            <a:ext uri="{FF2B5EF4-FFF2-40B4-BE49-F238E27FC236}">
              <a16:creationId xmlns:a16="http://schemas.microsoft.com/office/drawing/2014/main" id="{F8FA2915-35D0-4E98-8335-6133C80FF66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01" name="Text Box 6">
          <a:extLst>
            <a:ext uri="{FF2B5EF4-FFF2-40B4-BE49-F238E27FC236}">
              <a16:creationId xmlns:a16="http://schemas.microsoft.com/office/drawing/2014/main" id="{57D886A3-356E-48F6-9456-0FF050C51FE3}"/>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02" name="Text Box 4">
          <a:extLst>
            <a:ext uri="{FF2B5EF4-FFF2-40B4-BE49-F238E27FC236}">
              <a16:creationId xmlns:a16="http://schemas.microsoft.com/office/drawing/2014/main" id="{D01C29E7-F10F-4A73-86B2-BACE086F5D6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03" name="Text Box 6">
          <a:extLst>
            <a:ext uri="{FF2B5EF4-FFF2-40B4-BE49-F238E27FC236}">
              <a16:creationId xmlns:a16="http://schemas.microsoft.com/office/drawing/2014/main" id="{F1199F51-8780-438C-A6AE-BD74706B4AE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504" name="Text Box 4">
          <a:extLst>
            <a:ext uri="{FF2B5EF4-FFF2-40B4-BE49-F238E27FC236}">
              <a16:creationId xmlns:a16="http://schemas.microsoft.com/office/drawing/2014/main" id="{CE30D6AE-5B5E-4F17-9714-2D6ABB6E0BA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505" name="Text Box 6">
          <a:extLst>
            <a:ext uri="{FF2B5EF4-FFF2-40B4-BE49-F238E27FC236}">
              <a16:creationId xmlns:a16="http://schemas.microsoft.com/office/drawing/2014/main" id="{A847A466-3A07-4963-B951-874A3A4D9A84}"/>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06" name="Text Box 4">
          <a:extLst>
            <a:ext uri="{FF2B5EF4-FFF2-40B4-BE49-F238E27FC236}">
              <a16:creationId xmlns:a16="http://schemas.microsoft.com/office/drawing/2014/main" id="{15238CC6-ADEC-45FD-B251-302F444CBF5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07" name="Text Box 6">
          <a:extLst>
            <a:ext uri="{FF2B5EF4-FFF2-40B4-BE49-F238E27FC236}">
              <a16:creationId xmlns:a16="http://schemas.microsoft.com/office/drawing/2014/main" id="{0FBEC18E-B452-4B1F-953B-2232AFC3C98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508" name="Text Box 4">
          <a:extLst>
            <a:ext uri="{FF2B5EF4-FFF2-40B4-BE49-F238E27FC236}">
              <a16:creationId xmlns:a16="http://schemas.microsoft.com/office/drawing/2014/main" id="{3401A745-4A87-4BAC-AEBF-266AC2A860A0}"/>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509" name="Text Box 6">
          <a:extLst>
            <a:ext uri="{FF2B5EF4-FFF2-40B4-BE49-F238E27FC236}">
              <a16:creationId xmlns:a16="http://schemas.microsoft.com/office/drawing/2014/main" id="{E282DB56-4EE2-4394-860E-4C233BF51668}"/>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10" name="Text Box 4">
          <a:extLst>
            <a:ext uri="{FF2B5EF4-FFF2-40B4-BE49-F238E27FC236}">
              <a16:creationId xmlns:a16="http://schemas.microsoft.com/office/drawing/2014/main" id="{A95FB406-7F89-4FC2-8E18-DA1ABBCC5F10}"/>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11" name="Text Box 6">
          <a:extLst>
            <a:ext uri="{FF2B5EF4-FFF2-40B4-BE49-F238E27FC236}">
              <a16:creationId xmlns:a16="http://schemas.microsoft.com/office/drawing/2014/main" id="{0C9EAC29-2FE0-4E35-A31D-5E00416A5F9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512" name="Text Box 4">
          <a:extLst>
            <a:ext uri="{FF2B5EF4-FFF2-40B4-BE49-F238E27FC236}">
              <a16:creationId xmlns:a16="http://schemas.microsoft.com/office/drawing/2014/main" id="{14C3A10E-795D-4E40-A93A-6ADAF70029F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513" name="Text Box 6">
          <a:extLst>
            <a:ext uri="{FF2B5EF4-FFF2-40B4-BE49-F238E27FC236}">
              <a16:creationId xmlns:a16="http://schemas.microsoft.com/office/drawing/2014/main" id="{29D45C56-AECD-41C0-B0DE-3B5143369133}"/>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514" name="Text Box 4">
          <a:extLst>
            <a:ext uri="{FF2B5EF4-FFF2-40B4-BE49-F238E27FC236}">
              <a16:creationId xmlns:a16="http://schemas.microsoft.com/office/drawing/2014/main" id="{664EBEC9-0817-4176-93D3-937D737617A4}"/>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515" name="Text Box 6">
          <a:extLst>
            <a:ext uri="{FF2B5EF4-FFF2-40B4-BE49-F238E27FC236}">
              <a16:creationId xmlns:a16="http://schemas.microsoft.com/office/drawing/2014/main" id="{2A17A044-26CB-43B7-A1D4-7BBCE167AF5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516" name="Text Box 4">
          <a:extLst>
            <a:ext uri="{FF2B5EF4-FFF2-40B4-BE49-F238E27FC236}">
              <a16:creationId xmlns:a16="http://schemas.microsoft.com/office/drawing/2014/main" id="{0125482F-6053-47E2-8B9C-12B9E475EB47}"/>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517" name="Text Box 6">
          <a:extLst>
            <a:ext uri="{FF2B5EF4-FFF2-40B4-BE49-F238E27FC236}">
              <a16:creationId xmlns:a16="http://schemas.microsoft.com/office/drawing/2014/main" id="{C1A00B3E-2496-4FA4-956C-610B7B04F0D7}"/>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518" name="Text Box 4">
          <a:extLst>
            <a:ext uri="{FF2B5EF4-FFF2-40B4-BE49-F238E27FC236}">
              <a16:creationId xmlns:a16="http://schemas.microsoft.com/office/drawing/2014/main" id="{97D0DC85-7E7D-4514-BE2D-3EB0DF0CA53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519" name="Text Box 6">
          <a:extLst>
            <a:ext uri="{FF2B5EF4-FFF2-40B4-BE49-F238E27FC236}">
              <a16:creationId xmlns:a16="http://schemas.microsoft.com/office/drawing/2014/main" id="{5A2E817B-2F22-4B8B-8967-6A1F9E3C522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520" name="Text Box 4">
          <a:extLst>
            <a:ext uri="{FF2B5EF4-FFF2-40B4-BE49-F238E27FC236}">
              <a16:creationId xmlns:a16="http://schemas.microsoft.com/office/drawing/2014/main" id="{418B7E25-3744-43EE-B636-610E49C22F9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521" name="Text Box 6">
          <a:extLst>
            <a:ext uri="{FF2B5EF4-FFF2-40B4-BE49-F238E27FC236}">
              <a16:creationId xmlns:a16="http://schemas.microsoft.com/office/drawing/2014/main" id="{448D9139-F84A-4C88-AB2B-B6F3197A688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22" name="Text Box 4">
          <a:extLst>
            <a:ext uri="{FF2B5EF4-FFF2-40B4-BE49-F238E27FC236}">
              <a16:creationId xmlns:a16="http://schemas.microsoft.com/office/drawing/2014/main" id="{8A0C458A-501E-452E-BE9D-1892E4E9BB3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23" name="Text Box 6">
          <a:extLst>
            <a:ext uri="{FF2B5EF4-FFF2-40B4-BE49-F238E27FC236}">
              <a16:creationId xmlns:a16="http://schemas.microsoft.com/office/drawing/2014/main" id="{B85C94F2-9F02-4BB0-A691-BE6B9D6FB2B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24" name="Text Box 4">
          <a:extLst>
            <a:ext uri="{FF2B5EF4-FFF2-40B4-BE49-F238E27FC236}">
              <a16:creationId xmlns:a16="http://schemas.microsoft.com/office/drawing/2014/main" id="{4A3F2543-9532-49C9-B1C1-43B39877845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25" name="Text Box 6">
          <a:extLst>
            <a:ext uri="{FF2B5EF4-FFF2-40B4-BE49-F238E27FC236}">
              <a16:creationId xmlns:a16="http://schemas.microsoft.com/office/drawing/2014/main" id="{7028C59D-6D43-421A-95B1-7F245D13FE2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26" name="Text Box 4">
          <a:extLst>
            <a:ext uri="{FF2B5EF4-FFF2-40B4-BE49-F238E27FC236}">
              <a16:creationId xmlns:a16="http://schemas.microsoft.com/office/drawing/2014/main" id="{13E13B0B-DCBF-4370-8BC2-62BF311E581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27" name="Text Box 6">
          <a:extLst>
            <a:ext uri="{FF2B5EF4-FFF2-40B4-BE49-F238E27FC236}">
              <a16:creationId xmlns:a16="http://schemas.microsoft.com/office/drawing/2014/main" id="{021921FA-F167-4AB0-A44D-DBB64E569CC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528" name="Text Box 4">
          <a:extLst>
            <a:ext uri="{FF2B5EF4-FFF2-40B4-BE49-F238E27FC236}">
              <a16:creationId xmlns:a16="http://schemas.microsoft.com/office/drawing/2014/main" id="{A117E1A0-09B2-43D0-9FBB-7C71692D361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529" name="Text Box 6">
          <a:extLst>
            <a:ext uri="{FF2B5EF4-FFF2-40B4-BE49-F238E27FC236}">
              <a16:creationId xmlns:a16="http://schemas.microsoft.com/office/drawing/2014/main" id="{91558538-4B8F-40E9-80A9-4D663332678E}"/>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30" name="Text Box 4">
          <a:extLst>
            <a:ext uri="{FF2B5EF4-FFF2-40B4-BE49-F238E27FC236}">
              <a16:creationId xmlns:a16="http://schemas.microsoft.com/office/drawing/2014/main" id="{C773F17D-146D-4B58-BCE9-6AEC7600F50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31" name="Text Box 6">
          <a:extLst>
            <a:ext uri="{FF2B5EF4-FFF2-40B4-BE49-F238E27FC236}">
              <a16:creationId xmlns:a16="http://schemas.microsoft.com/office/drawing/2014/main" id="{E7907016-84F4-4084-A013-A719082F481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532" name="Text Box 4">
          <a:extLst>
            <a:ext uri="{FF2B5EF4-FFF2-40B4-BE49-F238E27FC236}">
              <a16:creationId xmlns:a16="http://schemas.microsoft.com/office/drawing/2014/main" id="{FCBE482D-C1E5-455A-B769-1CF73A48D75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533" name="Text Box 6">
          <a:extLst>
            <a:ext uri="{FF2B5EF4-FFF2-40B4-BE49-F238E27FC236}">
              <a16:creationId xmlns:a16="http://schemas.microsoft.com/office/drawing/2014/main" id="{7EE9D0BA-2315-4261-B7ED-859519B92C52}"/>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34" name="Text Box 4">
          <a:extLst>
            <a:ext uri="{FF2B5EF4-FFF2-40B4-BE49-F238E27FC236}">
              <a16:creationId xmlns:a16="http://schemas.microsoft.com/office/drawing/2014/main" id="{F2934DA1-9335-4230-8E6C-085C118EEC3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35" name="Text Box 6">
          <a:extLst>
            <a:ext uri="{FF2B5EF4-FFF2-40B4-BE49-F238E27FC236}">
              <a16:creationId xmlns:a16="http://schemas.microsoft.com/office/drawing/2014/main" id="{CC1D946C-0375-4342-A964-7E622342376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36" name="Text Box 4">
          <a:extLst>
            <a:ext uri="{FF2B5EF4-FFF2-40B4-BE49-F238E27FC236}">
              <a16:creationId xmlns:a16="http://schemas.microsoft.com/office/drawing/2014/main" id="{03687023-4E5F-44B2-A600-12434EE2005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37" name="Text Box 6">
          <a:extLst>
            <a:ext uri="{FF2B5EF4-FFF2-40B4-BE49-F238E27FC236}">
              <a16:creationId xmlns:a16="http://schemas.microsoft.com/office/drawing/2014/main" id="{1ADB54FF-9319-4196-9453-488624EBEF2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38" name="Text Box 4">
          <a:extLst>
            <a:ext uri="{FF2B5EF4-FFF2-40B4-BE49-F238E27FC236}">
              <a16:creationId xmlns:a16="http://schemas.microsoft.com/office/drawing/2014/main" id="{B01B31AD-DC53-4FF6-B21C-C922376D8338}"/>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39" name="Text Box 6">
          <a:extLst>
            <a:ext uri="{FF2B5EF4-FFF2-40B4-BE49-F238E27FC236}">
              <a16:creationId xmlns:a16="http://schemas.microsoft.com/office/drawing/2014/main" id="{9F1FCA1B-261F-4E3B-A716-1204128C026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40" name="Text Box 4">
          <a:extLst>
            <a:ext uri="{FF2B5EF4-FFF2-40B4-BE49-F238E27FC236}">
              <a16:creationId xmlns:a16="http://schemas.microsoft.com/office/drawing/2014/main" id="{7A5D1DE9-CD6C-4FC2-B4BD-C6655BA0FA2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41" name="Text Box 6">
          <a:extLst>
            <a:ext uri="{FF2B5EF4-FFF2-40B4-BE49-F238E27FC236}">
              <a16:creationId xmlns:a16="http://schemas.microsoft.com/office/drawing/2014/main" id="{87F67C76-53F8-48CD-BEAF-7DD3EB1F06A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542" name="Text Box 4">
          <a:extLst>
            <a:ext uri="{FF2B5EF4-FFF2-40B4-BE49-F238E27FC236}">
              <a16:creationId xmlns:a16="http://schemas.microsoft.com/office/drawing/2014/main" id="{1E6F11D7-8A79-448A-9577-41808715180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543" name="Text Box 6">
          <a:extLst>
            <a:ext uri="{FF2B5EF4-FFF2-40B4-BE49-F238E27FC236}">
              <a16:creationId xmlns:a16="http://schemas.microsoft.com/office/drawing/2014/main" id="{523DF2D8-8266-4B33-9FB5-6DCBA3886798}"/>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44" name="Text Box 4">
          <a:extLst>
            <a:ext uri="{FF2B5EF4-FFF2-40B4-BE49-F238E27FC236}">
              <a16:creationId xmlns:a16="http://schemas.microsoft.com/office/drawing/2014/main" id="{3CA15065-2FDD-4A7A-B5B2-911EDB068AC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45" name="Text Box 6">
          <a:extLst>
            <a:ext uri="{FF2B5EF4-FFF2-40B4-BE49-F238E27FC236}">
              <a16:creationId xmlns:a16="http://schemas.microsoft.com/office/drawing/2014/main" id="{E594F8FE-3A72-4E08-BE08-D7F68E0E742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546" name="Text Box 4">
          <a:extLst>
            <a:ext uri="{FF2B5EF4-FFF2-40B4-BE49-F238E27FC236}">
              <a16:creationId xmlns:a16="http://schemas.microsoft.com/office/drawing/2014/main" id="{8DB164D7-8AC3-46AF-A236-7812A2C47F9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547" name="Text Box 6">
          <a:extLst>
            <a:ext uri="{FF2B5EF4-FFF2-40B4-BE49-F238E27FC236}">
              <a16:creationId xmlns:a16="http://schemas.microsoft.com/office/drawing/2014/main" id="{A201EF5D-726D-4373-8CC8-FF3F7374CBD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48" name="Text Box 4">
          <a:extLst>
            <a:ext uri="{FF2B5EF4-FFF2-40B4-BE49-F238E27FC236}">
              <a16:creationId xmlns:a16="http://schemas.microsoft.com/office/drawing/2014/main" id="{BC432DBC-10C6-469F-BCB7-DC569C6378B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49" name="Text Box 6">
          <a:extLst>
            <a:ext uri="{FF2B5EF4-FFF2-40B4-BE49-F238E27FC236}">
              <a16:creationId xmlns:a16="http://schemas.microsoft.com/office/drawing/2014/main" id="{8B896B8C-2033-487D-898A-28D7A489500D}"/>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50" name="Text Box 4">
          <a:extLst>
            <a:ext uri="{FF2B5EF4-FFF2-40B4-BE49-F238E27FC236}">
              <a16:creationId xmlns:a16="http://schemas.microsoft.com/office/drawing/2014/main" id="{ED97D02F-8E07-4F8B-9DD4-0EF8A4237F8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51" name="Text Box 6">
          <a:extLst>
            <a:ext uri="{FF2B5EF4-FFF2-40B4-BE49-F238E27FC236}">
              <a16:creationId xmlns:a16="http://schemas.microsoft.com/office/drawing/2014/main" id="{6D01E945-FBBD-4090-AF9F-246FF2DAC11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552" name="Text Box 4">
          <a:extLst>
            <a:ext uri="{FF2B5EF4-FFF2-40B4-BE49-F238E27FC236}">
              <a16:creationId xmlns:a16="http://schemas.microsoft.com/office/drawing/2014/main" id="{4BA58185-60F4-45BC-95FB-418B077A68DB}"/>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553" name="Text Box 6">
          <a:extLst>
            <a:ext uri="{FF2B5EF4-FFF2-40B4-BE49-F238E27FC236}">
              <a16:creationId xmlns:a16="http://schemas.microsoft.com/office/drawing/2014/main" id="{404C949B-9F10-482A-9774-ACB6C93EDA3A}"/>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54" name="Text Box 4">
          <a:extLst>
            <a:ext uri="{FF2B5EF4-FFF2-40B4-BE49-F238E27FC236}">
              <a16:creationId xmlns:a16="http://schemas.microsoft.com/office/drawing/2014/main" id="{BB346DD2-6B4F-4DCC-AA9A-F79BB07EB502}"/>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55" name="Text Box 6">
          <a:extLst>
            <a:ext uri="{FF2B5EF4-FFF2-40B4-BE49-F238E27FC236}">
              <a16:creationId xmlns:a16="http://schemas.microsoft.com/office/drawing/2014/main" id="{15EE61B2-4A99-4493-B939-DBF719FCA67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56" name="Text Box 4">
          <a:extLst>
            <a:ext uri="{FF2B5EF4-FFF2-40B4-BE49-F238E27FC236}">
              <a16:creationId xmlns:a16="http://schemas.microsoft.com/office/drawing/2014/main" id="{F87E0FB3-ADDD-4511-BEB0-1935A67E9D2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57" name="Text Box 6">
          <a:extLst>
            <a:ext uri="{FF2B5EF4-FFF2-40B4-BE49-F238E27FC236}">
              <a16:creationId xmlns:a16="http://schemas.microsoft.com/office/drawing/2014/main" id="{1511D406-5690-455B-AC4E-8F2020B0EF6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58" name="Text Box 4">
          <a:extLst>
            <a:ext uri="{FF2B5EF4-FFF2-40B4-BE49-F238E27FC236}">
              <a16:creationId xmlns:a16="http://schemas.microsoft.com/office/drawing/2014/main" id="{D8004311-BA95-4E93-BEFF-137DC365D3B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59" name="Text Box 6">
          <a:extLst>
            <a:ext uri="{FF2B5EF4-FFF2-40B4-BE49-F238E27FC236}">
              <a16:creationId xmlns:a16="http://schemas.microsoft.com/office/drawing/2014/main" id="{91F6E985-4ED6-4BF0-8A65-0666954EAF0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60" name="Text Box 4">
          <a:extLst>
            <a:ext uri="{FF2B5EF4-FFF2-40B4-BE49-F238E27FC236}">
              <a16:creationId xmlns:a16="http://schemas.microsoft.com/office/drawing/2014/main" id="{1A557E6D-08A4-4ED5-B4D0-AEAE61588AAF}"/>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61" name="Text Box 6">
          <a:extLst>
            <a:ext uri="{FF2B5EF4-FFF2-40B4-BE49-F238E27FC236}">
              <a16:creationId xmlns:a16="http://schemas.microsoft.com/office/drawing/2014/main" id="{E57B114B-ED57-4CF3-BE67-C18E1333F93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562" name="Text Box 4">
          <a:extLst>
            <a:ext uri="{FF2B5EF4-FFF2-40B4-BE49-F238E27FC236}">
              <a16:creationId xmlns:a16="http://schemas.microsoft.com/office/drawing/2014/main" id="{8144C654-A1BE-4A5A-AF26-0EF08BF144B2}"/>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563" name="Text Box 6">
          <a:extLst>
            <a:ext uri="{FF2B5EF4-FFF2-40B4-BE49-F238E27FC236}">
              <a16:creationId xmlns:a16="http://schemas.microsoft.com/office/drawing/2014/main" id="{ABDCF0C1-38E1-455D-A2B0-A998DA330742}"/>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64" name="Text Box 4">
          <a:extLst>
            <a:ext uri="{FF2B5EF4-FFF2-40B4-BE49-F238E27FC236}">
              <a16:creationId xmlns:a16="http://schemas.microsoft.com/office/drawing/2014/main" id="{3C2D8503-2348-48A5-A314-7541AEB83FD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65" name="Text Box 6">
          <a:extLst>
            <a:ext uri="{FF2B5EF4-FFF2-40B4-BE49-F238E27FC236}">
              <a16:creationId xmlns:a16="http://schemas.microsoft.com/office/drawing/2014/main" id="{A94FA46E-968F-4568-BF44-CAD2F8E353B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66" name="Text Box 4">
          <a:extLst>
            <a:ext uri="{FF2B5EF4-FFF2-40B4-BE49-F238E27FC236}">
              <a16:creationId xmlns:a16="http://schemas.microsoft.com/office/drawing/2014/main" id="{80A1B187-580B-40C5-A1FE-5846BAAE5D0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67" name="Text Box 6">
          <a:extLst>
            <a:ext uri="{FF2B5EF4-FFF2-40B4-BE49-F238E27FC236}">
              <a16:creationId xmlns:a16="http://schemas.microsoft.com/office/drawing/2014/main" id="{185F6066-CC0F-45CE-A3A6-702E6726825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68" name="Text Box 4">
          <a:extLst>
            <a:ext uri="{FF2B5EF4-FFF2-40B4-BE49-F238E27FC236}">
              <a16:creationId xmlns:a16="http://schemas.microsoft.com/office/drawing/2014/main" id="{BE373597-392B-46E7-8F3A-076968A4B9B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569" name="Text Box 6">
          <a:extLst>
            <a:ext uri="{FF2B5EF4-FFF2-40B4-BE49-F238E27FC236}">
              <a16:creationId xmlns:a16="http://schemas.microsoft.com/office/drawing/2014/main" id="{39C4B898-E246-4D4A-B763-F1ED88E8EF3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570" name="Text Box 4">
          <a:extLst>
            <a:ext uri="{FF2B5EF4-FFF2-40B4-BE49-F238E27FC236}">
              <a16:creationId xmlns:a16="http://schemas.microsoft.com/office/drawing/2014/main" id="{FCD45E35-268A-4B9C-900C-97F1ECE94ABC}"/>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571" name="Text Box 6">
          <a:extLst>
            <a:ext uri="{FF2B5EF4-FFF2-40B4-BE49-F238E27FC236}">
              <a16:creationId xmlns:a16="http://schemas.microsoft.com/office/drawing/2014/main" id="{383B331A-8AA3-45D5-BA71-10D35B8FC217}"/>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572" name="Text Box 4">
          <a:extLst>
            <a:ext uri="{FF2B5EF4-FFF2-40B4-BE49-F238E27FC236}">
              <a16:creationId xmlns:a16="http://schemas.microsoft.com/office/drawing/2014/main" id="{79FCB24E-523E-4D48-B933-076C7461E5A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573" name="Text Box 6">
          <a:extLst>
            <a:ext uri="{FF2B5EF4-FFF2-40B4-BE49-F238E27FC236}">
              <a16:creationId xmlns:a16="http://schemas.microsoft.com/office/drawing/2014/main" id="{4761C027-D761-46E8-B7B1-8241139DD447}"/>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74" name="Text Box 4">
          <a:extLst>
            <a:ext uri="{FF2B5EF4-FFF2-40B4-BE49-F238E27FC236}">
              <a16:creationId xmlns:a16="http://schemas.microsoft.com/office/drawing/2014/main" id="{49D997F4-F432-445C-8957-6B5AAA67CE00}"/>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75" name="Text Box 6">
          <a:extLst>
            <a:ext uri="{FF2B5EF4-FFF2-40B4-BE49-F238E27FC236}">
              <a16:creationId xmlns:a16="http://schemas.microsoft.com/office/drawing/2014/main" id="{5D7FAC01-DB16-40E9-8F64-9F25CE7E3B4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576" name="Text Box 4">
          <a:extLst>
            <a:ext uri="{FF2B5EF4-FFF2-40B4-BE49-F238E27FC236}">
              <a16:creationId xmlns:a16="http://schemas.microsoft.com/office/drawing/2014/main" id="{FCC1EBC6-ED46-4BD8-9719-82206EDE4B79}"/>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577" name="Text Box 6">
          <a:extLst>
            <a:ext uri="{FF2B5EF4-FFF2-40B4-BE49-F238E27FC236}">
              <a16:creationId xmlns:a16="http://schemas.microsoft.com/office/drawing/2014/main" id="{51607D95-11D7-461A-8B98-979CF4F65B45}"/>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578" name="Text Box 4">
          <a:extLst>
            <a:ext uri="{FF2B5EF4-FFF2-40B4-BE49-F238E27FC236}">
              <a16:creationId xmlns:a16="http://schemas.microsoft.com/office/drawing/2014/main" id="{1A57EFD0-52FF-4078-BEC1-F51EA8D1429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579" name="Text Box 6">
          <a:extLst>
            <a:ext uri="{FF2B5EF4-FFF2-40B4-BE49-F238E27FC236}">
              <a16:creationId xmlns:a16="http://schemas.microsoft.com/office/drawing/2014/main" id="{A7AE111C-338A-4F34-84BA-B7845EECCF2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80" name="Text Box 4">
          <a:extLst>
            <a:ext uri="{FF2B5EF4-FFF2-40B4-BE49-F238E27FC236}">
              <a16:creationId xmlns:a16="http://schemas.microsoft.com/office/drawing/2014/main" id="{CFFF16E7-9F81-4C21-91D2-4FEA8F2A805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81" name="Text Box 6">
          <a:extLst>
            <a:ext uri="{FF2B5EF4-FFF2-40B4-BE49-F238E27FC236}">
              <a16:creationId xmlns:a16="http://schemas.microsoft.com/office/drawing/2014/main" id="{17460C98-07A9-43CC-AFC3-4AA643881B8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82" name="Text Box 4">
          <a:extLst>
            <a:ext uri="{FF2B5EF4-FFF2-40B4-BE49-F238E27FC236}">
              <a16:creationId xmlns:a16="http://schemas.microsoft.com/office/drawing/2014/main" id="{8BDD57B6-2935-423C-B473-BF53805CA27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83" name="Text Box 6">
          <a:extLst>
            <a:ext uri="{FF2B5EF4-FFF2-40B4-BE49-F238E27FC236}">
              <a16:creationId xmlns:a16="http://schemas.microsoft.com/office/drawing/2014/main" id="{FD200A83-9A8B-47BF-9095-DE0B527CC34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84" name="Text Box 4">
          <a:extLst>
            <a:ext uri="{FF2B5EF4-FFF2-40B4-BE49-F238E27FC236}">
              <a16:creationId xmlns:a16="http://schemas.microsoft.com/office/drawing/2014/main" id="{01EED6FE-BEA9-42B0-A21B-673A605D327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85" name="Text Box 6">
          <a:extLst>
            <a:ext uri="{FF2B5EF4-FFF2-40B4-BE49-F238E27FC236}">
              <a16:creationId xmlns:a16="http://schemas.microsoft.com/office/drawing/2014/main" id="{78473508-983B-4A13-B62C-9CEA47B317E4}"/>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86" name="Text Box 4">
          <a:extLst>
            <a:ext uri="{FF2B5EF4-FFF2-40B4-BE49-F238E27FC236}">
              <a16:creationId xmlns:a16="http://schemas.microsoft.com/office/drawing/2014/main" id="{5355E54B-53F7-49F2-865E-96B35A321CA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87" name="Text Box 6">
          <a:extLst>
            <a:ext uri="{FF2B5EF4-FFF2-40B4-BE49-F238E27FC236}">
              <a16:creationId xmlns:a16="http://schemas.microsoft.com/office/drawing/2014/main" id="{6162329A-E012-4AE1-9D1D-E55CEA47EFB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588" name="Text Box 4">
          <a:extLst>
            <a:ext uri="{FF2B5EF4-FFF2-40B4-BE49-F238E27FC236}">
              <a16:creationId xmlns:a16="http://schemas.microsoft.com/office/drawing/2014/main" id="{897BBC0B-4849-4AE4-A8AC-20D4B0769A8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589" name="Text Box 6">
          <a:extLst>
            <a:ext uri="{FF2B5EF4-FFF2-40B4-BE49-F238E27FC236}">
              <a16:creationId xmlns:a16="http://schemas.microsoft.com/office/drawing/2014/main" id="{7FEDA7AD-D6B0-42C7-BC17-A270A2F678BF}"/>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90" name="Text Box 4">
          <a:extLst>
            <a:ext uri="{FF2B5EF4-FFF2-40B4-BE49-F238E27FC236}">
              <a16:creationId xmlns:a16="http://schemas.microsoft.com/office/drawing/2014/main" id="{B5E92C24-435B-47AF-88A9-A19436861CD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91" name="Text Box 6">
          <a:extLst>
            <a:ext uri="{FF2B5EF4-FFF2-40B4-BE49-F238E27FC236}">
              <a16:creationId xmlns:a16="http://schemas.microsoft.com/office/drawing/2014/main" id="{86724464-FA8E-4EA7-8AE7-432CE449313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592" name="Text Box 4">
          <a:extLst>
            <a:ext uri="{FF2B5EF4-FFF2-40B4-BE49-F238E27FC236}">
              <a16:creationId xmlns:a16="http://schemas.microsoft.com/office/drawing/2014/main" id="{02845F99-4270-40AB-96F5-75894873E016}"/>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593" name="Text Box 6">
          <a:extLst>
            <a:ext uri="{FF2B5EF4-FFF2-40B4-BE49-F238E27FC236}">
              <a16:creationId xmlns:a16="http://schemas.microsoft.com/office/drawing/2014/main" id="{E30C75FA-BDAF-4BEA-B191-FF90CD35215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94" name="Text Box 4">
          <a:extLst>
            <a:ext uri="{FF2B5EF4-FFF2-40B4-BE49-F238E27FC236}">
              <a16:creationId xmlns:a16="http://schemas.microsoft.com/office/drawing/2014/main" id="{D3C86C54-DEF7-4735-8376-B3554E9A4E0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595" name="Text Box 6">
          <a:extLst>
            <a:ext uri="{FF2B5EF4-FFF2-40B4-BE49-F238E27FC236}">
              <a16:creationId xmlns:a16="http://schemas.microsoft.com/office/drawing/2014/main" id="{655F6441-41D8-4963-B008-FF9EB0F94B0E}"/>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96" name="Text Box 4">
          <a:extLst>
            <a:ext uri="{FF2B5EF4-FFF2-40B4-BE49-F238E27FC236}">
              <a16:creationId xmlns:a16="http://schemas.microsoft.com/office/drawing/2014/main" id="{22F65878-D374-4C58-BE9C-127FD2FC4F9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597" name="Text Box 6">
          <a:extLst>
            <a:ext uri="{FF2B5EF4-FFF2-40B4-BE49-F238E27FC236}">
              <a16:creationId xmlns:a16="http://schemas.microsoft.com/office/drawing/2014/main" id="{809F3535-1B85-4270-9998-64096AB6832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98" name="Text Box 4">
          <a:extLst>
            <a:ext uri="{FF2B5EF4-FFF2-40B4-BE49-F238E27FC236}">
              <a16:creationId xmlns:a16="http://schemas.microsoft.com/office/drawing/2014/main" id="{CFF47FC7-65DA-4066-A0D6-BEC24B6CAE1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599" name="Text Box 6">
          <a:extLst>
            <a:ext uri="{FF2B5EF4-FFF2-40B4-BE49-F238E27FC236}">
              <a16:creationId xmlns:a16="http://schemas.microsoft.com/office/drawing/2014/main" id="{83FDECE2-E48A-4FDD-9DB8-CF31E849BFB7}"/>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00" name="Text Box 4">
          <a:extLst>
            <a:ext uri="{FF2B5EF4-FFF2-40B4-BE49-F238E27FC236}">
              <a16:creationId xmlns:a16="http://schemas.microsoft.com/office/drawing/2014/main" id="{B7E4136D-D984-4F56-8DC9-4C2176E61B9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01" name="Text Box 6">
          <a:extLst>
            <a:ext uri="{FF2B5EF4-FFF2-40B4-BE49-F238E27FC236}">
              <a16:creationId xmlns:a16="http://schemas.microsoft.com/office/drawing/2014/main" id="{114B696B-D53E-46A6-B465-89EC200BD27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02" name="Text Box 4">
          <a:extLst>
            <a:ext uri="{FF2B5EF4-FFF2-40B4-BE49-F238E27FC236}">
              <a16:creationId xmlns:a16="http://schemas.microsoft.com/office/drawing/2014/main" id="{22E8CA57-117E-47B6-9E93-51E381202175}"/>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03" name="Text Box 6">
          <a:extLst>
            <a:ext uri="{FF2B5EF4-FFF2-40B4-BE49-F238E27FC236}">
              <a16:creationId xmlns:a16="http://schemas.microsoft.com/office/drawing/2014/main" id="{A7A7C68C-1490-447D-8148-4DC394AB5C2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04" name="Text Box 4">
          <a:extLst>
            <a:ext uri="{FF2B5EF4-FFF2-40B4-BE49-F238E27FC236}">
              <a16:creationId xmlns:a16="http://schemas.microsoft.com/office/drawing/2014/main" id="{D202484A-162E-42AD-B7B9-061D75D7733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05" name="Text Box 6">
          <a:extLst>
            <a:ext uri="{FF2B5EF4-FFF2-40B4-BE49-F238E27FC236}">
              <a16:creationId xmlns:a16="http://schemas.microsoft.com/office/drawing/2014/main" id="{B3E2510B-A7C6-4EDE-A9BF-90C186FC78A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06" name="Text Box 4">
          <a:extLst>
            <a:ext uri="{FF2B5EF4-FFF2-40B4-BE49-F238E27FC236}">
              <a16:creationId xmlns:a16="http://schemas.microsoft.com/office/drawing/2014/main" id="{D826FD58-71B3-4325-8054-AB81225BBA30}"/>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07" name="Text Box 6">
          <a:extLst>
            <a:ext uri="{FF2B5EF4-FFF2-40B4-BE49-F238E27FC236}">
              <a16:creationId xmlns:a16="http://schemas.microsoft.com/office/drawing/2014/main" id="{57769E32-5EF3-4315-BAF8-98D9CCD09B5F}"/>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08" name="Text Box 4">
          <a:extLst>
            <a:ext uri="{FF2B5EF4-FFF2-40B4-BE49-F238E27FC236}">
              <a16:creationId xmlns:a16="http://schemas.microsoft.com/office/drawing/2014/main" id="{92398441-9918-4852-B298-34D1566F14B3}"/>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09" name="Text Box 6">
          <a:extLst>
            <a:ext uri="{FF2B5EF4-FFF2-40B4-BE49-F238E27FC236}">
              <a16:creationId xmlns:a16="http://schemas.microsoft.com/office/drawing/2014/main" id="{F554500D-6209-4C69-A3EB-989020F1350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610" name="Text Box 4">
          <a:extLst>
            <a:ext uri="{FF2B5EF4-FFF2-40B4-BE49-F238E27FC236}">
              <a16:creationId xmlns:a16="http://schemas.microsoft.com/office/drawing/2014/main" id="{89C51056-6F9F-45FC-822C-85D4CA7CE7D2}"/>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611" name="Text Box 6">
          <a:extLst>
            <a:ext uri="{FF2B5EF4-FFF2-40B4-BE49-F238E27FC236}">
              <a16:creationId xmlns:a16="http://schemas.microsoft.com/office/drawing/2014/main" id="{A00F2D52-F544-4DA6-8F68-665164D08758}"/>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612" name="Text Box 4">
          <a:extLst>
            <a:ext uri="{FF2B5EF4-FFF2-40B4-BE49-F238E27FC236}">
              <a16:creationId xmlns:a16="http://schemas.microsoft.com/office/drawing/2014/main" id="{EA2BD371-65A9-4573-9D92-427E70622627}"/>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613" name="Text Box 6">
          <a:extLst>
            <a:ext uri="{FF2B5EF4-FFF2-40B4-BE49-F238E27FC236}">
              <a16:creationId xmlns:a16="http://schemas.microsoft.com/office/drawing/2014/main" id="{0CE06940-3D08-4A9C-B557-A483CE76692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614" name="Text Box 4">
          <a:extLst>
            <a:ext uri="{FF2B5EF4-FFF2-40B4-BE49-F238E27FC236}">
              <a16:creationId xmlns:a16="http://schemas.microsoft.com/office/drawing/2014/main" id="{03409652-413D-4EE1-973F-D8C57BDC1E24}"/>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615" name="Text Box 6">
          <a:extLst>
            <a:ext uri="{FF2B5EF4-FFF2-40B4-BE49-F238E27FC236}">
              <a16:creationId xmlns:a16="http://schemas.microsoft.com/office/drawing/2014/main" id="{270CAB75-A0B8-40E8-99E0-2F1231CD69EC}"/>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616" name="Text Box 4">
          <a:extLst>
            <a:ext uri="{FF2B5EF4-FFF2-40B4-BE49-F238E27FC236}">
              <a16:creationId xmlns:a16="http://schemas.microsoft.com/office/drawing/2014/main" id="{56FC4364-E143-4DC1-B875-8A7302868D50}"/>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617" name="Text Box 6">
          <a:extLst>
            <a:ext uri="{FF2B5EF4-FFF2-40B4-BE49-F238E27FC236}">
              <a16:creationId xmlns:a16="http://schemas.microsoft.com/office/drawing/2014/main" id="{4C94876F-975D-4E17-8D03-3483FFB4569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618" name="Text Box 4">
          <a:extLst>
            <a:ext uri="{FF2B5EF4-FFF2-40B4-BE49-F238E27FC236}">
              <a16:creationId xmlns:a16="http://schemas.microsoft.com/office/drawing/2014/main" id="{37D0C35D-FAE3-44EA-B6D9-D1F94D21131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619" name="Text Box 6">
          <a:extLst>
            <a:ext uri="{FF2B5EF4-FFF2-40B4-BE49-F238E27FC236}">
              <a16:creationId xmlns:a16="http://schemas.microsoft.com/office/drawing/2014/main" id="{31E27B8D-7698-46DB-8FA2-8747E6EB4E9F}"/>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20" name="Text Box 4">
          <a:extLst>
            <a:ext uri="{FF2B5EF4-FFF2-40B4-BE49-F238E27FC236}">
              <a16:creationId xmlns:a16="http://schemas.microsoft.com/office/drawing/2014/main" id="{ADB77D43-BCE4-46C0-B373-78E08A29C22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21" name="Text Box 6">
          <a:extLst>
            <a:ext uri="{FF2B5EF4-FFF2-40B4-BE49-F238E27FC236}">
              <a16:creationId xmlns:a16="http://schemas.microsoft.com/office/drawing/2014/main" id="{C0F1E414-57A2-4007-B375-14D581A2C61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622" name="Text Box 4">
          <a:extLst>
            <a:ext uri="{FF2B5EF4-FFF2-40B4-BE49-F238E27FC236}">
              <a16:creationId xmlns:a16="http://schemas.microsoft.com/office/drawing/2014/main" id="{379EF1D7-6D6A-46AF-B055-46A6C1CDC8C4}"/>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623" name="Text Box 6">
          <a:extLst>
            <a:ext uri="{FF2B5EF4-FFF2-40B4-BE49-F238E27FC236}">
              <a16:creationId xmlns:a16="http://schemas.microsoft.com/office/drawing/2014/main" id="{99D95F00-515E-41A6-82BF-4F6C50C03771}"/>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24" name="Text Box 4">
          <a:extLst>
            <a:ext uri="{FF2B5EF4-FFF2-40B4-BE49-F238E27FC236}">
              <a16:creationId xmlns:a16="http://schemas.microsoft.com/office/drawing/2014/main" id="{6B33FC11-1E43-4B53-8743-1D1A13C5594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25" name="Text Box 6">
          <a:extLst>
            <a:ext uri="{FF2B5EF4-FFF2-40B4-BE49-F238E27FC236}">
              <a16:creationId xmlns:a16="http://schemas.microsoft.com/office/drawing/2014/main" id="{16A6065A-FEBB-49FC-BC7B-CDC944B1781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26" name="Text Box 4">
          <a:extLst>
            <a:ext uri="{FF2B5EF4-FFF2-40B4-BE49-F238E27FC236}">
              <a16:creationId xmlns:a16="http://schemas.microsoft.com/office/drawing/2014/main" id="{0C33214F-D7E8-4A1A-B07A-3D23B466261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27" name="Text Box 6">
          <a:extLst>
            <a:ext uri="{FF2B5EF4-FFF2-40B4-BE49-F238E27FC236}">
              <a16:creationId xmlns:a16="http://schemas.microsoft.com/office/drawing/2014/main" id="{E28C299B-5E30-4F45-B254-DA5ADA09E2B8}"/>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28" name="Text Box 4">
          <a:extLst>
            <a:ext uri="{FF2B5EF4-FFF2-40B4-BE49-F238E27FC236}">
              <a16:creationId xmlns:a16="http://schemas.microsoft.com/office/drawing/2014/main" id="{58F85284-A640-48BA-8DA7-EC27384FB61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29" name="Text Box 6">
          <a:extLst>
            <a:ext uri="{FF2B5EF4-FFF2-40B4-BE49-F238E27FC236}">
              <a16:creationId xmlns:a16="http://schemas.microsoft.com/office/drawing/2014/main" id="{162F6851-A079-4F28-BD42-5C6E52B1DC4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30" name="Text Box 4">
          <a:extLst>
            <a:ext uri="{FF2B5EF4-FFF2-40B4-BE49-F238E27FC236}">
              <a16:creationId xmlns:a16="http://schemas.microsoft.com/office/drawing/2014/main" id="{9D1360B7-B419-4FEE-9B13-481F19C75EE3}"/>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31" name="Text Box 6">
          <a:extLst>
            <a:ext uri="{FF2B5EF4-FFF2-40B4-BE49-F238E27FC236}">
              <a16:creationId xmlns:a16="http://schemas.microsoft.com/office/drawing/2014/main" id="{06B3B831-24DD-44C7-BDB0-5519516F7CFE}"/>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32" name="Text Box 4">
          <a:extLst>
            <a:ext uri="{FF2B5EF4-FFF2-40B4-BE49-F238E27FC236}">
              <a16:creationId xmlns:a16="http://schemas.microsoft.com/office/drawing/2014/main" id="{6C1AE230-6F88-49A8-A9A1-03542905FC4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33" name="Text Box 6">
          <a:extLst>
            <a:ext uri="{FF2B5EF4-FFF2-40B4-BE49-F238E27FC236}">
              <a16:creationId xmlns:a16="http://schemas.microsoft.com/office/drawing/2014/main" id="{0A7F3F0E-52B3-472B-88F8-C89A224E20E6}"/>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34" name="Text Box 4">
          <a:extLst>
            <a:ext uri="{FF2B5EF4-FFF2-40B4-BE49-F238E27FC236}">
              <a16:creationId xmlns:a16="http://schemas.microsoft.com/office/drawing/2014/main" id="{434EE5CD-DBE6-4B08-9848-BB8F4322668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35" name="Text Box 6">
          <a:extLst>
            <a:ext uri="{FF2B5EF4-FFF2-40B4-BE49-F238E27FC236}">
              <a16:creationId xmlns:a16="http://schemas.microsoft.com/office/drawing/2014/main" id="{D4E911D0-AEAF-4A24-A46A-E9816D24748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636" name="Text Box 4">
          <a:extLst>
            <a:ext uri="{FF2B5EF4-FFF2-40B4-BE49-F238E27FC236}">
              <a16:creationId xmlns:a16="http://schemas.microsoft.com/office/drawing/2014/main" id="{E6496C2D-EAC6-4308-9D78-EBC09E8E5DB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637" name="Text Box 6">
          <a:extLst>
            <a:ext uri="{FF2B5EF4-FFF2-40B4-BE49-F238E27FC236}">
              <a16:creationId xmlns:a16="http://schemas.microsoft.com/office/drawing/2014/main" id="{A6600C3A-E6F6-4951-A234-0B99313E790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38" name="Text Box 4">
          <a:extLst>
            <a:ext uri="{FF2B5EF4-FFF2-40B4-BE49-F238E27FC236}">
              <a16:creationId xmlns:a16="http://schemas.microsoft.com/office/drawing/2014/main" id="{58AED2F9-B359-4F17-9082-92A608D66A8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39" name="Text Box 6">
          <a:extLst>
            <a:ext uri="{FF2B5EF4-FFF2-40B4-BE49-F238E27FC236}">
              <a16:creationId xmlns:a16="http://schemas.microsoft.com/office/drawing/2014/main" id="{FC92D625-D0BD-44A3-9EB5-D0B4BECFAA9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40" name="Text Box 4">
          <a:extLst>
            <a:ext uri="{FF2B5EF4-FFF2-40B4-BE49-F238E27FC236}">
              <a16:creationId xmlns:a16="http://schemas.microsoft.com/office/drawing/2014/main" id="{F1E6EFF4-082F-4D3B-A7B0-26C3BB1D96F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41" name="Text Box 6">
          <a:extLst>
            <a:ext uri="{FF2B5EF4-FFF2-40B4-BE49-F238E27FC236}">
              <a16:creationId xmlns:a16="http://schemas.microsoft.com/office/drawing/2014/main" id="{500FE271-BFDB-41E9-B24C-B387D81169C6}"/>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42" name="Text Box 4">
          <a:extLst>
            <a:ext uri="{FF2B5EF4-FFF2-40B4-BE49-F238E27FC236}">
              <a16:creationId xmlns:a16="http://schemas.microsoft.com/office/drawing/2014/main" id="{0D04E7AE-B2A1-4E76-897E-5D28D572071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43" name="Text Box 6">
          <a:extLst>
            <a:ext uri="{FF2B5EF4-FFF2-40B4-BE49-F238E27FC236}">
              <a16:creationId xmlns:a16="http://schemas.microsoft.com/office/drawing/2014/main" id="{82890D2C-2CF2-4748-BA10-1FBA8D8DC31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44" name="Text Box 4">
          <a:extLst>
            <a:ext uri="{FF2B5EF4-FFF2-40B4-BE49-F238E27FC236}">
              <a16:creationId xmlns:a16="http://schemas.microsoft.com/office/drawing/2014/main" id="{46862955-1ABF-4C0A-9C26-D9D6FAF8968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45" name="Text Box 6">
          <a:extLst>
            <a:ext uri="{FF2B5EF4-FFF2-40B4-BE49-F238E27FC236}">
              <a16:creationId xmlns:a16="http://schemas.microsoft.com/office/drawing/2014/main" id="{D2A46523-18B7-43F5-8966-CB72108DF355}"/>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46" name="Text Box 4">
          <a:extLst>
            <a:ext uri="{FF2B5EF4-FFF2-40B4-BE49-F238E27FC236}">
              <a16:creationId xmlns:a16="http://schemas.microsoft.com/office/drawing/2014/main" id="{D071137D-6248-4E7A-904C-C3EE5211A70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47" name="Text Box 6">
          <a:extLst>
            <a:ext uri="{FF2B5EF4-FFF2-40B4-BE49-F238E27FC236}">
              <a16:creationId xmlns:a16="http://schemas.microsoft.com/office/drawing/2014/main" id="{D2CE9C81-FFB6-44B0-808C-FAEBEF49688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648" name="Text Box 4">
          <a:extLst>
            <a:ext uri="{FF2B5EF4-FFF2-40B4-BE49-F238E27FC236}">
              <a16:creationId xmlns:a16="http://schemas.microsoft.com/office/drawing/2014/main" id="{F0E2F6ED-7202-4F9B-A760-DA557FA2D6F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649" name="Text Box 6">
          <a:extLst>
            <a:ext uri="{FF2B5EF4-FFF2-40B4-BE49-F238E27FC236}">
              <a16:creationId xmlns:a16="http://schemas.microsoft.com/office/drawing/2014/main" id="{3855064B-4672-4B05-8B64-EFD4FA9B6F8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5495"/>
    <xdr:sp macro="" textlink="">
      <xdr:nvSpPr>
        <xdr:cNvPr id="8650" name="Text Box 6">
          <a:extLst>
            <a:ext uri="{FF2B5EF4-FFF2-40B4-BE49-F238E27FC236}">
              <a16:creationId xmlns:a16="http://schemas.microsoft.com/office/drawing/2014/main" id="{D842B2B0-5F2D-4897-82D8-7CC3FDAE4048}"/>
            </a:ext>
          </a:extLst>
        </xdr:cNvPr>
        <xdr:cNvSpPr txBox="1">
          <a:spLocks noChangeArrowheads="1"/>
        </xdr:cNvSpPr>
      </xdr:nvSpPr>
      <xdr:spPr bwMode="auto">
        <a:xfrm>
          <a:off x="3601811" y="150622567"/>
          <a:ext cx="85725" cy="205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651" name="Text Box 4">
          <a:extLst>
            <a:ext uri="{FF2B5EF4-FFF2-40B4-BE49-F238E27FC236}">
              <a16:creationId xmlns:a16="http://schemas.microsoft.com/office/drawing/2014/main" id="{1F22B36C-E88B-4892-956A-73B6387B038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652" name="Text Box 6">
          <a:extLst>
            <a:ext uri="{FF2B5EF4-FFF2-40B4-BE49-F238E27FC236}">
              <a16:creationId xmlns:a16="http://schemas.microsoft.com/office/drawing/2014/main" id="{D21123CA-A5E2-4C2E-889B-BA215DA0ACBC}"/>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653" name="Text Box 4">
          <a:extLst>
            <a:ext uri="{FF2B5EF4-FFF2-40B4-BE49-F238E27FC236}">
              <a16:creationId xmlns:a16="http://schemas.microsoft.com/office/drawing/2014/main" id="{E76DE383-C19C-427F-87C8-DB043DCCA89A}"/>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654" name="Text Box 6">
          <a:extLst>
            <a:ext uri="{FF2B5EF4-FFF2-40B4-BE49-F238E27FC236}">
              <a16:creationId xmlns:a16="http://schemas.microsoft.com/office/drawing/2014/main" id="{E84D0353-5669-4C65-8458-053FF68D152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655" name="Text Box 4">
          <a:extLst>
            <a:ext uri="{FF2B5EF4-FFF2-40B4-BE49-F238E27FC236}">
              <a16:creationId xmlns:a16="http://schemas.microsoft.com/office/drawing/2014/main" id="{A5EEAAA8-F228-4A47-920F-CB852DF9940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656" name="Text Box 6">
          <a:extLst>
            <a:ext uri="{FF2B5EF4-FFF2-40B4-BE49-F238E27FC236}">
              <a16:creationId xmlns:a16="http://schemas.microsoft.com/office/drawing/2014/main" id="{F2AE9F28-211C-402C-B7E6-59DCCD41E2D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657" name="Text Box 4">
          <a:extLst>
            <a:ext uri="{FF2B5EF4-FFF2-40B4-BE49-F238E27FC236}">
              <a16:creationId xmlns:a16="http://schemas.microsoft.com/office/drawing/2014/main" id="{7E295BF4-8B05-4B36-A65E-0C5593590A04}"/>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658" name="Text Box 6">
          <a:extLst>
            <a:ext uri="{FF2B5EF4-FFF2-40B4-BE49-F238E27FC236}">
              <a16:creationId xmlns:a16="http://schemas.microsoft.com/office/drawing/2014/main" id="{BBDE5C95-0EDE-4408-9BBC-E238FA62370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59" name="Text Box 4">
          <a:extLst>
            <a:ext uri="{FF2B5EF4-FFF2-40B4-BE49-F238E27FC236}">
              <a16:creationId xmlns:a16="http://schemas.microsoft.com/office/drawing/2014/main" id="{0D2AB1AD-5279-4187-9AC1-F59BDA7F8A6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60" name="Text Box 6">
          <a:extLst>
            <a:ext uri="{FF2B5EF4-FFF2-40B4-BE49-F238E27FC236}">
              <a16:creationId xmlns:a16="http://schemas.microsoft.com/office/drawing/2014/main" id="{CEF9F9DB-3F16-4BDD-A9BB-4DE4B5B2FD4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661" name="Text Box 4">
          <a:extLst>
            <a:ext uri="{FF2B5EF4-FFF2-40B4-BE49-F238E27FC236}">
              <a16:creationId xmlns:a16="http://schemas.microsoft.com/office/drawing/2014/main" id="{2D2126FC-F6F1-4887-B374-B64C7ABDACC2}"/>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662" name="Text Box 6">
          <a:extLst>
            <a:ext uri="{FF2B5EF4-FFF2-40B4-BE49-F238E27FC236}">
              <a16:creationId xmlns:a16="http://schemas.microsoft.com/office/drawing/2014/main" id="{DE4BD57F-550F-493F-B1B7-8DC8238EA466}"/>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63" name="Text Box 4">
          <a:extLst>
            <a:ext uri="{FF2B5EF4-FFF2-40B4-BE49-F238E27FC236}">
              <a16:creationId xmlns:a16="http://schemas.microsoft.com/office/drawing/2014/main" id="{C4D226AA-CF11-46CA-A8AD-DB2EC9A21CC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64" name="Text Box 6">
          <a:extLst>
            <a:ext uri="{FF2B5EF4-FFF2-40B4-BE49-F238E27FC236}">
              <a16:creationId xmlns:a16="http://schemas.microsoft.com/office/drawing/2014/main" id="{AEAB13AD-CFEF-4A16-92A9-08A3E663044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65" name="Text Box 4">
          <a:extLst>
            <a:ext uri="{FF2B5EF4-FFF2-40B4-BE49-F238E27FC236}">
              <a16:creationId xmlns:a16="http://schemas.microsoft.com/office/drawing/2014/main" id="{8739D178-72B9-4043-9B99-F458FF6266E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66" name="Text Box 6">
          <a:extLst>
            <a:ext uri="{FF2B5EF4-FFF2-40B4-BE49-F238E27FC236}">
              <a16:creationId xmlns:a16="http://schemas.microsoft.com/office/drawing/2014/main" id="{6A24637A-B7AE-4A8F-99A1-A703DEDE01AA}"/>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67" name="Text Box 4">
          <a:extLst>
            <a:ext uri="{FF2B5EF4-FFF2-40B4-BE49-F238E27FC236}">
              <a16:creationId xmlns:a16="http://schemas.microsoft.com/office/drawing/2014/main" id="{D6C1A3D0-46E8-4A98-A820-4E4EBC1F57C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68" name="Text Box 6">
          <a:extLst>
            <a:ext uri="{FF2B5EF4-FFF2-40B4-BE49-F238E27FC236}">
              <a16:creationId xmlns:a16="http://schemas.microsoft.com/office/drawing/2014/main" id="{9B24E496-D32E-434C-B219-E7787992D5B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69" name="Text Box 4">
          <a:extLst>
            <a:ext uri="{FF2B5EF4-FFF2-40B4-BE49-F238E27FC236}">
              <a16:creationId xmlns:a16="http://schemas.microsoft.com/office/drawing/2014/main" id="{297007EC-A074-4B06-8527-DBB2A602CF9C}"/>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70" name="Text Box 6">
          <a:extLst>
            <a:ext uri="{FF2B5EF4-FFF2-40B4-BE49-F238E27FC236}">
              <a16:creationId xmlns:a16="http://schemas.microsoft.com/office/drawing/2014/main" id="{B8E1DF06-B5F8-46BF-8AA7-E5E425497C3B}"/>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71" name="Text Box 4">
          <a:extLst>
            <a:ext uri="{FF2B5EF4-FFF2-40B4-BE49-F238E27FC236}">
              <a16:creationId xmlns:a16="http://schemas.microsoft.com/office/drawing/2014/main" id="{C596FDC3-8E08-4C5B-8B0C-7B19FC123AE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72" name="Text Box 6">
          <a:extLst>
            <a:ext uri="{FF2B5EF4-FFF2-40B4-BE49-F238E27FC236}">
              <a16:creationId xmlns:a16="http://schemas.microsoft.com/office/drawing/2014/main" id="{FAB19DB8-FFF8-48EE-9414-6387B7D80CF8}"/>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73" name="Text Box 4">
          <a:extLst>
            <a:ext uri="{FF2B5EF4-FFF2-40B4-BE49-F238E27FC236}">
              <a16:creationId xmlns:a16="http://schemas.microsoft.com/office/drawing/2014/main" id="{ED969C31-4889-413F-B91E-07C8252AEBD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74" name="Text Box 6">
          <a:extLst>
            <a:ext uri="{FF2B5EF4-FFF2-40B4-BE49-F238E27FC236}">
              <a16:creationId xmlns:a16="http://schemas.microsoft.com/office/drawing/2014/main" id="{DC629D75-A1C5-4327-8868-F0E698B17B9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675" name="Text Box 4">
          <a:extLst>
            <a:ext uri="{FF2B5EF4-FFF2-40B4-BE49-F238E27FC236}">
              <a16:creationId xmlns:a16="http://schemas.microsoft.com/office/drawing/2014/main" id="{52F6D33A-FFE4-439E-BECA-25322D00D3C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676" name="Text Box 6">
          <a:extLst>
            <a:ext uri="{FF2B5EF4-FFF2-40B4-BE49-F238E27FC236}">
              <a16:creationId xmlns:a16="http://schemas.microsoft.com/office/drawing/2014/main" id="{74DC4411-4139-411E-AA59-87FC3DB2CB09}"/>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77" name="Text Box 4">
          <a:extLst>
            <a:ext uri="{FF2B5EF4-FFF2-40B4-BE49-F238E27FC236}">
              <a16:creationId xmlns:a16="http://schemas.microsoft.com/office/drawing/2014/main" id="{3DFDAEE4-8FB1-48EE-9803-ABFD11D215C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78" name="Text Box 6">
          <a:extLst>
            <a:ext uri="{FF2B5EF4-FFF2-40B4-BE49-F238E27FC236}">
              <a16:creationId xmlns:a16="http://schemas.microsoft.com/office/drawing/2014/main" id="{4A051EE6-6A2B-4EA1-93FD-83CD4FAD5FE7}"/>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79" name="Text Box 4">
          <a:extLst>
            <a:ext uri="{FF2B5EF4-FFF2-40B4-BE49-F238E27FC236}">
              <a16:creationId xmlns:a16="http://schemas.microsoft.com/office/drawing/2014/main" id="{76107919-67F2-4BA5-842B-8E5CC5D5D61C}"/>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680" name="Text Box 6">
          <a:extLst>
            <a:ext uri="{FF2B5EF4-FFF2-40B4-BE49-F238E27FC236}">
              <a16:creationId xmlns:a16="http://schemas.microsoft.com/office/drawing/2014/main" id="{CC85BB75-AA33-4E80-891A-7E188EAAAAD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81" name="Text Box 4">
          <a:extLst>
            <a:ext uri="{FF2B5EF4-FFF2-40B4-BE49-F238E27FC236}">
              <a16:creationId xmlns:a16="http://schemas.microsoft.com/office/drawing/2014/main" id="{A71B8D15-ADBE-48DA-B2C0-2EE11C763BB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82" name="Text Box 6">
          <a:extLst>
            <a:ext uri="{FF2B5EF4-FFF2-40B4-BE49-F238E27FC236}">
              <a16:creationId xmlns:a16="http://schemas.microsoft.com/office/drawing/2014/main" id="{F5D177B7-A072-4D78-952B-02F1E80CC65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83" name="Text Box 4">
          <a:extLst>
            <a:ext uri="{FF2B5EF4-FFF2-40B4-BE49-F238E27FC236}">
              <a16:creationId xmlns:a16="http://schemas.microsoft.com/office/drawing/2014/main" id="{465D70C3-107F-4D81-A8F7-C57C32542BB0}"/>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684" name="Text Box 6">
          <a:extLst>
            <a:ext uri="{FF2B5EF4-FFF2-40B4-BE49-F238E27FC236}">
              <a16:creationId xmlns:a16="http://schemas.microsoft.com/office/drawing/2014/main" id="{2FDAB70A-80C7-4E73-BB67-21539033FF6B}"/>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85" name="Text Box 4">
          <a:extLst>
            <a:ext uri="{FF2B5EF4-FFF2-40B4-BE49-F238E27FC236}">
              <a16:creationId xmlns:a16="http://schemas.microsoft.com/office/drawing/2014/main" id="{C251CFBA-D1C0-45CA-961A-6D31DC8F680C}"/>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686" name="Text Box 6">
          <a:extLst>
            <a:ext uri="{FF2B5EF4-FFF2-40B4-BE49-F238E27FC236}">
              <a16:creationId xmlns:a16="http://schemas.microsoft.com/office/drawing/2014/main" id="{8E15A20F-2D83-4823-8766-B4ACA73E897D}"/>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687" name="Text Box 4">
          <a:extLst>
            <a:ext uri="{FF2B5EF4-FFF2-40B4-BE49-F238E27FC236}">
              <a16:creationId xmlns:a16="http://schemas.microsoft.com/office/drawing/2014/main" id="{6D52302D-70ED-4581-9C97-76A6F9B42A4E}"/>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688" name="Text Box 6">
          <a:extLst>
            <a:ext uri="{FF2B5EF4-FFF2-40B4-BE49-F238E27FC236}">
              <a16:creationId xmlns:a16="http://schemas.microsoft.com/office/drawing/2014/main" id="{80911F78-224A-4F86-B032-488BB34B976D}"/>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689" name="Text Box 4">
          <a:extLst>
            <a:ext uri="{FF2B5EF4-FFF2-40B4-BE49-F238E27FC236}">
              <a16:creationId xmlns:a16="http://schemas.microsoft.com/office/drawing/2014/main" id="{D7DA15E1-53DB-4E57-AC0A-10140E5185C3}"/>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690" name="Text Box 6">
          <a:extLst>
            <a:ext uri="{FF2B5EF4-FFF2-40B4-BE49-F238E27FC236}">
              <a16:creationId xmlns:a16="http://schemas.microsoft.com/office/drawing/2014/main" id="{2C74E5F5-A255-4706-8A72-71275E3FCEE2}"/>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691" name="Text Box 4">
          <a:extLst>
            <a:ext uri="{FF2B5EF4-FFF2-40B4-BE49-F238E27FC236}">
              <a16:creationId xmlns:a16="http://schemas.microsoft.com/office/drawing/2014/main" id="{4BC5E750-438F-4873-B692-0AC5B259B6B8}"/>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692" name="Text Box 6">
          <a:extLst>
            <a:ext uri="{FF2B5EF4-FFF2-40B4-BE49-F238E27FC236}">
              <a16:creationId xmlns:a16="http://schemas.microsoft.com/office/drawing/2014/main" id="{D8962B9C-BEF8-405A-8831-6EFCF3E7B752}"/>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693" name="Text Box 4">
          <a:extLst>
            <a:ext uri="{FF2B5EF4-FFF2-40B4-BE49-F238E27FC236}">
              <a16:creationId xmlns:a16="http://schemas.microsoft.com/office/drawing/2014/main" id="{8B4BF8B8-E1A9-4D5B-8406-C20A97D4655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694" name="Text Box 6">
          <a:extLst>
            <a:ext uri="{FF2B5EF4-FFF2-40B4-BE49-F238E27FC236}">
              <a16:creationId xmlns:a16="http://schemas.microsoft.com/office/drawing/2014/main" id="{A5AEFB75-E3BA-447C-853E-87B747CE08E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695" name="Text Box 4">
          <a:extLst>
            <a:ext uri="{FF2B5EF4-FFF2-40B4-BE49-F238E27FC236}">
              <a16:creationId xmlns:a16="http://schemas.microsoft.com/office/drawing/2014/main" id="{FB2933DE-FECB-4A35-8F20-412A19F30A8A}"/>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696" name="Text Box 6">
          <a:extLst>
            <a:ext uri="{FF2B5EF4-FFF2-40B4-BE49-F238E27FC236}">
              <a16:creationId xmlns:a16="http://schemas.microsoft.com/office/drawing/2014/main" id="{36171835-4F28-495C-9E9A-8C1CFC1886BB}"/>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97" name="Text Box 4">
          <a:extLst>
            <a:ext uri="{FF2B5EF4-FFF2-40B4-BE49-F238E27FC236}">
              <a16:creationId xmlns:a16="http://schemas.microsoft.com/office/drawing/2014/main" id="{04CBE832-373E-4238-AE0C-0C4B413D7A9F}"/>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698" name="Text Box 6">
          <a:extLst>
            <a:ext uri="{FF2B5EF4-FFF2-40B4-BE49-F238E27FC236}">
              <a16:creationId xmlns:a16="http://schemas.microsoft.com/office/drawing/2014/main" id="{7163204F-6DBA-4A4C-B4CC-4A1A61F8A2C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699" name="Text Box 4">
          <a:extLst>
            <a:ext uri="{FF2B5EF4-FFF2-40B4-BE49-F238E27FC236}">
              <a16:creationId xmlns:a16="http://schemas.microsoft.com/office/drawing/2014/main" id="{DE761A90-4FAD-4CD2-8E9B-FB7ACACBAD1B}"/>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00" name="Text Box 6">
          <a:extLst>
            <a:ext uri="{FF2B5EF4-FFF2-40B4-BE49-F238E27FC236}">
              <a16:creationId xmlns:a16="http://schemas.microsoft.com/office/drawing/2014/main" id="{FC9A623F-5305-41DD-844A-C188348C619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01" name="Text Box 4">
          <a:extLst>
            <a:ext uri="{FF2B5EF4-FFF2-40B4-BE49-F238E27FC236}">
              <a16:creationId xmlns:a16="http://schemas.microsoft.com/office/drawing/2014/main" id="{9B7EA544-0C1A-4A7E-ACE6-D1A19ACB46F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02" name="Text Box 6">
          <a:extLst>
            <a:ext uri="{FF2B5EF4-FFF2-40B4-BE49-F238E27FC236}">
              <a16:creationId xmlns:a16="http://schemas.microsoft.com/office/drawing/2014/main" id="{9812CD2F-8668-4068-A46F-52B56200D9D9}"/>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03" name="Text Box 4">
          <a:extLst>
            <a:ext uri="{FF2B5EF4-FFF2-40B4-BE49-F238E27FC236}">
              <a16:creationId xmlns:a16="http://schemas.microsoft.com/office/drawing/2014/main" id="{2645821E-BF5D-4586-BC91-4BBE82FB41E7}"/>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04" name="Text Box 6">
          <a:extLst>
            <a:ext uri="{FF2B5EF4-FFF2-40B4-BE49-F238E27FC236}">
              <a16:creationId xmlns:a16="http://schemas.microsoft.com/office/drawing/2014/main" id="{A4AC3C47-C66C-42E2-891B-4BD72F840295}"/>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05" name="Text Box 4">
          <a:extLst>
            <a:ext uri="{FF2B5EF4-FFF2-40B4-BE49-F238E27FC236}">
              <a16:creationId xmlns:a16="http://schemas.microsoft.com/office/drawing/2014/main" id="{B9852911-EFF5-4AA5-BF78-4D0CD58E7A5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06" name="Text Box 6">
          <a:extLst>
            <a:ext uri="{FF2B5EF4-FFF2-40B4-BE49-F238E27FC236}">
              <a16:creationId xmlns:a16="http://schemas.microsoft.com/office/drawing/2014/main" id="{CFAB04C1-2A92-4754-A985-E3540B39AF1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07" name="Text Box 4">
          <a:extLst>
            <a:ext uri="{FF2B5EF4-FFF2-40B4-BE49-F238E27FC236}">
              <a16:creationId xmlns:a16="http://schemas.microsoft.com/office/drawing/2014/main" id="{8F2C2D52-CA26-42DA-B714-E297AEFF38DA}"/>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08" name="Text Box 6">
          <a:extLst>
            <a:ext uri="{FF2B5EF4-FFF2-40B4-BE49-F238E27FC236}">
              <a16:creationId xmlns:a16="http://schemas.microsoft.com/office/drawing/2014/main" id="{6A25B022-0DB0-461A-9880-182AD47E1681}"/>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09" name="Text Box 4">
          <a:extLst>
            <a:ext uri="{FF2B5EF4-FFF2-40B4-BE49-F238E27FC236}">
              <a16:creationId xmlns:a16="http://schemas.microsoft.com/office/drawing/2014/main" id="{E4580454-D6D4-4631-80EB-6748B62D9674}"/>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10" name="Text Box 6">
          <a:extLst>
            <a:ext uri="{FF2B5EF4-FFF2-40B4-BE49-F238E27FC236}">
              <a16:creationId xmlns:a16="http://schemas.microsoft.com/office/drawing/2014/main" id="{CA1107B9-6582-4289-B2D4-342CD94D51A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11" name="Text Box 4">
          <a:extLst>
            <a:ext uri="{FF2B5EF4-FFF2-40B4-BE49-F238E27FC236}">
              <a16:creationId xmlns:a16="http://schemas.microsoft.com/office/drawing/2014/main" id="{02DEA2E7-21F4-4840-865B-2BA65985B9E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12" name="Text Box 6">
          <a:extLst>
            <a:ext uri="{FF2B5EF4-FFF2-40B4-BE49-F238E27FC236}">
              <a16:creationId xmlns:a16="http://schemas.microsoft.com/office/drawing/2014/main" id="{DDC8C54B-22AE-41C0-BEFB-DB3FAB67F94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13" name="Text Box 4">
          <a:extLst>
            <a:ext uri="{FF2B5EF4-FFF2-40B4-BE49-F238E27FC236}">
              <a16:creationId xmlns:a16="http://schemas.microsoft.com/office/drawing/2014/main" id="{6CC5A028-327B-41FC-A5BB-8C35A9CD2C6A}"/>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14" name="Text Box 6">
          <a:extLst>
            <a:ext uri="{FF2B5EF4-FFF2-40B4-BE49-F238E27FC236}">
              <a16:creationId xmlns:a16="http://schemas.microsoft.com/office/drawing/2014/main" id="{2BF41262-5E12-42C1-B461-5B463D09C2B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15" name="Text Box 4">
          <a:extLst>
            <a:ext uri="{FF2B5EF4-FFF2-40B4-BE49-F238E27FC236}">
              <a16:creationId xmlns:a16="http://schemas.microsoft.com/office/drawing/2014/main" id="{0D8FE2D1-8439-42BB-86FA-30395469690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16" name="Text Box 6">
          <a:extLst>
            <a:ext uri="{FF2B5EF4-FFF2-40B4-BE49-F238E27FC236}">
              <a16:creationId xmlns:a16="http://schemas.microsoft.com/office/drawing/2014/main" id="{473CC90F-C558-4B2F-BC9D-07D83097DC0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17" name="Text Box 4">
          <a:extLst>
            <a:ext uri="{FF2B5EF4-FFF2-40B4-BE49-F238E27FC236}">
              <a16:creationId xmlns:a16="http://schemas.microsoft.com/office/drawing/2014/main" id="{50511BC1-BBD8-492E-9A16-0E5F087B7AF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18" name="Text Box 6">
          <a:extLst>
            <a:ext uri="{FF2B5EF4-FFF2-40B4-BE49-F238E27FC236}">
              <a16:creationId xmlns:a16="http://schemas.microsoft.com/office/drawing/2014/main" id="{F80ABE4F-0541-4A51-8A00-7C10AE8D6C58}"/>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19" name="Text Box 4">
          <a:extLst>
            <a:ext uri="{FF2B5EF4-FFF2-40B4-BE49-F238E27FC236}">
              <a16:creationId xmlns:a16="http://schemas.microsoft.com/office/drawing/2014/main" id="{BFDAA7CF-0B1C-42AA-B0B8-A9ED06CE198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20" name="Text Box 6">
          <a:extLst>
            <a:ext uri="{FF2B5EF4-FFF2-40B4-BE49-F238E27FC236}">
              <a16:creationId xmlns:a16="http://schemas.microsoft.com/office/drawing/2014/main" id="{2041E826-F88B-4BC3-8EE4-E67104F0358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21" name="Text Box 4">
          <a:extLst>
            <a:ext uri="{FF2B5EF4-FFF2-40B4-BE49-F238E27FC236}">
              <a16:creationId xmlns:a16="http://schemas.microsoft.com/office/drawing/2014/main" id="{63923F51-40AB-4148-8A6F-359B246453C4}"/>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22" name="Text Box 6">
          <a:extLst>
            <a:ext uri="{FF2B5EF4-FFF2-40B4-BE49-F238E27FC236}">
              <a16:creationId xmlns:a16="http://schemas.microsoft.com/office/drawing/2014/main" id="{5E359E05-33B7-446F-A706-368365B3D6B1}"/>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23" name="Text Box 4">
          <a:extLst>
            <a:ext uri="{FF2B5EF4-FFF2-40B4-BE49-F238E27FC236}">
              <a16:creationId xmlns:a16="http://schemas.microsoft.com/office/drawing/2014/main" id="{70034C19-3999-4630-ADFA-E16058B68A0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24" name="Text Box 6">
          <a:extLst>
            <a:ext uri="{FF2B5EF4-FFF2-40B4-BE49-F238E27FC236}">
              <a16:creationId xmlns:a16="http://schemas.microsoft.com/office/drawing/2014/main" id="{464030A8-6DA5-4ECD-9651-D1EEFF52182D}"/>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725" name="Text Box 4">
          <a:extLst>
            <a:ext uri="{FF2B5EF4-FFF2-40B4-BE49-F238E27FC236}">
              <a16:creationId xmlns:a16="http://schemas.microsoft.com/office/drawing/2014/main" id="{51001C6C-1618-4362-811B-A9D5DFEAD21F}"/>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726" name="Text Box 6">
          <a:extLst>
            <a:ext uri="{FF2B5EF4-FFF2-40B4-BE49-F238E27FC236}">
              <a16:creationId xmlns:a16="http://schemas.microsoft.com/office/drawing/2014/main" id="{5FF6446C-302D-4F6A-95DA-9514E8A0D85E}"/>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727" name="Text Box 4">
          <a:extLst>
            <a:ext uri="{FF2B5EF4-FFF2-40B4-BE49-F238E27FC236}">
              <a16:creationId xmlns:a16="http://schemas.microsoft.com/office/drawing/2014/main" id="{C23ED638-1D92-438E-8F7E-A5C1B052F721}"/>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728" name="Text Box 6">
          <a:extLst>
            <a:ext uri="{FF2B5EF4-FFF2-40B4-BE49-F238E27FC236}">
              <a16:creationId xmlns:a16="http://schemas.microsoft.com/office/drawing/2014/main" id="{01E4A759-789F-4A93-958B-6ED50848F732}"/>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729" name="Text Box 4">
          <a:extLst>
            <a:ext uri="{FF2B5EF4-FFF2-40B4-BE49-F238E27FC236}">
              <a16:creationId xmlns:a16="http://schemas.microsoft.com/office/drawing/2014/main" id="{09B867CD-ADA7-4F23-ADF7-5CFFAB791C4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730" name="Text Box 6">
          <a:extLst>
            <a:ext uri="{FF2B5EF4-FFF2-40B4-BE49-F238E27FC236}">
              <a16:creationId xmlns:a16="http://schemas.microsoft.com/office/drawing/2014/main" id="{5E0BC90E-9EC2-443D-8A9D-22B87B8BF0F7}"/>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731" name="Text Box 4">
          <a:extLst>
            <a:ext uri="{FF2B5EF4-FFF2-40B4-BE49-F238E27FC236}">
              <a16:creationId xmlns:a16="http://schemas.microsoft.com/office/drawing/2014/main" id="{5693E0CC-1B29-49B9-B12D-D30C7966C921}"/>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732" name="Text Box 6">
          <a:extLst>
            <a:ext uri="{FF2B5EF4-FFF2-40B4-BE49-F238E27FC236}">
              <a16:creationId xmlns:a16="http://schemas.microsoft.com/office/drawing/2014/main" id="{AFF01C5C-8D85-4A33-A5E0-12026A2B238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733" name="Text Box 4">
          <a:extLst>
            <a:ext uri="{FF2B5EF4-FFF2-40B4-BE49-F238E27FC236}">
              <a16:creationId xmlns:a16="http://schemas.microsoft.com/office/drawing/2014/main" id="{68C6228C-5044-4119-AB57-C4B5BB5D703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734" name="Text Box 6">
          <a:extLst>
            <a:ext uri="{FF2B5EF4-FFF2-40B4-BE49-F238E27FC236}">
              <a16:creationId xmlns:a16="http://schemas.microsoft.com/office/drawing/2014/main" id="{B4DFD657-9B92-4D0E-A4FB-1BD098CD137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35" name="Text Box 4">
          <a:extLst>
            <a:ext uri="{FF2B5EF4-FFF2-40B4-BE49-F238E27FC236}">
              <a16:creationId xmlns:a16="http://schemas.microsoft.com/office/drawing/2014/main" id="{B009A679-D44C-4098-9214-DC01C71D3A1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36" name="Text Box 6">
          <a:extLst>
            <a:ext uri="{FF2B5EF4-FFF2-40B4-BE49-F238E27FC236}">
              <a16:creationId xmlns:a16="http://schemas.microsoft.com/office/drawing/2014/main" id="{00C9B42F-AFBB-4898-B143-ADA2F7BB6E7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37" name="Text Box 4">
          <a:extLst>
            <a:ext uri="{FF2B5EF4-FFF2-40B4-BE49-F238E27FC236}">
              <a16:creationId xmlns:a16="http://schemas.microsoft.com/office/drawing/2014/main" id="{5CEAC2CB-0602-410A-99D7-90137E465F1F}"/>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38" name="Text Box 6">
          <a:extLst>
            <a:ext uri="{FF2B5EF4-FFF2-40B4-BE49-F238E27FC236}">
              <a16:creationId xmlns:a16="http://schemas.microsoft.com/office/drawing/2014/main" id="{6E470FF7-3540-4BD9-AB20-17FA0E5AF13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39" name="Text Box 4">
          <a:extLst>
            <a:ext uri="{FF2B5EF4-FFF2-40B4-BE49-F238E27FC236}">
              <a16:creationId xmlns:a16="http://schemas.microsoft.com/office/drawing/2014/main" id="{3E2CDED8-1A80-469B-8F5A-D4CB1A11BB6D}"/>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40" name="Text Box 6">
          <a:extLst>
            <a:ext uri="{FF2B5EF4-FFF2-40B4-BE49-F238E27FC236}">
              <a16:creationId xmlns:a16="http://schemas.microsoft.com/office/drawing/2014/main" id="{8397E6BF-A163-4699-9067-2FA9FDB71ED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41" name="Text Box 4">
          <a:extLst>
            <a:ext uri="{FF2B5EF4-FFF2-40B4-BE49-F238E27FC236}">
              <a16:creationId xmlns:a16="http://schemas.microsoft.com/office/drawing/2014/main" id="{EB76FBFA-1F5C-455C-BB97-11C603CE4F00}"/>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42" name="Text Box 6">
          <a:extLst>
            <a:ext uri="{FF2B5EF4-FFF2-40B4-BE49-F238E27FC236}">
              <a16:creationId xmlns:a16="http://schemas.microsoft.com/office/drawing/2014/main" id="{98AA88AF-2A5F-46E7-85C7-D886F8D496C5}"/>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43" name="Text Box 4">
          <a:extLst>
            <a:ext uri="{FF2B5EF4-FFF2-40B4-BE49-F238E27FC236}">
              <a16:creationId xmlns:a16="http://schemas.microsoft.com/office/drawing/2014/main" id="{5E4A78C6-72BD-42A5-9C8D-FDEB4F6AE7D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44" name="Text Box 6">
          <a:extLst>
            <a:ext uri="{FF2B5EF4-FFF2-40B4-BE49-F238E27FC236}">
              <a16:creationId xmlns:a16="http://schemas.microsoft.com/office/drawing/2014/main" id="{C468D29C-392A-4228-9596-6AD67ED46FF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45" name="Text Box 4">
          <a:extLst>
            <a:ext uri="{FF2B5EF4-FFF2-40B4-BE49-F238E27FC236}">
              <a16:creationId xmlns:a16="http://schemas.microsoft.com/office/drawing/2014/main" id="{BA0B142F-38A3-458A-AC28-DC9C5E2A63C7}"/>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46" name="Text Box 6">
          <a:extLst>
            <a:ext uri="{FF2B5EF4-FFF2-40B4-BE49-F238E27FC236}">
              <a16:creationId xmlns:a16="http://schemas.microsoft.com/office/drawing/2014/main" id="{8CE2AD5D-C7B3-4A34-8BFA-486391E66EFE}"/>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47" name="Text Box 4">
          <a:extLst>
            <a:ext uri="{FF2B5EF4-FFF2-40B4-BE49-F238E27FC236}">
              <a16:creationId xmlns:a16="http://schemas.microsoft.com/office/drawing/2014/main" id="{D1374EA4-DD64-43BC-89B5-1EE55771DBE5}"/>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48" name="Text Box 6">
          <a:extLst>
            <a:ext uri="{FF2B5EF4-FFF2-40B4-BE49-F238E27FC236}">
              <a16:creationId xmlns:a16="http://schemas.microsoft.com/office/drawing/2014/main" id="{5617EF25-862E-4BA1-A467-79FCE35F387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49" name="Text Box 4">
          <a:extLst>
            <a:ext uri="{FF2B5EF4-FFF2-40B4-BE49-F238E27FC236}">
              <a16:creationId xmlns:a16="http://schemas.microsoft.com/office/drawing/2014/main" id="{AF067648-C789-436A-A200-0CED624F8A6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50" name="Text Box 6">
          <a:extLst>
            <a:ext uri="{FF2B5EF4-FFF2-40B4-BE49-F238E27FC236}">
              <a16:creationId xmlns:a16="http://schemas.microsoft.com/office/drawing/2014/main" id="{0FC5205C-D307-426F-BA9C-2E5BA7F21588}"/>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51" name="Text Box 4">
          <a:extLst>
            <a:ext uri="{FF2B5EF4-FFF2-40B4-BE49-F238E27FC236}">
              <a16:creationId xmlns:a16="http://schemas.microsoft.com/office/drawing/2014/main" id="{6FFB032F-DA1E-46DE-9AEB-51B2EA5E48FE}"/>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52" name="Text Box 6">
          <a:extLst>
            <a:ext uri="{FF2B5EF4-FFF2-40B4-BE49-F238E27FC236}">
              <a16:creationId xmlns:a16="http://schemas.microsoft.com/office/drawing/2014/main" id="{637B097E-8FE3-4D95-AD8E-AFF101576C8C}"/>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53" name="Text Box 4">
          <a:extLst>
            <a:ext uri="{FF2B5EF4-FFF2-40B4-BE49-F238E27FC236}">
              <a16:creationId xmlns:a16="http://schemas.microsoft.com/office/drawing/2014/main" id="{F9EF64CC-27A7-407A-956C-AB6652FA5E0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54" name="Text Box 6">
          <a:extLst>
            <a:ext uri="{FF2B5EF4-FFF2-40B4-BE49-F238E27FC236}">
              <a16:creationId xmlns:a16="http://schemas.microsoft.com/office/drawing/2014/main" id="{391E0666-34E6-4DD1-BA93-FF59E79F393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55" name="Text Box 4">
          <a:extLst>
            <a:ext uri="{FF2B5EF4-FFF2-40B4-BE49-F238E27FC236}">
              <a16:creationId xmlns:a16="http://schemas.microsoft.com/office/drawing/2014/main" id="{55DF8E82-C4A5-4894-8185-E0EE7028A9E3}"/>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56" name="Text Box 6">
          <a:extLst>
            <a:ext uri="{FF2B5EF4-FFF2-40B4-BE49-F238E27FC236}">
              <a16:creationId xmlns:a16="http://schemas.microsoft.com/office/drawing/2014/main" id="{7FD99934-800F-46F8-A2C4-4CA768627A0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57" name="Text Box 4">
          <a:extLst>
            <a:ext uri="{FF2B5EF4-FFF2-40B4-BE49-F238E27FC236}">
              <a16:creationId xmlns:a16="http://schemas.microsoft.com/office/drawing/2014/main" id="{97733450-6AA4-4C86-8DFC-BD11A18A3862}"/>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58" name="Text Box 6">
          <a:extLst>
            <a:ext uri="{FF2B5EF4-FFF2-40B4-BE49-F238E27FC236}">
              <a16:creationId xmlns:a16="http://schemas.microsoft.com/office/drawing/2014/main" id="{79D90A21-E7EE-41C9-973A-108EFAF78E7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59" name="Text Box 4">
          <a:extLst>
            <a:ext uri="{FF2B5EF4-FFF2-40B4-BE49-F238E27FC236}">
              <a16:creationId xmlns:a16="http://schemas.microsoft.com/office/drawing/2014/main" id="{31D7C2D2-1728-41B0-84E5-8A92F1C5A372}"/>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60" name="Text Box 6">
          <a:extLst>
            <a:ext uri="{FF2B5EF4-FFF2-40B4-BE49-F238E27FC236}">
              <a16:creationId xmlns:a16="http://schemas.microsoft.com/office/drawing/2014/main" id="{700CA6E8-07C9-4785-A841-DA06EF64C984}"/>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61" name="Text Box 4">
          <a:extLst>
            <a:ext uri="{FF2B5EF4-FFF2-40B4-BE49-F238E27FC236}">
              <a16:creationId xmlns:a16="http://schemas.microsoft.com/office/drawing/2014/main" id="{2366EA19-5FFA-4CD8-8163-1C4726309A9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62" name="Text Box 6">
          <a:extLst>
            <a:ext uri="{FF2B5EF4-FFF2-40B4-BE49-F238E27FC236}">
              <a16:creationId xmlns:a16="http://schemas.microsoft.com/office/drawing/2014/main" id="{E1FFCCC6-9A83-4349-A5FC-D5C1C1C93A8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763" name="Text Box 4">
          <a:extLst>
            <a:ext uri="{FF2B5EF4-FFF2-40B4-BE49-F238E27FC236}">
              <a16:creationId xmlns:a16="http://schemas.microsoft.com/office/drawing/2014/main" id="{715944A2-77BE-4170-B37A-E7836D062CAC}"/>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7870"/>
    <xdr:sp macro="" textlink="">
      <xdr:nvSpPr>
        <xdr:cNvPr id="8764" name="Text Box 6">
          <a:extLst>
            <a:ext uri="{FF2B5EF4-FFF2-40B4-BE49-F238E27FC236}">
              <a16:creationId xmlns:a16="http://schemas.microsoft.com/office/drawing/2014/main" id="{09C8559B-AC95-4D4F-BD5E-0789F1B3AC29}"/>
            </a:ext>
          </a:extLst>
        </xdr:cNvPr>
        <xdr:cNvSpPr txBox="1">
          <a:spLocks noChangeArrowheads="1"/>
        </xdr:cNvSpPr>
      </xdr:nvSpPr>
      <xdr:spPr bwMode="auto">
        <a:xfrm>
          <a:off x="1207634"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765" name="Text Box 4">
          <a:extLst>
            <a:ext uri="{FF2B5EF4-FFF2-40B4-BE49-F238E27FC236}">
              <a16:creationId xmlns:a16="http://schemas.microsoft.com/office/drawing/2014/main" id="{CA1D1853-A8AE-40DC-AE95-4952E57FD897}"/>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766" name="Text Box 6">
          <a:extLst>
            <a:ext uri="{FF2B5EF4-FFF2-40B4-BE49-F238E27FC236}">
              <a16:creationId xmlns:a16="http://schemas.microsoft.com/office/drawing/2014/main" id="{CC0BF254-336F-48AF-9011-6B4F4CD830D1}"/>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767" name="Text Box 4">
          <a:extLst>
            <a:ext uri="{FF2B5EF4-FFF2-40B4-BE49-F238E27FC236}">
              <a16:creationId xmlns:a16="http://schemas.microsoft.com/office/drawing/2014/main" id="{969E104A-9E21-4937-B157-89C7CB496855}"/>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7870"/>
    <xdr:sp macro="" textlink="">
      <xdr:nvSpPr>
        <xdr:cNvPr id="8768" name="Text Box 6">
          <a:extLst>
            <a:ext uri="{FF2B5EF4-FFF2-40B4-BE49-F238E27FC236}">
              <a16:creationId xmlns:a16="http://schemas.microsoft.com/office/drawing/2014/main" id="{25828540-272C-46E9-B2D8-538C23CEDF9B}"/>
            </a:ext>
          </a:extLst>
        </xdr:cNvPr>
        <xdr:cNvSpPr txBox="1">
          <a:spLocks noChangeArrowheads="1"/>
        </xdr:cNvSpPr>
      </xdr:nvSpPr>
      <xdr:spPr bwMode="auto">
        <a:xfrm>
          <a:off x="5179219" y="150622567"/>
          <a:ext cx="76200"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769" name="Text Box 4">
          <a:extLst>
            <a:ext uri="{FF2B5EF4-FFF2-40B4-BE49-F238E27FC236}">
              <a16:creationId xmlns:a16="http://schemas.microsoft.com/office/drawing/2014/main" id="{2582E635-AAD8-4859-83A4-5C018FE66323}"/>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770" name="Text Box 6">
          <a:extLst>
            <a:ext uri="{FF2B5EF4-FFF2-40B4-BE49-F238E27FC236}">
              <a16:creationId xmlns:a16="http://schemas.microsoft.com/office/drawing/2014/main" id="{F0E7893F-AF5F-4E12-BF27-54E59A5EC779}"/>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771" name="Text Box 4">
          <a:extLst>
            <a:ext uri="{FF2B5EF4-FFF2-40B4-BE49-F238E27FC236}">
              <a16:creationId xmlns:a16="http://schemas.microsoft.com/office/drawing/2014/main" id="{04E774F9-7323-415B-9DA2-EEA0DA1E7645}"/>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772" name="Text Box 6">
          <a:extLst>
            <a:ext uri="{FF2B5EF4-FFF2-40B4-BE49-F238E27FC236}">
              <a16:creationId xmlns:a16="http://schemas.microsoft.com/office/drawing/2014/main" id="{473D010A-5F0A-4D10-A64F-1483CEA162EE}"/>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73" name="Text Box 4">
          <a:extLst>
            <a:ext uri="{FF2B5EF4-FFF2-40B4-BE49-F238E27FC236}">
              <a16:creationId xmlns:a16="http://schemas.microsoft.com/office/drawing/2014/main" id="{A4313DA0-5AB9-418E-A8E8-D6FC42927E0B}"/>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74" name="Text Box 6">
          <a:extLst>
            <a:ext uri="{FF2B5EF4-FFF2-40B4-BE49-F238E27FC236}">
              <a16:creationId xmlns:a16="http://schemas.microsoft.com/office/drawing/2014/main" id="{3DC6283F-9548-4E5D-A731-56BAD4B19114}"/>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75" name="Text Box 4">
          <a:extLst>
            <a:ext uri="{FF2B5EF4-FFF2-40B4-BE49-F238E27FC236}">
              <a16:creationId xmlns:a16="http://schemas.microsoft.com/office/drawing/2014/main" id="{A7B64B71-7D0C-48B8-8779-60E69FCA1C4D}"/>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76" name="Text Box 6">
          <a:extLst>
            <a:ext uri="{FF2B5EF4-FFF2-40B4-BE49-F238E27FC236}">
              <a16:creationId xmlns:a16="http://schemas.microsoft.com/office/drawing/2014/main" id="{2377891C-2D4F-43A7-AFB3-43CAE075FFA5}"/>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77" name="Text Box 4">
          <a:extLst>
            <a:ext uri="{FF2B5EF4-FFF2-40B4-BE49-F238E27FC236}">
              <a16:creationId xmlns:a16="http://schemas.microsoft.com/office/drawing/2014/main" id="{122713A2-5FFD-4989-BF25-37EFFEDED19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78" name="Text Box 6">
          <a:extLst>
            <a:ext uri="{FF2B5EF4-FFF2-40B4-BE49-F238E27FC236}">
              <a16:creationId xmlns:a16="http://schemas.microsoft.com/office/drawing/2014/main" id="{3ACE0C02-A7DF-41FB-B995-0838EC75B3B6}"/>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79" name="Text Box 4">
          <a:extLst>
            <a:ext uri="{FF2B5EF4-FFF2-40B4-BE49-F238E27FC236}">
              <a16:creationId xmlns:a16="http://schemas.microsoft.com/office/drawing/2014/main" id="{D791187F-7CA7-4F41-906A-D1D759F9F0B2}"/>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80" name="Text Box 6">
          <a:extLst>
            <a:ext uri="{FF2B5EF4-FFF2-40B4-BE49-F238E27FC236}">
              <a16:creationId xmlns:a16="http://schemas.microsoft.com/office/drawing/2014/main" id="{0AAA461F-196D-4A21-829E-A0BB657EDF9D}"/>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81" name="Text Box 4">
          <a:extLst>
            <a:ext uri="{FF2B5EF4-FFF2-40B4-BE49-F238E27FC236}">
              <a16:creationId xmlns:a16="http://schemas.microsoft.com/office/drawing/2014/main" id="{6EC3BA05-B674-434C-8756-EC22961DB893}"/>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82" name="Text Box 6">
          <a:extLst>
            <a:ext uri="{FF2B5EF4-FFF2-40B4-BE49-F238E27FC236}">
              <a16:creationId xmlns:a16="http://schemas.microsoft.com/office/drawing/2014/main" id="{3806098F-79F9-4AC6-BCC5-1BB2C13A0F6C}"/>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83" name="Text Box 4">
          <a:extLst>
            <a:ext uri="{FF2B5EF4-FFF2-40B4-BE49-F238E27FC236}">
              <a16:creationId xmlns:a16="http://schemas.microsoft.com/office/drawing/2014/main" id="{9608DFE9-5DD4-4C6F-B06D-D58C8AE1FD6E}"/>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84" name="Text Box 6">
          <a:extLst>
            <a:ext uri="{FF2B5EF4-FFF2-40B4-BE49-F238E27FC236}">
              <a16:creationId xmlns:a16="http://schemas.microsoft.com/office/drawing/2014/main" id="{A891BC52-17F6-49BF-AD7E-8EF4A2AABDE9}"/>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85" name="Text Box 4">
          <a:extLst>
            <a:ext uri="{FF2B5EF4-FFF2-40B4-BE49-F238E27FC236}">
              <a16:creationId xmlns:a16="http://schemas.microsoft.com/office/drawing/2014/main" id="{0709E19C-9E89-4993-B54A-9B4943381B25}"/>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86" name="Text Box 6">
          <a:extLst>
            <a:ext uri="{FF2B5EF4-FFF2-40B4-BE49-F238E27FC236}">
              <a16:creationId xmlns:a16="http://schemas.microsoft.com/office/drawing/2014/main" id="{F64B5BB2-4402-45AA-B62E-9D0432B92550}"/>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87" name="Text Box 4">
          <a:extLst>
            <a:ext uri="{FF2B5EF4-FFF2-40B4-BE49-F238E27FC236}">
              <a16:creationId xmlns:a16="http://schemas.microsoft.com/office/drawing/2014/main" id="{B3FDD1F9-2516-4BA3-A5A4-330EB2518AD0}"/>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88" name="Text Box 6">
          <a:extLst>
            <a:ext uri="{FF2B5EF4-FFF2-40B4-BE49-F238E27FC236}">
              <a16:creationId xmlns:a16="http://schemas.microsoft.com/office/drawing/2014/main" id="{2E27CA8F-BD12-46A1-9861-868FEC9D5215}"/>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89" name="Text Box 4">
          <a:extLst>
            <a:ext uri="{FF2B5EF4-FFF2-40B4-BE49-F238E27FC236}">
              <a16:creationId xmlns:a16="http://schemas.microsoft.com/office/drawing/2014/main" id="{2B599B8B-14D4-4C7D-853E-1BD89DD10FAC}"/>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6445"/>
    <xdr:sp macro="" textlink="">
      <xdr:nvSpPr>
        <xdr:cNvPr id="8790" name="Text Box 6">
          <a:extLst>
            <a:ext uri="{FF2B5EF4-FFF2-40B4-BE49-F238E27FC236}">
              <a16:creationId xmlns:a16="http://schemas.microsoft.com/office/drawing/2014/main" id="{20E6DA30-732B-414D-97C1-EAE176391AED}"/>
            </a:ext>
          </a:extLst>
        </xdr:cNvPr>
        <xdr:cNvSpPr txBox="1">
          <a:spLocks noChangeArrowheads="1"/>
        </xdr:cNvSpPr>
      </xdr:nvSpPr>
      <xdr:spPr bwMode="auto">
        <a:xfrm>
          <a:off x="1207634" y="150622567"/>
          <a:ext cx="85725" cy="18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91" name="Text Box 4">
          <a:extLst>
            <a:ext uri="{FF2B5EF4-FFF2-40B4-BE49-F238E27FC236}">
              <a16:creationId xmlns:a16="http://schemas.microsoft.com/office/drawing/2014/main" id="{72EF085C-7DEB-4CA3-B702-8137ECEBC26E}"/>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92" name="Text Box 6">
          <a:extLst>
            <a:ext uri="{FF2B5EF4-FFF2-40B4-BE49-F238E27FC236}">
              <a16:creationId xmlns:a16="http://schemas.microsoft.com/office/drawing/2014/main" id="{AF1596B4-55E6-4857-A07E-8F1D69E0DBF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93" name="Text Box 4">
          <a:extLst>
            <a:ext uri="{FF2B5EF4-FFF2-40B4-BE49-F238E27FC236}">
              <a16:creationId xmlns:a16="http://schemas.microsoft.com/office/drawing/2014/main" id="{1BC31896-CC63-4D94-869E-41680A5D7229}"/>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7870"/>
    <xdr:sp macro="" textlink="">
      <xdr:nvSpPr>
        <xdr:cNvPr id="8794" name="Text Box 6">
          <a:extLst>
            <a:ext uri="{FF2B5EF4-FFF2-40B4-BE49-F238E27FC236}">
              <a16:creationId xmlns:a16="http://schemas.microsoft.com/office/drawing/2014/main" id="{863D1A32-20DC-4FFC-89B0-D3358C995C7B}"/>
            </a:ext>
          </a:extLst>
        </xdr:cNvPr>
        <xdr:cNvSpPr txBox="1">
          <a:spLocks noChangeArrowheads="1"/>
        </xdr:cNvSpPr>
      </xdr:nvSpPr>
      <xdr:spPr bwMode="auto">
        <a:xfrm>
          <a:off x="2602366"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95" name="Text Box 4">
          <a:extLst>
            <a:ext uri="{FF2B5EF4-FFF2-40B4-BE49-F238E27FC236}">
              <a16:creationId xmlns:a16="http://schemas.microsoft.com/office/drawing/2014/main" id="{1971A1C8-C654-46B2-8114-613C22346A2A}"/>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7870"/>
    <xdr:sp macro="" textlink="">
      <xdr:nvSpPr>
        <xdr:cNvPr id="8796" name="Text Box 6">
          <a:extLst>
            <a:ext uri="{FF2B5EF4-FFF2-40B4-BE49-F238E27FC236}">
              <a16:creationId xmlns:a16="http://schemas.microsoft.com/office/drawing/2014/main" id="{A64542F1-93D0-40BD-9D9B-DE3D29B7E781}"/>
            </a:ext>
          </a:extLst>
        </xdr:cNvPr>
        <xdr:cNvSpPr txBox="1">
          <a:spLocks noChangeArrowheads="1"/>
        </xdr:cNvSpPr>
      </xdr:nvSpPr>
      <xdr:spPr bwMode="auto">
        <a:xfrm>
          <a:off x="1207634"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97" name="Text Box 4">
          <a:extLst>
            <a:ext uri="{FF2B5EF4-FFF2-40B4-BE49-F238E27FC236}">
              <a16:creationId xmlns:a16="http://schemas.microsoft.com/office/drawing/2014/main" id="{B837AADE-C6E2-4D2D-93FE-279253206B71}"/>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7870"/>
    <xdr:sp macro="" textlink="">
      <xdr:nvSpPr>
        <xdr:cNvPr id="8798" name="Text Box 6">
          <a:extLst>
            <a:ext uri="{FF2B5EF4-FFF2-40B4-BE49-F238E27FC236}">
              <a16:creationId xmlns:a16="http://schemas.microsoft.com/office/drawing/2014/main" id="{B97F1D7F-0412-4380-B2C2-9F55D6BCC73E}"/>
            </a:ext>
          </a:extLst>
        </xdr:cNvPr>
        <xdr:cNvSpPr txBox="1">
          <a:spLocks noChangeArrowheads="1"/>
        </xdr:cNvSpPr>
      </xdr:nvSpPr>
      <xdr:spPr bwMode="auto">
        <a:xfrm>
          <a:off x="0"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799" name="Text Box 4">
          <a:extLst>
            <a:ext uri="{FF2B5EF4-FFF2-40B4-BE49-F238E27FC236}">
              <a16:creationId xmlns:a16="http://schemas.microsoft.com/office/drawing/2014/main" id="{9138F87E-0E68-4B78-8F0B-0F6B4EA34A6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800" name="Text Box 6">
          <a:extLst>
            <a:ext uri="{FF2B5EF4-FFF2-40B4-BE49-F238E27FC236}">
              <a16:creationId xmlns:a16="http://schemas.microsoft.com/office/drawing/2014/main" id="{7430A043-DDD5-4D65-8DA9-0E854C8B2DF0}"/>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01" name="Text Box 4">
          <a:extLst>
            <a:ext uri="{FF2B5EF4-FFF2-40B4-BE49-F238E27FC236}">
              <a16:creationId xmlns:a16="http://schemas.microsoft.com/office/drawing/2014/main" id="{A134FADE-6F1E-499C-9ADE-17C1973484B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02" name="Text Box 6">
          <a:extLst>
            <a:ext uri="{FF2B5EF4-FFF2-40B4-BE49-F238E27FC236}">
              <a16:creationId xmlns:a16="http://schemas.microsoft.com/office/drawing/2014/main" id="{12215E2E-8FE0-49B0-A71F-D093F23CBB3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803" name="Text Box 4">
          <a:extLst>
            <a:ext uri="{FF2B5EF4-FFF2-40B4-BE49-F238E27FC236}">
              <a16:creationId xmlns:a16="http://schemas.microsoft.com/office/drawing/2014/main" id="{4ECF2858-81B8-4DED-8A0E-F1DA021927F8}"/>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804" name="Text Box 6">
          <a:extLst>
            <a:ext uri="{FF2B5EF4-FFF2-40B4-BE49-F238E27FC236}">
              <a16:creationId xmlns:a16="http://schemas.microsoft.com/office/drawing/2014/main" id="{01ED3F5D-8EB2-43DB-8177-5C3A43A98AAC}"/>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05" name="Text Box 4">
          <a:extLst>
            <a:ext uri="{FF2B5EF4-FFF2-40B4-BE49-F238E27FC236}">
              <a16:creationId xmlns:a16="http://schemas.microsoft.com/office/drawing/2014/main" id="{F5AF5457-F184-47F5-B1F8-1B0E303F646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06" name="Text Box 6">
          <a:extLst>
            <a:ext uri="{FF2B5EF4-FFF2-40B4-BE49-F238E27FC236}">
              <a16:creationId xmlns:a16="http://schemas.microsoft.com/office/drawing/2014/main" id="{CED1D220-E23B-4F89-9B62-D2F36038FF76}"/>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07" name="Text Box 4">
          <a:extLst>
            <a:ext uri="{FF2B5EF4-FFF2-40B4-BE49-F238E27FC236}">
              <a16:creationId xmlns:a16="http://schemas.microsoft.com/office/drawing/2014/main" id="{34FE6D97-69FF-4897-9543-1D398DBEB04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08" name="Text Box 6">
          <a:extLst>
            <a:ext uri="{FF2B5EF4-FFF2-40B4-BE49-F238E27FC236}">
              <a16:creationId xmlns:a16="http://schemas.microsoft.com/office/drawing/2014/main" id="{42FC8D04-10B4-4AFF-B84C-7876C3ED4855}"/>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09" name="Text Box 4">
          <a:extLst>
            <a:ext uri="{FF2B5EF4-FFF2-40B4-BE49-F238E27FC236}">
              <a16:creationId xmlns:a16="http://schemas.microsoft.com/office/drawing/2014/main" id="{540CA85C-11F4-4C6C-8EDF-BF90AB3DF1B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10" name="Text Box 6">
          <a:extLst>
            <a:ext uri="{FF2B5EF4-FFF2-40B4-BE49-F238E27FC236}">
              <a16:creationId xmlns:a16="http://schemas.microsoft.com/office/drawing/2014/main" id="{96603EBD-CF25-4A13-AAC7-2C1EE9E924A3}"/>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11" name="Text Box 4">
          <a:extLst>
            <a:ext uri="{FF2B5EF4-FFF2-40B4-BE49-F238E27FC236}">
              <a16:creationId xmlns:a16="http://schemas.microsoft.com/office/drawing/2014/main" id="{7A16FD84-82CD-469E-8C09-DB7595609D5B}"/>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12" name="Text Box 6">
          <a:extLst>
            <a:ext uri="{FF2B5EF4-FFF2-40B4-BE49-F238E27FC236}">
              <a16:creationId xmlns:a16="http://schemas.microsoft.com/office/drawing/2014/main" id="{110D19B0-918A-47F7-BC5C-1EA45DDD0F8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813" name="Text Box 4">
          <a:extLst>
            <a:ext uri="{FF2B5EF4-FFF2-40B4-BE49-F238E27FC236}">
              <a16:creationId xmlns:a16="http://schemas.microsoft.com/office/drawing/2014/main" id="{B00D0838-B149-44D9-AA92-A62F0580512D}"/>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6920"/>
    <xdr:sp macro="" textlink="">
      <xdr:nvSpPr>
        <xdr:cNvPr id="8814" name="Text Box 6">
          <a:extLst>
            <a:ext uri="{FF2B5EF4-FFF2-40B4-BE49-F238E27FC236}">
              <a16:creationId xmlns:a16="http://schemas.microsoft.com/office/drawing/2014/main" id="{31F04BC3-A5E2-49E0-89EF-48DF0ABBDBDB}"/>
            </a:ext>
          </a:extLst>
        </xdr:cNvPr>
        <xdr:cNvSpPr txBox="1">
          <a:spLocks noChangeArrowheads="1"/>
        </xdr:cNvSpPr>
      </xdr:nvSpPr>
      <xdr:spPr bwMode="auto">
        <a:xfrm>
          <a:off x="1207634" y="150622567"/>
          <a:ext cx="76200" cy="176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15" name="Text Box 4">
          <a:extLst>
            <a:ext uri="{FF2B5EF4-FFF2-40B4-BE49-F238E27FC236}">
              <a16:creationId xmlns:a16="http://schemas.microsoft.com/office/drawing/2014/main" id="{1D4F068A-BE05-4952-B309-E21AD43E3A9D}"/>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16" name="Text Box 6">
          <a:extLst>
            <a:ext uri="{FF2B5EF4-FFF2-40B4-BE49-F238E27FC236}">
              <a16:creationId xmlns:a16="http://schemas.microsoft.com/office/drawing/2014/main" id="{E10BE162-1189-4DC3-8E12-DD2B37C61BB0}"/>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17" name="Text Box 4">
          <a:extLst>
            <a:ext uri="{FF2B5EF4-FFF2-40B4-BE49-F238E27FC236}">
              <a16:creationId xmlns:a16="http://schemas.microsoft.com/office/drawing/2014/main" id="{08CBEE2A-7990-41B8-8106-C604055D1359}"/>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18" name="Text Box 6">
          <a:extLst>
            <a:ext uri="{FF2B5EF4-FFF2-40B4-BE49-F238E27FC236}">
              <a16:creationId xmlns:a16="http://schemas.microsoft.com/office/drawing/2014/main" id="{825901F5-A71E-4498-9443-41466CA695FF}"/>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19" name="Text Box 4">
          <a:extLst>
            <a:ext uri="{FF2B5EF4-FFF2-40B4-BE49-F238E27FC236}">
              <a16:creationId xmlns:a16="http://schemas.microsoft.com/office/drawing/2014/main" id="{F154B637-F23B-4BFB-9D7D-A83768BADB08}"/>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7395"/>
    <xdr:sp macro="" textlink="">
      <xdr:nvSpPr>
        <xdr:cNvPr id="8820" name="Text Box 6">
          <a:extLst>
            <a:ext uri="{FF2B5EF4-FFF2-40B4-BE49-F238E27FC236}">
              <a16:creationId xmlns:a16="http://schemas.microsoft.com/office/drawing/2014/main" id="{D986BF78-2E97-4C58-8F72-BBFDB76D142C}"/>
            </a:ext>
          </a:extLst>
        </xdr:cNvPr>
        <xdr:cNvSpPr txBox="1">
          <a:spLocks noChangeArrowheads="1"/>
        </xdr:cNvSpPr>
      </xdr:nvSpPr>
      <xdr:spPr bwMode="auto">
        <a:xfrm>
          <a:off x="1207634" y="150622567"/>
          <a:ext cx="85725" cy="167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21" name="Text Box 4">
          <a:extLst>
            <a:ext uri="{FF2B5EF4-FFF2-40B4-BE49-F238E27FC236}">
              <a16:creationId xmlns:a16="http://schemas.microsoft.com/office/drawing/2014/main" id="{179F1E22-AAA0-4CF6-9601-51ED18B990B4}"/>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22" name="Text Box 6">
          <a:extLst>
            <a:ext uri="{FF2B5EF4-FFF2-40B4-BE49-F238E27FC236}">
              <a16:creationId xmlns:a16="http://schemas.microsoft.com/office/drawing/2014/main" id="{B6AE00EE-8A01-4AEF-AAF6-CFDC39CC5057}"/>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823" name="Text Box 4">
          <a:extLst>
            <a:ext uri="{FF2B5EF4-FFF2-40B4-BE49-F238E27FC236}">
              <a16:creationId xmlns:a16="http://schemas.microsoft.com/office/drawing/2014/main" id="{1C3AB785-18F3-4554-95F3-27D6E9A7912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824" name="Text Box 6">
          <a:extLst>
            <a:ext uri="{FF2B5EF4-FFF2-40B4-BE49-F238E27FC236}">
              <a16:creationId xmlns:a16="http://schemas.microsoft.com/office/drawing/2014/main" id="{90DDC221-1A6B-4C2B-8507-61902BC93DD1}"/>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825" name="Text Box 4">
          <a:extLst>
            <a:ext uri="{FF2B5EF4-FFF2-40B4-BE49-F238E27FC236}">
              <a16:creationId xmlns:a16="http://schemas.microsoft.com/office/drawing/2014/main" id="{9F2F9C82-CE5D-4B0E-83C0-AB7920EDEA6F}"/>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826" name="Text Box 6">
          <a:extLst>
            <a:ext uri="{FF2B5EF4-FFF2-40B4-BE49-F238E27FC236}">
              <a16:creationId xmlns:a16="http://schemas.microsoft.com/office/drawing/2014/main" id="{2501639F-CCF7-45ED-A798-59DB2F76A8E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27" name="Text Box 4">
          <a:extLst>
            <a:ext uri="{FF2B5EF4-FFF2-40B4-BE49-F238E27FC236}">
              <a16:creationId xmlns:a16="http://schemas.microsoft.com/office/drawing/2014/main" id="{849C4D9E-169C-4EDC-9293-29F97584B16B}"/>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28" name="Text Box 6">
          <a:extLst>
            <a:ext uri="{FF2B5EF4-FFF2-40B4-BE49-F238E27FC236}">
              <a16:creationId xmlns:a16="http://schemas.microsoft.com/office/drawing/2014/main" id="{A8487CE8-6B29-4F46-AC67-E4067CEBA0D7}"/>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829" name="Text Box 4">
          <a:extLst>
            <a:ext uri="{FF2B5EF4-FFF2-40B4-BE49-F238E27FC236}">
              <a16:creationId xmlns:a16="http://schemas.microsoft.com/office/drawing/2014/main" id="{8D9DD0F2-DC6C-42B1-A37A-21F426495EA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830" name="Text Box 6">
          <a:extLst>
            <a:ext uri="{FF2B5EF4-FFF2-40B4-BE49-F238E27FC236}">
              <a16:creationId xmlns:a16="http://schemas.microsoft.com/office/drawing/2014/main" id="{85A40B91-B818-4787-8E25-AE6741CBB82D}"/>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831" name="Text Box 4">
          <a:extLst>
            <a:ext uri="{FF2B5EF4-FFF2-40B4-BE49-F238E27FC236}">
              <a16:creationId xmlns:a16="http://schemas.microsoft.com/office/drawing/2014/main" id="{FE4E3C71-6B3F-4C85-BC4F-9B48AA4B5099}"/>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832" name="Text Box 6">
          <a:extLst>
            <a:ext uri="{FF2B5EF4-FFF2-40B4-BE49-F238E27FC236}">
              <a16:creationId xmlns:a16="http://schemas.microsoft.com/office/drawing/2014/main" id="{5277835C-288E-493B-9260-B104C0657EAA}"/>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33" name="Text Box 4">
          <a:extLst>
            <a:ext uri="{FF2B5EF4-FFF2-40B4-BE49-F238E27FC236}">
              <a16:creationId xmlns:a16="http://schemas.microsoft.com/office/drawing/2014/main" id="{84013A1E-E902-45E7-A22A-D3AEDD6036D7}"/>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34" name="Text Box 6">
          <a:extLst>
            <a:ext uri="{FF2B5EF4-FFF2-40B4-BE49-F238E27FC236}">
              <a16:creationId xmlns:a16="http://schemas.microsoft.com/office/drawing/2014/main" id="{A11AB11F-4714-43EE-9AF1-DB871A2D41AC}"/>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35" name="Text Box 4">
          <a:extLst>
            <a:ext uri="{FF2B5EF4-FFF2-40B4-BE49-F238E27FC236}">
              <a16:creationId xmlns:a16="http://schemas.microsoft.com/office/drawing/2014/main" id="{74D10CB5-41BF-42EC-A581-6C53B16AD19C}"/>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36" name="Text Box 6">
          <a:extLst>
            <a:ext uri="{FF2B5EF4-FFF2-40B4-BE49-F238E27FC236}">
              <a16:creationId xmlns:a16="http://schemas.microsoft.com/office/drawing/2014/main" id="{DE4C5D9D-8AF2-4759-99A3-7547CB898F75}"/>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37" name="Text Box 4">
          <a:extLst>
            <a:ext uri="{FF2B5EF4-FFF2-40B4-BE49-F238E27FC236}">
              <a16:creationId xmlns:a16="http://schemas.microsoft.com/office/drawing/2014/main" id="{D389BB98-4942-4D44-9717-E69EB5BC3A01}"/>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38" name="Text Box 6">
          <a:extLst>
            <a:ext uri="{FF2B5EF4-FFF2-40B4-BE49-F238E27FC236}">
              <a16:creationId xmlns:a16="http://schemas.microsoft.com/office/drawing/2014/main" id="{4BF5128E-631B-4C78-B003-2E2FE53155A5}"/>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39" name="Text Box 4">
          <a:extLst>
            <a:ext uri="{FF2B5EF4-FFF2-40B4-BE49-F238E27FC236}">
              <a16:creationId xmlns:a16="http://schemas.microsoft.com/office/drawing/2014/main" id="{FDC8098F-3AC2-4091-A791-AFB4F848A932}"/>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40" name="Text Box 6">
          <a:extLst>
            <a:ext uri="{FF2B5EF4-FFF2-40B4-BE49-F238E27FC236}">
              <a16:creationId xmlns:a16="http://schemas.microsoft.com/office/drawing/2014/main" id="{FA366E3B-70D3-4A06-8CDB-B730C4E07A5F}"/>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19770"/>
    <xdr:sp macro="" textlink="">
      <xdr:nvSpPr>
        <xdr:cNvPr id="8841" name="Text Box 4">
          <a:extLst>
            <a:ext uri="{FF2B5EF4-FFF2-40B4-BE49-F238E27FC236}">
              <a16:creationId xmlns:a16="http://schemas.microsoft.com/office/drawing/2014/main" id="{F58924BD-BD3B-47FD-87FA-D853DAB4D826}"/>
            </a:ext>
          </a:extLst>
        </xdr:cNvPr>
        <xdr:cNvSpPr txBox="1">
          <a:spLocks noChangeArrowheads="1"/>
        </xdr:cNvSpPr>
      </xdr:nvSpPr>
      <xdr:spPr bwMode="auto">
        <a:xfrm>
          <a:off x="2602366"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19770"/>
    <xdr:sp macro="" textlink="">
      <xdr:nvSpPr>
        <xdr:cNvPr id="8842" name="Text Box 6">
          <a:extLst>
            <a:ext uri="{FF2B5EF4-FFF2-40B4-BE49-F238E27FC236}">
              <a16:creationId xmlns:a16="http://schemas.microsoft.com/office/drawing/2014/main" id="{DD5F34B4-82C3-449B-A7C8-53BCA668AAAB}"/>
            </a:ext>
          </a:extLst>
        </xdr:cNvPr>
        <xdr:cNvSpPr txBox="1">
          <a:spLocks noChangeArrowheads="1"/>
        </xdr:cNvSpPr>
      </xdr:nvSpPr>
      <xdr:spPr bwMode="auto">
        <a:xfrm>
          <a:off x="2602366"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43" name="Text Box 4">
          <a:extLst>
            <a:ext uri="{FF2B5EF4-FFF2-40B4-BE49-F238E27FC236}">
              <a16:creationId xmlns:a16="http://schemas.microsoft.com/office/drawing/2014/main" id="{C1B5E2B1-B6CC-4D86-9508-B40B9BDC8C14}"/>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9770"/>
    <xdr:sp macro="" textlink="">
      <xdr:nvSpPr>
        <xdr:cNvPr id="8844" name="Text Box 6">
          <a:extLst>
            <a:ext uri="{FF2B5EF4-FFF2-40B4-BE49-F238E27FC236}">
              <a16:creationId xmlns:a16="http://schemas.microsoft.com/office/drawing/2014/main" id="{9F739C84-5814-4EDD-BFCD-E6544B029E17}"/>
            </a:ext>
          </a:extLst>
        </xdr:cNvPr>
        <xdr:cNvSpPr txBox="1">
          <a:spLocks noChangeArrowheads="1"/>
        </xdr:cNvSpPr>
      </xdr:nvSpPr>
      <xdr:spPr bwMode="auto">
        <a:xfrm>
          <a:off x="1207634"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19770"/>
    <xdr:sp macro="" textlink="">
      <xdr:nvSpPr>
        <xdr:cNvPr id="8845" name="Text Box 4">
          <a:extLst>
            <a:ext uri="{FF2B5EF4-FFF2-40B4-BE49-F238E27FC236}">
              <a16:creationId xmlns:a16="http://schemas.microsoft.com/office/drawing/2014/main" id="{BBA3FAF9-7856-4A59-BE7F-E0A073AD5BFB}"/>
            </a:ext>
          </a:extLst>
        </xdr:cNvPr>
        <xdr:cNvSpPr txBox="1">
          <a:spLocks noChangeArrowheads="1"/>
        </xdr:cNvSpPr>
      </xdr:nvSpPr>
      <xdr:spPr bwMode="auto">
        <a:xfrm>
          <a:off x="0"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19770"/>
    <xdr:sp macro="" textlink="">
      <xdr:nvSpPr>
        <xdr:cNvPr id="8846" name="Text Box 6">
          <a:extLst>
            <a:ext uri="{FF2B5EF4-FFF2-40B4-BE49-F238E27FC236}">
              <a16:creationId xmlns:a16="http://schemas.microsoft.com/office/drawing/2014/main" id="{ECD7B5FA-B412-4622-B64F-80C2BE78D0A6}"/>
            </a:ext>
          </a:extLst>
        </xdr:cNvPr>
        <xdr:cNvSpPr txBox="1">
          <a:spLocks noChangeArrowheads="1"/>
        </xdr:cNvSpPr>
      </xdr:nvSpPr>
      <xdr:spPr bwMode="auto">
        <a:xfrm>
          <a:off x="0"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19770"/>
    <xdr:sp macro="" textlink="">
      <xdr:nvSpPr>
        <xdr:cNvPr id="8847" name="Text Box 4">
          <a:extLst>
            <a:ext uri="{FF2B5EF4-FFF2-40B4-BE49-F238E27FC236}">
              <a16:creationId xmlns:a16="http://schemas.microsoft.com/office/drawing/2014/main" id="{1DD279A8-204A-4EC1-92CC-D364FC664914}"/>
            </a:ext>
          </a:extLst>
        </xdr:cNvPr>
        <xdr:cNvSpPr txBox="1">
          <a:spLocks noChangeArrowheads="1"/>
        </xdr:cNvSpPr>
      </xdr:nvSpPr>
      <xdr:spPr bwMode="auto">
        <a:xfrm>
          <a:off x="5179219"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19770"/>
    <xdr:sp macro="" textlink="">
      <xdr:nvSpPr>
        <xdr:cNvPr id="8848" name="Text Box 6">
          <a:extLst>
            <a:ext uri="{FF2B5EF4-FFF2-40B4-BE49-F238E27FC236}">
              <a16:creationId xmlns:a16="http://schemas.microsoft.com/office/drawing/2014/main" id="{B3D30B3E-AE9B-4C04-8EB0-D1F1D9F2A1ED}"/>
            </a:ext>
          </a:extLst>
        </xdr:cNvPr>
        <xdr:cNvSpPr txBox="1">
          <a:spLocks noChangeArrowheads="1"/>
        </xdr:cNvSpPr>
      </xdr:nvSpPr>
      <xdr:spPr bwMode="auto">
        <a:xfrm>
          <a:off x="5179219"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19770"/>
    <xdr:sp macro="" textlink="">
      <xdr:nvSpPr>
        <xdr:cNvPr id="8849" name="Text Box 6">
          <a:extLst>
            <a:ext uri="{FF2B5EF4-FFF2-40B4-BE49-F238E27FC236}">
              <a16:creationId xmlns:a16="http://schemas.microsoft.com/office/drawing/2014/main" id="{8FC3D825-0748-42B1-A529-BD940BA14059}"/>
            </a:ext>
          </a:extLst>
        </xdr:cNvPr>
        <xdr:cNvSpPr txBox="1">
          <a:spLocks noChangeArrowheads="1"/>
        </xdr:cNvSpPr>
      </xdr:nvSpPr>
      <xdr:spPr bwMode="auto">
        <a:xfrm>
          <a:off x="3971585" y="150622567"/>
          <a:ext cx="85725" cy="119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850" name="Text Box 4">
          <a:extLst>
            <a:ext uri="{FF2B5EF4-FFF2-40B4-BE49-F238E27FC236}">
              <a16:creationId xmlns:a16="http://schemas.microsoft.com/office/drawing/2014/main" id="{26D5BCDE-C43A-4F5A-BCD5-12D879E73E52}"/>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7870"/>
    <xdr:sp macro="" textlink="">
      <xdr:nvSpPr>
        <xdr:cNvPr id="8851" name="Text Box 6">
          <a:extLst>
            <a:ext uri="{FF2B5EF4-FFF2-40B4-BE49-F238E27FC236}">
              <a16:creationId xmlns:a16="http://schemas.microsoft.com/office/drawing/2014/main" id="{97CDDA82-976B-4723-939A-4D2A005069DC}"/>
            </a:ext>
          </a:extLst>
        </xdr:cNvPr>
        <xdr:cNvSpPr txBox="1">
          <a:spLocks noChangeArrowheads="1"/>
        </xdr:cNvSpPr>
      </xdr:nvSpPr>
      <xdr:spPr bwMode="auto">
        <a:xfrm>
          <a:off x="5179219"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852" name="Text Box 4">
          <a:extLst>
            <a:ext uri="{FF2B5EF4-FFF2-40B4-BE49-F238E27FC236}">
              <a16:creationId xmlns:a16="http://schemas.microsoft.com/office/drawing/2014/main" id="{CF66C18A-E41B-45D4-81F3-8F0246BD736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853" name="Text Box 6">
          <a:extLst>
            <a:ext uri="{FF2B5EF4-FFF2-40B4-BE49-F238E27FC236}">
              <a16:creationId xmlns:a16="http://schemas.microsoft.com/office/drawing/2014/main" id="{D16F2F89-0757-4E12-A973-5842FA80C40B}"/>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854" name="Text Box 4">
          <a:extLst>
            <a:ext uri="{FF2B5EF4-FFF2-40B4-BE49-F238E27FC236}">
              <a16:creationId xmlns:a16="http://schemas.microsoft.com/office/drawing/2014/main" id="{D0A2830A-D677-42BA-8ADC-29763A8FA6CD}"/>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7870"/>
    <xdr:sp macro="" textlink="">
      <xdr:nvSpPr>
        <xdr:cNvPr id="8855" name="Text Box 6">
          <a:extLst>
            <a:ext uri="{FF2B5EF4-FFF2-40B4-BE49-F238E27FC236}">
              <a16:creationId xmlns:a16="http://schemas.microsoft.com/office/drawing/2014/main" id="{E2073DEC-BBC6-443B-A0F9-629D0411F9A7}"/>
            </a:ext>
          </a:extLst>
        </xdr:cNvPr>
        <xdr:cNvSpPr txBox="1">
          <a:spLocks noChangeArrowheads="1"/>
        </xdr:cNvSpPr>
      </xdr:nvSpPr>
      <xdr:spPr bwMode="auto">
        <a:xfrm>
          <a:off x="3971585" y="150622567"/>
          <a:ext cx="85725" cy="157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5326"/>
    <xdr:sp macro="" textlink="">
      <xdr:nvSpPr>
        <xdr:cNvPr id="8856" name="Text Box 4">
          <a:extLst>
            <a:ext uri="{FF2B5EF4-FFF2-40B4-BE49-F238E27FC236}">
              <a16:creationId xmlns:a16="http://schemas.microsoft.com/office/drawing/2014/main" id="{4243447C-F695-4E59-AF03-8ED9E8014370}"/>
            </a:ext>
          </a:extLst>
        </xdr:cNvPr>
        <xdr:cNvSpPr txBox="1">
          <a:spLocks noChangeArrowheads="1"/>
        </xdr:cNvSpPr>
      </xdr:nvSpPr>
      <xdr:spPr bwMode="auto">
        <a:xfrm>
          <a:off x="314325" y="150622567"/>
          <a:ext cx="85725" cy="165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5326"/>
    <xdr:sp macro="" textlink="">
      <xdr:nvSpPr>
        <xdr:cNvPr id="8857" name="Text Box 4">
          <a:extLst>
            <a:ext uri="{FF2B5EF4-FFF2-40B4-BE49-F238E27FC236}">
              <a16:creationId xmlns:a16="http://schemas.microsoft.com/office/drawing/2014/main" id="{211D2036-7627-4D07-BE08-FE145BE26A90}"/>
            </a:ext>
          </a:extLst>
        </xdr:cNvPr>
        <xdr:cNvSpPr txBox="1">
          <a:spLocks noChangeArrowheads="1"/>
        </xdr:cNvSpPr>
      </xdr:nvSpPr>
      <xdr:spPr bwMode="auto">
        <a:xfrm>
          <a:off x="314325" y="150622567"/>
          <a:ext cx="85725" cy="165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55800"/>
    <xdr:sp macro="" textlink="">
      <xdr:nvSpPr>
        <xdr:cNvPr id="8858" name="Text Box 4">
          <a:extLst>
            <a:ext uri="{FF2B5EF4-FFF2-40B4-BE49-F238E27FC236}">
              <a16:creationId xmlns:a16="http://schemas.microsoft.com/office/drawing/2014/main" id="{767AD4EC-BDB1-45FF-AA79-F68CBBC72BC4}"/>
            </a:ext>
          </a:extLst>
        </xdr:cNvPr>
        <xdr:cNvSpPr txBox="1">
          <a:spLocks noChangeArrowheads="1"/>
        </xdr:cNvSpPr>
      </xdr:nvSpPr>
      <xdr:spPr bwMode="auto">
        <a:xfrm>
          <a:off x="314325" y="150622567"/>
          <a:ext cx="85725" cy="15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55800"/>
    <xdr:sp macro="" textlink="">
      <xdr:nvSpPr>
        <xdr:cNvPr id="8859" name="Text Box 4">
          <a:extLst>
            <a:ext uri="{FF2B5EF4-FFF2-40B4-BE49-F238E27FC236}">
              <a16:creationId xmlns:a16="http://schemas.microsoft.com/office/drawing/2014/main" id="{9CA78479-4EEA-40F3-A18A-3442BAB88DAC}"/>
            </a:ext>
          </a:extLst>
        </xdr:cNvPr>
        <xdr:cNvSpPr txBox="1">
          <a:spLocks noChangeArrowheads="1"/>
        </xdr:cNvSpPr>
      </xdr:nvSpPr>
      <xdr:spPr bwMode="auto">
        <a:xfrm>
          <a:off x="314325" y="150622567"/>
          <a:ext cx="85725" cy="15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55801"/>
    <xdr:sp macro="" textlink="">
      <xdr:nvSpPr>
        <xdr:cNvPr id="8860" name="Text Box 4">
          <a:extLst>
            <a:ext uri="{FF2B5EF4-FFF2-40B4-BE49-F238E27FC236}">
              <a16:creationId xmlns:a16="http://schemas.microsoft.com/office/drawing/2014/main" id="{BBF171F2-43AE-4BD5-AF10-CCFE701632D8}"/>
            </a:ext>
          </a:extLst>
        </xdr:cNvPr>
        <xdr:cNvSpPr txBox="1">
          <a:spLocks noChangeArrowheads="1"/>
        </xdr:cNvSpPr>
      </xdr:nvSpPr>
      <xdr:spPr bwMode="auto">
        <a:xfrm>
          <a:off x="314325" y="150622567"/>
          <a:ext cx="85725" cy="155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55801"/>
    <xdr:sp macro="" textlink="">
      <xdr:nvSpPr>
        <xdr:cNvPr id="8861" name="Text Box 4">
          <a:extLst>
            <a:ext uri="{FF2B5EF4-FFF2-40B4-BE49-F238E27FC236}">
              <a16:creationId xmlns:a16="http://schemas.microsoft.com/office/drawing/2014/main" id="{3650288B-5748-476C-A323-25035DACEB72}"/>
            </a:ext>
          </a:extLst>
        </xdr:cNvPr>
        <xdr:cNvSpPr txBox="1">
          <a:spLocks noChangeArrowheads="1"/>
        </xdr:cNvSpPr>
      </xdr:nvSpPr>
      <xdr:spPr bwMode="auto">
        <a:xfrm>
          <a:off x="314325" y="150622567"/>
          <a:ext cx="85725" cy="155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7568"/>
    <xdr:sp macro="" textlink="">
      <xdr:nvSpPr>
        <xdr:cNvPr id="8862" name="Text Box 4">
          <a:extLst>
            <a:ext uri="{FF2B5EF4-FFF2-40B4-BE49-F238E27FC236}">
              <a16:creationId xmlns:a16="http://schemas.microsoft.com/office/drawing/2014/main" id="{FECE7054-DEA8-4125-9096-59CC6234389D}"/>
            </a:ext>
          </a:extLst>
        </xdr:cNvPr>
        <xdr:cNvSpPr txBox="1">
          <a:spLocks noChangeArrowheads="1"/>
        </xdr:cNvSpPr>
      </xdr:nvSpPr>
      <xdr:spPr bwMode="auto">
        <a:xfrm>
          <a:off x="314325" y="150622567"/>
          <a:ext cx="85725" cy="16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7568"/>
    <xdr:sp macro="" textlink="">
      <xdr:nvSpPr>
        <xdr:cNvPr id="8863" name="Text Box 4">
          <a:extLst>
            <a:ext uri="{FF2B5EF4-FFF2-40B4-BE49-F238E27FC236}">
              <a16:creationId xmlns:a16="http://schemas.microsoft.com/office/drawing/2014/main" id="{3A71455E-9765-4C34-ADE3-7D344F901AEE}"/>
            </a:ext>
          </a:extLst>
        </xdr:cNvPr>
        <xdr:cNvSpPr txBox="1">
          <a:spLocks noChangeArrowheads="1"/>
        </xdr:cNvSpPr>
      </xdr:nvSpPr>
      <xdr:spPr bwMode="auto">
        <a:xfrm>
          <a:off x="314325" y="150622567"/>
          <a:ext cx="85725" cy="16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3645"/>
    <xdr:sp macro="" textlink="">
      <xdr:nvSpPr>
        <xdr:cNvPr id="8864" name="Text Box 4">
          <a:extLst>
            <a:ext uri="{FF2B5EF4-FFF2-40B4-BE49-F238E27FC236}">
              <a16:creationId xmlns:a16="http://schemas.microsoft.com/office/drawing/2014/main" id="{132281A5-11B3-4F13-BA69-F68E1B81588C}"/>
            </a:ext>
          </a:extLst>
        </xdr:cNvPr>
        <xdr:cNvSpPr txBox="1">
          <a:spLocks noChangeArrowheads="1"/>
        </xdr:cNvSpPr>
      </xdr:nvSpPr>
      <xdr:spPr bwMode="auto">
        <a:xfrm>
          <a:off x="314325" y="150622567"/>
          <a:ext cx="85725" cy="163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3645"/>
    <xdr:sp macro="" textlink="">
      <xdr:nvSpPr>
        <xdr:cNvPr id="8865" name="Text Box 4">
          <a:extLst>
            <a:ext uri="{FF2B5EF4-FFF2-40B4-BE49-F238E27FC236}">
              <a16:creationId xmlns:a16="http://schemas.microsoft.com/office/drawing/2014/main" id="{709F1453-D9B7-4888-A7AB-5FC85D2FF430}"/>
            </a:ext>
          </a:extLst>
        </xdr:cNvPr>
        <xdr:cNvSpPr txBox="1">
          <a:spLocks noChangeArrowheads="1"/>
        </xdr:cNvSpPr>
      </xdr:nvSpPr>
      <xdr:spPr bwMode="auto">
        <a:xfrm>
          <a:off x="314325" y="150622567"/>
          <a:ext cx="85725" cy="163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8866" name="Text Box 4">
          <a:extLst>
            <a:ext uri="{FF2B5EF4-FFF2-40B4-BE49-F238E27FC236}">
              <a16:creationId xmlns:a16="http://schemas.microsoft.com/office/drawing/2014/main" id="{31C33929-B50B-44FF-A43F-96F5BA71BEC8}"/>
            </a:ext>
          </a:extLst>
        </xdr:cNvPr>
        <xdr:cNvSpPr txBox="1">
          <a:spLocks noChangeArrowheads="1"/>
        </xdr:cNvSpPr>
      </xdr:nvSpPr>
      <xdr:spPr bwMode="auto">
        <a:xfrm>
          <a:off x="314325" y="130057412"/>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8867" name="Text Box 4">
          <a:extLst>
            <a:ext uri="{FF2B5EF4-FFF2-40B4-BE49-F238E27FC236}">
              <a16:creationId xmlns:a16="http://schemas.microsoft.com/office/drawing/2014/main" id="{53F53DB1-3122-44EF-A060-487C2B150FA9}"/>
            </a:ext>
          </a:extLst>
        </xdr:cNvPr>
        <xdr:cNvSpPr txBox="1">
          <a:spLocks noChangeArrowheads="1"/>
        </xdr:cNvSpPr>
      </xdr:nvSpPr>
      <xdr:spPr bwMode="auto">
        <a:xfrm>
          <a:off x="314325" y="130057412"/>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121</xdr:row>
      <xdr:rowOff>428625</xdr:rowOff>
    </xdr:from>
    <xdr:ext cx="85725" cy="150329"/>
    <xdr:sp macro="" textlink="">
      <xdr:nvSpPr>
        <xdr:cNvPr id="8868" name="Text Box 4">
          <a:extLst>
            <a:ext uri="{FF2B5EF4-FFF2-40B4-BE49-F238E27FC236}">
              <a16:creationId xmlns:a16="http://schemas.microsoft.com/office/drawing/2014/main" id="{4FC442A2-FE2A-4291-8EFA-04CD512A5919}"/>
            </a:ext>
          </a:extLst>
        </xdr:cNvPr>
        <xdr:cNvSpPr txBox="1">
          <a:spLocks noChangeArrowheads="1"/>
        </xdr:cNvSpPr>
      </xdr:nvSpPr>
      <xdr:spPr bwMode="auto">
        <a:xfrm>
          <a:off x="314325" y="124670344"/>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8869" name="Text Box 4">
          <a:extLst>
            <a:ext uri="{FF2B5EF4-FFF2-40B4-BE49-F238E27FC236}">
              <a16:creationId xmlns:a16="http://schemas.microsoft.com/office/drawing/2014/main" id="{9AFEF02B-A3E0-4077-BEDC-FECB139C8AEE}"/>
            </a:ext>
          </a:extLst>
        </xdr:cNvPr>
        <xdr:cNvSpPr txBox="1">
          <a:spLocks noChangeArrowheads="1"/>
        </xdr:cNvSpPr>
      </xdr:nvSpPr>
      <xdr:spPr bwMode="auto">
        <a:xfrm>
          <a:off x="1207634" y="12737136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8870" name="Text Box 6">
          <a:extLst>
            <a:ext uri="{FF2B5EF4-FFF2-40B4-BE49-F238E27FC236}">
              <a16:creationId xmlns:a16="http://schemas.microsoft.com/office/drawing/2014/main" id="{44E04B01-1E1B-48C1-A5E3-1828A9EB7295}"/>
            </a:ext>
          </a:extLst>
        </xdr:cNvPr>
        <xdr:cNvSpPr txBox="1">
          <a:spLocks noChangeArrowheads="1"/>
        </xdr:cNvSpPr>
      </xdr:nvSpPr>
      <xdr:spPr bwMode="auto">
        <a:xfrm>
          <a:off x="1207634" y="12737136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8871" name="Text Box 4">
          <a:extLst>
            <a:ext uri="{FF2B5EF4-FFF2-40B4-BE49-F238E27FC236}">
              <a16:creationId xmlns:a16="http://schemas.microsoft.com/office/drawing/2014/main" id="{B2EB46F9-F378-4664-A1FF-2E5E255AF1C2}"/>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8872" name="Text Box 6">
          <a:extLst>
            <a:ext uri="{FF2B5EF4-FFF2-40B4-BE49-F238E27FC236}">
              <a16:creationId xmlns:a16="http://schemas.microsoft.com/office/drawing/2014/main" id="{F4A7AB7B-5B93-46D3-8F81-4A4A1DF6D782}"/>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8873" name="Text Box 4">
          <a:extLst>
            <a:ext uri="{FF2B5EF4-FFF2-40B4-BE49-F238E27FC236}">
              <a16:creationId xmlns:a16="http://schemas.microsoft.com/office/drawing/2014/main" id="{6B31786F-186C-4F99-A55E-87136BA9AD3D}"/>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8874" name="Text Box 6">
          <a:extLst>
            <a:ext uri="{FF2B5EF4-FFF2-40B4-BE49-F238E27FC236}">
              <a16:creationId xmlns:a16="http://schemas.microsoft.com/office/drawing/2014/main" id="{5D52B232-ED6A-4B53-A295-FDBA1B81FB42}"/>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8875" name="Text Box 4">
          <a:extLst>
            <a:ext uri="{FF2B5EF4-FFF2-40B4-BE49-F238E27FC236}">
              <a16:creationId xmlns:a16="http://schemas.microsoft.com/office/drawing/2014/main" id="{51356932-185D-49F3-B623-B5B5BEFC452F}"/>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8876" name="Text Box 6">
          <a:extLst>
            <a:ext uri="{FF2B5EF4-FFF2-40B4-BE49-F238E27FC236}">
              <a16:creationId xmlns:a16="http://schemas.microsoft.com/office/drawing/2014/main" id="{1A036286-81F0-4798-A502-89B2C3B64163}"/>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8877" name="Text Box 4">
          <a:extLst>
            <a:ext uri="{FF2B5EF4-FFF2-40B4-BE49-F238E27FC236}">
              <a16:creationId xmlns:a16="http://schemas.microsoft.com/office/drawing/2014/main" id="{5B232AB8-D908-48DB-B6CC-6657BE03192F}"/>
            </a:ext>
          </a:extLst>
        </xdr:cNvPr>
        <xdr:cNvSpPr txBox="1">
          <a:spLocks noChangeArrowheads="1"/>
        </xdr:cNvSpPr>
      </xdr:nvSpPr>
      <xdr:spPr bwMode="auto">
        <a:xfrm>
          <a:off x="2602366"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8878" name="Text Box 6">
          <a:extLst>
            <a:ext uri="{FF2B5EF4-FFF2-40B4-BE49-F238E27FC236}">
              <a16:creationId xmlns:a16="http://schemas.microsoft.com/office/drawing/2014/main" id="{CB1CA729-FF6C-4EBE-8F5D-492D45A3DE45}"/>
            </a:ext>
          </a:extLst>
        </xdr:cNvPr>
        <xdr:cNvSpPr txBox="1">
          <a:spLocks noChangeArrowheads="1"/>
        </xdr:cNvSpPr>
      </xdr:nvSpPr>
      <xdr:spPr bwMode="auto">
        <a:xfrm>
          <a:off x="2602366"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8879" name="Text Box 4">
          <a:extLst>
            <a:ext uri="{FF2B5EF4-FFF2-40B4-BE49-F238E27FC236}">
              <a16:creationId xmlns:a16="http://schemas.microsoft.com/office/drawing/2014/main" id="{DB518E47-FB8F-4191-8B30-DE769E132DCF}"/>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8880" name="Text Box 6">
          <a:extLst>
            <a:ext uri="{FF2B5EF4-FFF2-40B4-BE49-F238E27FC236}">
              <a16:creationId xmlns:a16="http://schemas.microsoft.com/office/drawing/2014/main" id="{AFBD23AF-5D99-427C-B697-7B67D95E7E1A}"/>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8881" name="Text Box 4">
          <a:extLst>
            <a:ext uri="{FF2B5EF4-FFF2-40B4-BE49-F238E27FC236}">
              <a16:creationId xmlns:a16="http://schemas.microsoft.com/office/drawing/2014/main" id="{F41FF8CC-D6F5-423B-9677-D3970D291C40}"/>
            </a:ext>
          </a:extLst>
        </xdr:cNvPr>
        <xdr:cNvSpPr txBox="1">
          <a:spLocks noChangeArrowheads="1"/>
        </xdr:cNvSpPr>
      </xdr:nvSpPr>
      <xdr:spPr bwMode="auto">
        <a:xfrm>
          <a:off x="0"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8882" name="Text Box 6">
          <a:extLst>
            <a:ext uri="{FF2B5EF4-FFF2-40B4-BE49-F238E27FC236}">
              <a16:creationId xmlns:a16="http://schemas.microsoft.com/office/drawing/2014/main" id="{49ACF624-AC6C-45C4-94F4-CD0249EBFE19}"/>
            </a:ext>
          </a:extLst>
        </xdr:cNvPr>
        <xdr:cNvSpPr txBox="1">
          <a:spLocks noChangeArrowheads="1"/>
        </xdr:cNvSpPr>
      </xdr:nvSpPr>
      <xdr:spPr bwMode="auto">
        <a:xfrm>
          <a:off x="0"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8883" name="Text Box 6">
          <a:extLst>
            <a:ext uri="{FF2B5EF4-FFF2-40B4-BE49-F238E27FC236}">
              <a16:creationId xmlns:a16="http://schemas.microsoft.com/office/drawing/2014/main" id="{E177C5E2-70AF-4970-9E76-61B7DFD6CE7A}"/>
            </a:ext>
          </a:extLst>
        </xdr:cNvPr>
        <xdr:cNvSpPr txBox="1">
          <a:spLocks noChangeArrowheads="1"/>
        </xdr:cNvSpPr>
      </xdr:nvSpPr>
      <xdr:spPr bwMode="auto">
        <a:xfrm>
          <a:off x="3971585"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8884" name="Text Box 4">
          <a:extLst>
            <a:ext uri="{FF2B5EF4-FFF2-40B4-BE49-F238E27FC236}">
              <a16:creationId xmlns:a16="http://schemas.microsoft.com/office/drawing/2014/main" id="{AE216371-A561-423D-9F5C-1C827F60E4FB}"/>
            </a:ext>
          </a:extLst>
        </xdr:cNvPr>
        <xdr:cNvSpPr txBox="1">
          <a:spLocks noChangeArrowheads="1"/>
        </xdr:cNvSpPr>
      </xdr:nvSpPr>
      <xdr:spPr bwMode="auto">
        <a:xfrm>
          <a:off x="1207634" y="127371362"/>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8885" name="Text Box 6">
          <a:extLst>
            <a:ext uri="{FF2B5EF4-FFF2-40B4-BE49-F238E27FC236}">
              <a16:creationId xmlns:a16="http://schemas.microsoft.com/office/drawing/2014/main" id="{AAA4DCC1-B841-4C3E-9444-E6A87BAE6A68}"/>
            </a:ext>
          </a:extLst>
        </xdr:cNvPr>
        <xdr:cNvSpPr txBox="1">
          <a:spLocks noChangeArrowheads="1"/>
        </xdr:cNvSpPr>
      </xdr:nvSpPr>
      <xdr:spPr bwMode="auto">
        <a:xfrm>
          <a:off x="1207634" y="127371362"/>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8886" name="Text Box 6">
          <a:extLst>
            <a:ext uri="{FF2B5EF4-FFF2-40B4-BE49-F238E27FC236}">
              <a16:creationId xmlns:a16="http://schemas.microsoft.com/office/drawing/2014/main" id="{C5C3D120-A2C0-45CF-92A3-7BE04789CF70}"/>
            </a:ext>
          </a:extLst>
        </xdr:cNvPr>
        <xdr:cNvSpPr txBox="1">
          <a:spLocks noChangeArrowheads="1"/>
        </xdr:cNvSpPr>
      </xdr:nvSpPr>
      <xdr:spPr bwMode="auto">
        <a:xfrm>
          <a:off x="1207634" y="1273713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8887" name="Text Box 4">
          <a:extLst>
            <a:ext uri="{FF2B5EF4-FFF2-40B4-BE49-F238E27FC236}">
              <a16:creationId xmlns:a16="http://schemas.microsoft.com/office/drawing/2014/main" id="{996225F7-D95F-4A22-94D8-CE2C173D45AD}"/>
            </a:ext>
          </a:extLst>
        </xdr:cNvPr>
        <xdr:cNvSpPr txBox="1">
          <a:spLocks noChangeArrowheads="1"/>
        </xdr:cNvSpPr>
      </xdr:nvSpPr>
      <xdr:spPr bwMode="auto">
        <a:xfrm>
          <a:off x="1207634" y="127371362"/>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8888" name="Text Box 6">
          <a:extLst>
            <a:ext uri="{FF2B5EF4-FFF2-40B4-BE49-F238E27FC236}">
              <a16:creationId xmlns:a16="http://schemas.microsoft.com/office/drawing/2014/main" id="{DF2A3629-5061-4304-B3FC-F024F4E1DB68}"/>
            </a:ext>
          </a:extLst>
        </xdr:cNvPr>
        <xdr:cNvSpPr txBox="1">
          <a:spLocks noChangeArrowheads="1"/>
        </xdr:cNvSpPr>
      </xdr:nvSpPr>
      <xdr:spPr bwMode="auto">
        <a:xfrm>
          <a:off x="1207634" y="127371362"/>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8889" name="Text Box 4">
          <a:extLst>
            <a:ext uri="{FF2B5EF4-FFF2-40B4-BE49-F238E27FC236}">
              <a16:creationId xmlns:a16="http://schemas.microsoft.com/office/drawing/2014/main" id="{08D169EB-083F-46DF-8546-7EC517141A5E}"/>
            </a:ext>
          </a:extLst>
        </xdr:cNvPr>
        <xdr:cNvSpPr txBox="1">
          <a:spLocks noChangeArrowheads="1"/>
        </xdr:cNvSpPr>
      </xdr:nvSpPr>
      <xdr:spPr bwMode="auto">
        <a:xfrm>
          <a:off x="1207634" y="1273713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8890" name="Text Box 6">
          <a:extLst>
            <a:ext uri="{FF2B5EF4-FFF2-40B4-BE49-F238E27FC236}">
              <a16:creationId xmlns:a16="http://schemas.microsoft.com/office/drawing/2014/main" id="{32373E84-54D2-4426-8DE4-E0899AA07688}"/>
            </a:ext>
          </a:extLst>
        </xdr:cNvPr>
        <xdr:cNvSpPr txBox="1">
          <a:spLocks noChangeArrowheads="1"/>
        </xdr:cNvSpPr>
      </xdr:nvSpPr>
      <xdr:spPr bwMode="auto">
        <a:xfrm>
          <a:off x="1207634" y="1273713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8891" name="Text Box 4">
          <a:extLst>
            <a:ext uri="{FF2B5EF4-FFF2-40B4-BE49-F238E27FC236}">
              <a16:creationId xmlns:a16="http://schemas.microsoft.com/office/drawing/2014/main" id="{A9794D5B-C025-40CE-B6AC-9810EA7E1D2E}"/>
            </a:ext>
          </a:extLst>
        </xdr:cNvPr>
        <xdr:cNvSpPr txBox="1">
          <a:spLocks noChangeArrowheads="1"/>
        </xdr:cNvSpPr>
      </xdr:nvSpPr>
      <xdr:spPr bwMode="auto">
        <a:xfrm>
          <a:off x="2602366" y="1273713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8892" name="Text Box 6">
          <a:extLst>
            <a:ext uri="{FF2B5EF4-FFF2-40B4-BE49-F238E27FC236}">
              <a16:creationId xmlns:a16="http://schemas.microsoft.com/office/drawing/2014/main" id="{16D2DC57-90E1-46D4-AAD3-829F7A57391F}"/>
            </a:ext>
          </a:extLst>
        </xdr:cNvPr>
        <xdr:cNvSpPr txBox="1">
          <a:spLocks noChangeArrowheads="1"/>
        </xdr:cNvSpPr>
      </xdr:nvSpPr>
      <xdr:spPr bwMode="auto">
        <a:xfrm>
          <a:off x="2602366" y="1273713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8893" name="Text Box 4">
          <a:extLst>
            <a:ext uri="{FF2B5EF4-FFF2-40B4-BE49-F238E27FC236}">
              <a16:creationId xmlns:a16="http://schemas.microsoft.com/office/drawing/2014/main" id="{71CF10DE-9A1E-412D-BA8A-3D0066F50775}"/>
            </a:ext>
          </a:extLst>
        </xdr:cNvPr>
        <xdr:cNvSpPr txBox="1">
          <a:spLocks noChangeArrowheads="1"/>
        </xdr:cNvSpPr>
      </xdr:nvSpPr>
      <xdr:spPr bwMode="auto">
        <a:xfrm>
          <a:off x="1207634" y="1273713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8894" name="Text Box 6">
          <a:extLst>
            <a:ext uri="{FF2B5EF4-FFF2-40B4-BE49-F238E27FC236}">
              <a16:creationId xmlns:a16="http://schemas.microsoft.com/office/drawing/2014/main" id="{2A5157AC-C422-49E9-BDC0-A79B29302E60}"/>
            </a:ext>
          </a:extLst>
        </xdr:cNvPr>
        <xdr:cNvSpPr txBox="1">
          <a:spLocks noChangeArrowheads="1"/>
        </xdr:cNvSpPr>
      </xdr:nvSpPr>
      <xdr:spPr bwMode="auto">
        <a:xfrm>
          <a:off x="1207634" y="1273713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8895" name="Text Box 4">
          <a:extLst>
            <a:ext uri="{FF2B5EF4-FFF2-40B4-BE49-F238E27FC236}">
              <a16:creationId xmlns:a16="http://schemas.microsoft.com/office/drawing/2014/main" id="{825B18F7-1F83-47BC-9F08-AE8B24AE6E9C}"/>
            </a:ext>
          </a:extLst>
        </xdr:cNvPr>
        <xdr:cNvSpPr txBox="1">
          <a:spLocks noChangeArrowheads="1"/>
        </xdr:cNvSpPr>
      </xdr:nvSpPr>
      <xdr:spPr bwMode="auto">
        <a:xfrm>
          <a:off x="0" y="1273713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8896" name="Text Box 6">
          <a:extLst>
            <a:ext uri="{FF2B5EF4-FFF2-40B4-BE49-F238E27FC236}">
              <a16:creationId xmlns:a16="http://schemas.microsoft.com/office/drawing/2014/main" id="{BED32C55-6351-4432-BD49-8F3E03AEDA1D}"/>
            </a:ext>
          </a:extLst>
        </xdr:cNvPr>
        <xdr:cNvSpPr txBox="1">
          <a:spLocks noChangeArrowheads="1"/>
        </xdr:cNvSpPr>
      </xdr:nvSpPr>
      <xdr:spPr bwMode="auto">
        <a:xfrm>
          <a:off x="0" y="12737136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8897" name="Text Box 4">
          <a:extLst>
            <a:ext uri="{FF2B5EF4-FFF2-40B4-BE49-F238E27FC236}">
              <a16:creationId xmlns:a16="http://schemas.microsoft.com/office/drawing/2014/main" id="{10B114FA-9D9D-40A8-957F-B657C231BF4D}"/>
            </a:ext>
          </a:extLst>
        </xdr:cNvPr>
        <xdr:cNvSpPr txBox="1">
          <a:spLocks noChangeArrowheads="1"/>
        </xdr:cNvSpPr>
      </xdr:nvSpPr>
      <xdr:spPr bwMode="auto">
        <a:xfrm>
          <a:off x="314325" y="12554120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8898" name="Text Box 4">
          <a:extLst>
            <a:ext uri="{FF2B5EF4-FFF2-40B4-BE49-F238E27FC236}">
              <a16:creationId xmlns:a16="http://schemas.microsoft.com/office/drawing/2014/main" id="{5BC2704D-42FE-4C32-A0D3-08BED5E6B1C6}"/>
            </a:ext>
          </a:extLst>
        </xdr:cNvPr>
        <xdr:cNvSpPr txBox="1">
          <a:spLocks noChangeArrowheads="1"/>
        </xdr:cNvSpPr>
      </xdr:nvSpPr>
      <xdr:spPr bwMode="auto">
        <a:xfrm>
          <a:off x="3971585" y="12737136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8899" name="Text Box 6">
          <a:extLst>
            <a:ext uri="{FF2B5EF4-FFF2-40B4-BE49-F238E27FC236}">
              <a16:creationId xmlns:a16="http://schemas.microsoft.com/office/drawing/2014/main" id="{8E63690F-E0B7-4F09-828C-0815D914A291}"/>
            </a:ext>
          </a:extLst>
        </xdr:cNvPr>
        <xdr:cNvSpPr txBox="1">
          <a:spLocks noChangeArrowheads="1"/>
        </xdr:cNvSpPr>
      </xdr:nvSpPr>
      <xdr:spPr bwMode="auto">
        <a:xfrm>
          <a:off x="3971585" y="12737136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8900" name="Text Box 6">
          <a:extLst>
            <a:ext uri="{FF2B5EF4-FFF2-40B4-BE49-F238E27FC236}">
              <a16:creationId xmlns:a16="http://schemas.microsoft.com/office/drawing/2014/main" id="{AD61594B-E109-4CFB-AF03-B472034CAA26}"/>
            </a:ext>
          </a:extLst>
        </xdr:cNvPr>
        <xdr:cNvSpPr txBox="1">
          <a:spLocks noChangeArrowheads="1"/>
        </xdr:cNvSpPr>
      </xdr:nvSpPr>
      <xdr:spPr bwMode="auto">
        <a:xfrm>
          <a:off x="1207634" y="12879160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8901" name="Text Box 4">
          <a:extLst>
            <a:ext uri="{FF2B5EF4-FFF2-40B4-BE49-F238E27FC236}">
              <a16:creationId xmlns:a16="http://schemas.microsoft.com/office/drawing/2014/main" id="{539A30DC-D4F8-49D6-917E-CB519E66FC23}"/>
            </a:ext>
          </a:extLst>
        </xdr:cNvPr>
        <xdr:cNvSpPr txBox="1">
          <a:spLocks noChangeArrowheads="1"/>
        </xdr:cNvSpPr>
      </xdr:nvSpPr>
      <xdr:spPr bwMode="auto">
        <a:xfrm>
          <a:off x="1207634" y="12879160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8902" name="Text Box 6">
          <a:extLst>
            <a:ext uri="{FF2B5EF4-FFF2-40B4-BE49-F238E27FC236}">
              <a16:creationId xmlns:a16="http://schemas.microsoft.com/office/drawing/2014/main" id="{CAF584D6-4124-4B31-AC15-0F666DAD1625}"/>
            </a:ext>
          </a:extLst>
        </xdr:cNvPr>
        <xdr:cNvSpPr txBox="1">
          <a:spLocks noChangeArrowheads="1"/>
        </xdr:cNvSpPr>
      </xdr:nvSpPr>
      <xdr:spPr bwMode="auto">
        <a:xfrm>
          <a:off x="1207634" y="12879160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8903" name="Text Box 4">
          <a:extLst>
            <a:ext uri="{FF2B5EF4-FFF2-40B4-BE49-F238E27FC236}">
              <a16:creationId xmlns:a16="http://schemas.microsoft.com/office/drawing/2014/main" id="{B3DFABCE-AC3B-4D03-B1F4-92DBC0766677}"/>
            </a:ext>
          </a:extLst>
        </xdr:cNvPr>
        <xdr:cNvSpPr txBox="1">
          <a:spLocks noChangeArrowheads="1"/>
        </xdr:cNvSpPr>
      </xdr:nvSpPr>
      <xdr:spPr bwMode="auto">
        <a:xfrm>
          <a:off x="1207634" y="12879160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8904" name="Text Box 6">
          <a:extLst>
            <a:ext uri="{FF2B5EF4-FFF2-40B4-BE49-F238E27FC236}">
              <a16:creationId xmlns:a16="http://schemas.microsoft.com/office/drawing/2014/main" id="{F56B1D31-EF0B-4447-9897-CB2D605044DE}"/>
            </a:ext>
          </a:extLst>
        </xdr:cNvPr>
        <xdr:cNvSpPr txBox="1">
          <a:spLocks noChangeArrowheads="1"/>
        </xdr:cNvSpPr>
      </xdr:nvSpPr>
      <xdr:spPr bwMode="auto">
        <a:xfrm>
          <a:off x="1207634" y="12879160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8905" name="Text Box 4">
          <a:extLst>
            <a:ext uri="{FF2B5EF4-FFF2-40B4-BE49-F238E27FC236}">
              <a16:creationId xmlns:a16="http://schemas.microsoft.com/office/drawing/2014/main" id="{03D0019B-8C4C-4C34-9A92-6C08DBE58CC2}"/>
            </a:ext>
          </a:extLst>
        </xdr:cNvPr>
        <xdr:cNvSpPr txBox="1">
          <a:spLocks noChangeArrowheads="1"/>
        </xdr:cNvSpPr>
      </xdr:nvSpPr>
      <xdr:spPr bwMode="auto">
        <a:xfrm>
          <a:off x="2602366" y="12879160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8906" name="Text Box 6">
          <a:extLst>
            <a:ext uri="{FF2B5EF4-FFF2-40B4-BE49-F238E27FC236}">
              <a16:creationId xmlns:a16="http://schemas.microsoft.com/office/drawing/2014/main" id="{8A25E2E4-C3B5-4045-B665-DBCDAC96E470}"/>
            </a:ext>
          </a:extLst>
        </xdr:cNvPr>
        <xdr:cNvSpPr txBox="1">
          <a:spLocks noChangeArrowheads="1"/>
        </xdr:cNvSpPr>
      </xdr:nvSpPr>
      <xdr:spPr bwMode="auto">
        <a:xfrm>
          <a:off x="2602366" y="12879160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8907" name="Text Box 4">
          <a:extLst>
            <a:ext uri="{FF2B5EF4-FFF2-40B4-BE49-F238E27FC236}">
              <a16:creationId xmlns:a16="http://schemas.microsoft.com/office/drawing/2014/main" id="{A5F06727-12FD-453C-850C-65BE314CF8DF}"/>
            </a:ext>
          </a:extLst>
        </xdr:cNvPr>
        <xdr:cNvSpPr txBox="1">
          <a:spLocks noChangeArrowheads="1"/>
        </xdr:cNvSpPr>
      </xdr:nvSpPr>
      <xdr:spPr bwMode="auto">
        <a:xfrm>
          <a:off x="1207634" y="12879160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8908" name="Text Box 6">
          <a:extLst>
            <a:ext uri="{FF2B5EF4-FFF2-40B4-BE49-F238E27FC236}">
              <a16:creationId xmlns:a16="http://schemas.microsoft.com/office/drawing/2014/main" id="{AE7E65BF-5935-46D9-848F-8A96E812D7FA}"/>
            </a:ext>
          </a:extLst>
        </xdr:cNvPr>
        <xdr:cNvSpPr txBox="1">
          <a:spLocks noChangeArrowheads="1"/>
        </xdr:cNvSpPr>
      </xdr:nvSpPr>
      <xdr:spPr bwMode="auto">
        <a:xfrm>
          <a:off x="1207634" y="12879160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8909" name="Text Box 4">
          <a:extLst>
            <a:ext uri="{FF2B5EF4-FFF2-40B4-BE49-F238E27FC236}">
              <a16:creationId xmlns:a16="http://schemas.microsoft.com/office/drawing/2014/main" id="{CE4A543C-5BF9-47F4-8289-631484D160AC}"/>
            </a:ext>
          </a:extLst>
        </xdr:cNvPr>
        <xdr:cNvSpPr txBox="1">
          <a:spLocks noChangeArrowheads="1"/>
        </xdr:cNvSpPr>
      </xdr:nvSpPr>
      <xdr:spPr bwMode="auto">
        <a:xfrm>
          <a:off x="0" y="12879160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8910" name="Text Box 6">
          <a:extLst>
            <a:ext uri="{FF2B5EF4-FFF2-40B4-BE49-F238E27FC236}">
              <a16:creationId xmlns:a16="http://schemas.microsoft.com/office/drawing/2014/main" id="{4493A079-4D5E-44ED-B978-EB61F66DF9BD}"/>
            </a:ext>
          </a:extLst>
        </xdr:cNvPr>
        <xdr:cNvSpPr txBox="1">
          <a:spLocks noChangeArrowheads="1"/>
        </xdr:cNvSpPr>
      </xdr:nvSpPr>
      <xdr:spPr bwMode="auto">
        <a:xfrm>
          <a:off x="0" y="12879160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8911" name="Text Box 4">
          <a:extLst>
            <a:ext uri="{FF2B5EF4-FFF2-40B4-BE49-F238E27FC236}">
              <a16:creationId xmlns:a16="http://schemas.microsoft.com/office/drawing/2014/main" id="{B1E20864-2F92-4A95-9320-39027C160BF7}"/>
            </a:ext>
          </a:extLst>
        </xdr:cNvPr>
        <xdr:cNvSpPr txBox="1">
          <a:spLocks noChangeArrowheads="1"/>
        </xdr:cNvSpPr>
      </xdr:nvSpPr>
      <xdr:spPr bwMode="auto">
        <a:xfrm>
          <a:off x="3971585" y="12879160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8912" name="Text Box 6">
          <a:extLst>
            <a:ext uri="{FF2B5EF4-FFF2-40B4-BE49-F238E27FC236}">
              <a16:creationId xmlns:a16="http://schemas.microsoft.com/office/drawing/2014/main" id="{57ADFFD7-0BDF-479F-BDBF-AED63A0A919D}"/>
            </a:ext>
          </a:extLst>
        </xdr:cNvPr>
        <xdr:cNvSpPr txBox="1">
          <a:spLocks noChangeArrowheads="1"/>
        </xdr:cNvSpPr>
      </xdr:nvSpPr>
      <xdr:spPr bwMode="auto">
        <a:xfrm>
          <a:off x="3971585" y="12879160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8913" name="Text Box 4">
          <a:extLst>
            <a:ext uri="{FF2B5EF4-FFF2-40B4-BE49-F238E27FC236}">
              <a16:creationId xmlns:a16="http://schemas.microsoft.com/office/drawing/2014/main" id="{3FB0F77C-FD58-4034-99B4-A686665F5B35}"/>
            </a:ext>
          </a:extLst>
        </xdr:cNvPr>
        <xdr:cNvSpPr txBox="1">
          <a:spLocks noChangeArrowheads="1"/>
        </xdr:cNvSpPr>
      </xdr:nvSpPr>
      <xdr:spPr bwMode="auto">
        <a:xfrm>
          <a:off x="1207634" y="12879160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8914" name="Text Box 6">
          <a:extLst>
            <a:ext uri="{FF2B5EF4-FFF2-40B4-BE49-F238E27FC236}">
              <a16:creationId xmlns:a16="http://schemas.microsoft.com/office/drawing/2014/main" id="{6532F09A-FD2A-4F50-8264-5FD3894A4395}"/>
            </a:ext>
          </a:extLst>
        </xdr:cNvPr>
        <xdr:cNvSpPr txBox="1">
          <a:spLocks noChangeArrowheads="1"/>
        </xdr:cNvSpPr>
      </xdr:nvSpPr>
      <xdr:spPr bwMode="auto">
        <a:xfrm>
          <a:off x="1207634" y="12879160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8915" name="Text Box 4">
          <a:extLst>
            <a:ext uri="{FF2B5EF4-FFF2-40B4-BE49-F238E27FC236}">
              <a16:creationId xmlns:a16="http://schemas.microsoft.com/office/drawing/2014/main" id="{ADC76C2F-23D4-4DCE-BC3C-D310A8AE658D}"/>
            </a:ext>
          </a:extLst>
        </xdr:cNvPr>
        <xdr:cNvSpPr txBox="1">
          <a:spLocks noChangeArrowheads="1"/>
        </xdr:cNvSpPr>
      </xdr:nvSpPr>
      <xdr:spPr bwMode="auto">
        <a:xfrm>
          <a:off x="1207634" y="12879160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8916" name="Text Box 6">
          <a:extLst>
            <a:ext uri="{FF2B5EF4-FFF2-40B4-BE49-F238E27FC236}">
              <a16:creationId xmlns:a16="http://schemas.microsoft.com/office/drawing/2014/main" id="{F899C3BB-FA5A-4B62-9A31-7C48F6493029}"/>
            </a:ext>
          </a:extLst>
        </xdr:cNvPr>
        <xdr:cNvSpPr txBox="1">
          <a:spLocks noChangeArrowheads="1"/>
        </xdr:cNvSpPr>
      </xdr:nvSpPr>
      <xdr:spPr bwMode="auto">
        <a:xfrm>
          <a:off x="1207634" y="12879160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8917" name="Text Box 6">
          <a:extLst>
            <a:ext uri="{FF2B5EF4-FFF2-40B4-BE49-F238E27FC236}">
              <a16:creationId xmlns:a16="http://schemas.microsoft.com/office/drawing/2014/main" id="{C2104FA6-02C5-4ABB-BB0C-D11CB8DFCBF1}"/>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8918" name="Text Box 4">
          <a:extLst>
            <a:ext uri="{FF2B5EF4-FFF2-40B4-BE49-F238E27FC236}">
              <a16:creationId xmlns:a16="http://schemas.microsoft.com/office/drawing/2014/main" id="{9F320119-3C98-4F5B-9686-716367A67266}"/>
            </a:ext>
          </a:extLst>
        </xdr:cNvPr>
        <xdr:cNvSpPr txBox="1">
          <a:spLocks noChangeArrowheads="1"/>
        </xdr:cNvSpPr>
      </xdr:nvSpPr>
      <xdr:spPr bwMode="auto">
        <a:xfrm>
          <a:off x="1207634" y="12879160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8919" name="Text Box 6">
          <a:extLst>
            <a:ext uri="{FF2B5EF4-FFF2-40B4-BE49-F238E27FC236}">
              <a16:creationId xmlns:a16="http://schemas.microsoft.com/office/drawing/2014/main" id="{2D2E155C-A561-451D-AA39-036AF9C866E3}"/>
            </a:ext>
          </a:extLst>
        </xdr:cNvPr>
        <xdr:cNvSpPr txBox="1">
          <a:spLocks noChangeArrowheads="1"/>
        </xdr:cNvSpPr>
      </xdr:nvSpPr>
      <xdr:spPr bwMode="auto">
        <a:xfrm>
          <a:off x="1207634" y="12879160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8920" name="Text Box 4">
          <a:extLst>
            <a:ext uri="{FF2B5EF4-FFF2-40B4-BE49-F238E27FC236}">
              <a16:creationId xmlns:a16="http://schemas.microsoft.com/office/drawing/2014/main" id="{5206F18A-E382-4D2C-A710-0DFE6F383D7E}"/>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8921" name="Text Box 6">
          <a:extLst>
            <a:ext uri="{FF2B5EF4-FFF2-40B4-BE49-F238E27FC236}">
              <a16:creationId xmlns:a16="http://schemas.microsoft.com/office/drawing/2014/main" id="{26220ABB-5756-4EB3-8ECD-9359689E091F}"/>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8922" name="Text Box 4">
          <a:extLst>
            <a:ext uri="{FF2B5EF4-FFF2-40B4-BE49-F238E27FC236}">
              <a16:creationId xmlns:a16="http://schemas.microsoft.com/office/drawing/2014/main" id="{C66DCA00-51F4-48C0-8F0E-D71AB2FA367B}"/>
            </a:ext>
          </a:extLst>
        </xdr:cNvPr>
        <xdr:cNvSpPr txBox="1">
          <a:spLocks noChangeArrowheads="1"/>
        </xdr:cNvSpPr>
      </xdr:nvSpPr>
      <xdr:spPr bwMode="auto">
        <a:xfrm>
          <a:off x="2602366"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8923" name="Text Box 6">
          <a:extLst>
            <a:ext uri="{FF2B5EF4-FFF2-40B4-BE49-F238E27FC236}">
              <a16:creationId xmlns:a16="http://schemas.microsoft.com/office/drawing/2014/main" id="{EE7075BA-E9C5-402A-A7E8-246E28CBD599}"/>
            </a:ext>
          </a:extLst>
        </xdr:cNvPr>
        <xdr:cNvSpPr txBox="1">
          <a:spLocks noChangeArrowheads="1"/>
        </xdr:cNvSpPr>
      </xdr:nvSpPr>
      <xdr:spPr bwMode="auto">
        <a:xfrm>
          <a:off x="2602366"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8924" name="Text Box 4">
          <a:extLst>
            <a:ext uri="{FF2B5EF4-FFF2-40B4-BE49-F238E27FC236}">
              <a16:creationId xmlns:a16="http://schemas.microsoft.com/office/drawing/2014/main" id="{2972D50C-7A97-4B55-9C6C-BFF67FA38D8F}"/>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8925" name="Text Box 6">
          <a:extLst>
            <a:ext uri="{FF2B5EF4-FFF2-40B4-BE49-F238E27FC236}">
              <a16:creationId xmlns:a16="http://schemas.microsoft.com/office/drawing/2014/main" id="{571C80A1-2814-4CBE-B907-84AD6EE3E775}"/>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8926" name="Text Box 4">
          <a:extLst>
            <a:ext uri="{FF2B5EF4-FFF2-40B4-BE49-F238E27FC236}">
              <a16:creationId xmlns:a16="http://schemas.microsoft.com/office/drawing/2014/main" id="{5D07E90A-E66D-4ADF-9705-5D5AFE489BC5}"/>
            </a:ext>
          </a:extLst>
        </xdr:cNvPr>
        <xdr:cNvSpPr txBox="1">
          <a:spLocks noChangeArrowheads="1"/>
        </xdr:cNvSpPr>
      </xdr:nvSpPr>
      <xdr:spPr bwMode="auto">
        <a:xfrm>
          <a:off x="0"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8927" name="Text Box 6">
          <a:extLst>
            <a:ext uri="{FF2B5EF4-FFF2-40B4-BE49-F238E27FC236}">
              <a16:creationId xmlns:a16="http://schemas.microsoft.com/office/drawing/2014/main" id="{1B05379D-8EC0-4919-8CFB-63AF2BB77C72}"/>
            </a:ext>
          </a:extLst>
        </xdr:cNvPr>
        <xdr:cNvSpPr txBox="1">
          <a:spLocks noChangeArrowheads="1"/>
        </xdr:cNvSpPr>
      </xdr:nvSpPr>
      <xdr:spPr bwMode="auto">
        <a:xfrm>
          <a:off x="0"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8928" name="Text Box 4">
          <a:extLst>
            <a:ext uri="{FF2B5EF4-FFF2-40B4-BE49-F238E27FC236}">
              <a16:creationId xmlns:a16="http://schemas.microsoft.com/office/drawing/2014/main" id="{29BE6E76-2AA6-4879-843C-D4BBB5B48B48}"/>
            </a:ext>
          </a:extLst>
        </xdr:cNvPr>
        <xdr:cNvSpPr txBox="1">
          <a:spLocks noChangeArrowheads="1"/>
        </xdr:cNvSpPr>
      </xdr:nvSpPr>
      <xdr:spPr bwMode="auto">
        <a:xfrm>
          <a:off x="3971585" y="12879160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8929" name="Text Box 6">
          <a:extLst>
            <a:ext uri="{FF2B5EF4-FFF2-40B4-BE49-F238E27FC236}">
              <a16:creationId xmlns:a16="http://schemas.microsoft.com/office/drawing/2014/main" id="{CF621818-7198-4B39-9330-F5D34096F15D}"/>
            </a:ext>
          </a:extLst>
        </xdr:cNvPr>
        <xdr:cNvSpPr txBox="1">
          <a:spLocks noChangeArrowheads="1"/>
        </xdr:cNvSpPr>
      </xdr:nvSpPr>
      <xdr:spPr bwMode="auto">
        <a:xfrm>
          <a:off x="3971585" y="12879160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8930" name="Text Box 4">
          <a:extLst>
            <a:ext uri="{FF2B5EF4-FFF2-40B4-BE49-F238E27FC236}">
              <a16:creationId xmlns:a16="http://schemas.microsoft.com/office/drawing/2014/main" id="{7E5982D5-C2A4-4A75-A156-96CF6EB2AC35}"/>
            </a:ext>
          </a:extLst>
        </xdr:cNvPr>
        <xdr:cNvSpPr txBox="1">
          <a:spLocks noChangeArrowheads="1"/>
        </xdr:cNvSpPr>
      </xdr:nvSpPr>
      <xdr:spPr bwMode="auto">
        <a:xfrm>
          <a:off x="314325" y="136682389"/>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8931" name="Text Box 4">
          <a:extLst>
            <a:ext uri="{FF2B5EF4-FFF2-40B4-BE49-F238E27FC236}">
              <a16:creationId xmlns:a16="http://schemas.microsoft.com/office/drawing/2014/main" id="{FA87A90F-4B23-4B5D-A372-F1A2DD70251F}"/>
            </a:ext>
          </a:extLst>
        </xdr:cNvPr>
        <xdr:cNvSpPr txBox="1">
          <a:spLocks noChangeArrowheads="1"/>
        </xdr:cNvSpPr>
      </xdr:nvSpPr>
      <xdr:spPr bwMode="auto">
        <a:xfrm>
          <a:off x="314325" y="136682389"/>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150</xdr:row>
      <xdr:rowOff>428625</xdr:rowOff>
    </xdr:from>
    <xdr:ext cx="85725" cy="150329"/>
    <xdr:sp macro="" textlink="">
      <xdr:nvSpPr>
        <xdr:cNvPr id="8932" name="Text Box 4">
          <a:extLst>
            <a:ext uri="{FF2B5EF4-FFF2-40B4-BE49-F238E27FC236}">
              <a16:creationId xmlns:a16="http://schemas.microsoft.com/office/drawing/2014/main" id="{6CC830DC-550B-48DC-9354-8FCD4C03BF4F}"/>
            </a:ext>
          </a:extLst>
        </xdr:cNvPr>
        <xdr:cNvSpPr txBox="1">
          <a:spLocks noChangeArrowheads="1"/>
        </xdr:cNvSpPr>
      </xdr:nvSpPr>
      <xdr:spPr bwMode="auto">
        <a:xfrm>
          <a:off x="314325" y="13129532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8933" name="Text Box 4">
          <a:extLst>
            <a:ext uri="{FF2B5EF4-FFF2-40B4-BE49-F238E27FC236}">
              <a16:creationId xmlns:a16="http://schemas.microsoft.com/office/drawing/2014/main" id="{AB78E881-D4CD-4875-8E29-631D496F77AB}"/>
            </a:ext>
          </a:extLst>
        </xdr:cNvPr>
        <xdr:cNvSpPr txBox="1">
          <a:spLocks noChangeArrowheads="1"/>
        </xdr:cNvSpPr>
      </xdr:nvSpPr>
      <xdr:spPr bwMode="auto">
        <a:xfrm>
          <a:off x="1207634" y="13399633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8934" name="Text Box 6">
          <a:extLst>
            <a:ext uri="{FF2B5EF4-FFF2-40B4-BE49-F238E27FC236}">
              <a16:creationId xmlns:a16="http://schemas.microsoft.com/office/drawing/2014/main" id="{EC05082C-7502-4EDB-AB5E-15F949772413}"/>
            </a:ext>
          </a:extLst>
        </xdr:cNvPr>
        <xdr:cNvSpPr txBox="1">
          <a:spLocks noChangeArrowheads="1"/>
        </xdr:cNvSpPr>
      </xdr:nvSpPr>
      <xdr:spPr bwMode="auto">
        <a:xfrm>
          <a:off x="1207634" y="13399633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8935" name="Text Box 4">
          <a:extLst>
            <a:ext uri="{FF2B5EF4-FFF2-40B4-BE49-F238E27FC236}">
              <a16:creationId xmlns:a16="http://schemas.microsoft.com/office/drawing/2014/main" id="{1A72F9D9-0A39-4791-885A-A6A088593DA1}"/>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8936" name="Text Box 6">
          <a:extLst>
            <a:ext uri="{FF2B5EF4-FFF2-40B4-BE49-F238E27FC236}">
              <a16:creationId xmlns:a16="http://schemas.microsoft.com/office/drawing/2014/main" id="{42B05904-AB89-4EDD-B5D8-FFB6E429B0D6}"/>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8937" name="Text Box 4">
          <a:extLst>
            <a:ext uri="{FF2B5EF4-FFF2-40B4-BE49-F238E27FC236}">
              <a16:creationId xmlns:a16="http://schemas.microsoft.com/office/drawing/2014/main" id="{F25633AD-4AA1-49E7-BE46-B852992A7BE5}"/>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8938" name="Text Box 6">
          <a:extLst>
            <a:ext uri="{FF2B5EF4-FFF2-40B4-BE49-F238E27FC236}">
              <a16:creationId xmlns:a16="http://schemas.microsoft.com/office/drawing/2014/main" id="{73F34890-7333-4C45-BFB4-786EDB50D2A4}"/>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8939" name="Text Box 4">
          <a:extLst>
            <a:ext uri="{FF2B5EF4-FFF2-40B4-BE49-F238E27FC236}">
              <a16:creationId xmlns:a16="http://schemas.microsoft.com/office/drawing/2014/main" id="{B320B771-6581-41C3-B41E-861F59A08E1D}"/>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8940" name="Text Box 6">
          <a:extLst>
            <a:ext uri="{FF2B5EF4-FFF2-40B4-BE49-F238E27FC236}">
              <a16:creationId xmlns:a16="http://schemas.microsoft.com/office/drawing/2014/main" id="{0291FA29-4EE2-4A2D-B9F8-38B5764E0FBD}"/>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8941" name="Text Box 4">
          <a:extLst>
            <a:ext uri="{FF2B5EF4-FFF2-40B4-BE49-F238E27FC236}">
              <a16:creationId xmlns:a16="http://schemas.microsoft.com/office/drawing/2014/main" id="{DC063A0B-88EA-413B-ADF4-591D550A0888}"/>
            </a:ext>
          </a:extLst>
        </xdr:cNvPr>
        <xdr:cNvSpPr txBox="1">
          <a:spLocks noChangeArrowheads="1"/>
        </xdr:cNvSpPr>
      </xdr:nvSpPr>
      <xdr:spPr bwMode="auto">
        <a:xfrm>
          <a:off x="2602366"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8942" name="Text Box 6">
          <a:extLst>
            <a:ext uri="{FF2B5EF4-FFF2-40B4-BE49-F238E27FC236}">
              <a16:creationId xmlns:a16="http://schemas.microsoft.com/office/drawing/2014/main" id="{0EDB92A0-841B-4AC7-8AA7-F0F2A8EBA640}"/>
            </a:ext>
          </a:extLst>
        </xdr:cNvPr>
        <xdr:cNvSpPr txBox="1">
          <a:spLocks noChangeArrowheads="1"/>
        </xdr:cNvSpPr>
      </xdr:nvSpPr>
      <xdr:spPr bwMode="auto">
        <a:xfrm>
          <a:off x="2602366"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8943" name="Text Box 4">
          <a:extLst>
            <a:ext uri="{FF2B5EF4-FFF2-40B4-BE49-F238E27FC236}">
              <a16:creationId xmlns:a16="http://schemas.microsoft.com/office/drawing/2014/main" id="{B0133E63-2988-4A69-9B20-F258ED599614}"/>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8944" name="Text Box 6">
          <a:extLst>
            <a:ext uri="{FF2B5EF4-FFF2-40B4-BE49-F238E27FC236}">
              <a16:creationId xmlns:a16="http://schemas.microsoft.com/office/drawing/2014/main" id="{CA21D538-7487-49DD-B0BE-CA34EDA934C3}"/>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8945" name="Text Box 4">
          <a:extLst>
            <a:ext uri="{FF2B5EF4-FFF2-40B4-BE49-F238E27FC236}">
              <a16:creationId xmlns:a16="http://schemas.microsoft.com/office/drawing/2014/main" id="{32C4395B-EC19-4AD5-AD15-106B9CFA844A}"/>
            </a:ext>
          </a:extLst>
        </xdr:cNvPr>
        <xdr:cNvSpPr txBox="1">
          <a:spLocks noChangeArrowheads="1"/>
        </xdr:cNvSpPr>
      </xdr:nvSpPr>
      <xdr:spPr bwMode="auto">
        <a:xfrm>
          <a:off x="0"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8946" name="Text Box 6">
          <a:extLst>
            <a:ext uri="{FF2B5EF4-FFF2-40B4-BE49-F238E27FC236}">
              <a16:creationId xmlns:a16="http://schemas.microsoft.com/office/drawing/2014/main" id="{A3C8D1DC-395E-40E9-AAF4-6314D745CB46}"/>
            </a:ext>
          </a:extLst>
        </xdr:cNvPr>
        <xdr:cNvSpPr txBox="1">
          <a:spLocks noChangeArrowheads="1"/>
        </xdr:cNvSpPr>
      </xdr:nvSpPr>
      <xdr:spPr bwMode="auto">
        <a:xfrm>
          <a:off x="0"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8947" name="Text Box 6">
          <a:extLst>
            <a:ext uri="{FF2B5EF4-FFF2-40B4-BE49-F238E27FC236}">
              <a16:creationId xmlns:a16="http://schemas.microsoft.com/office/drawing/2014/main" id="{1AE9D850-DEFE-4A43-A1E6-42D29C0CB3C7}"/>
            </a:ext>
          </a:extLst>
        </xdr:cNvPr>
        <xdr:cNvSpPr txBox="1">
          <a:spLocks noChangeArrowheads="1"/>
        </xdr:cNvSpPr>
      </xdr:nvSpPr>
      <xdr:spPr bwMode="auto">
        <a:xfrm>
          <a:off x="3971585"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8948" name="Text Box 4">
          <a:extLst>
            <a:ext uri="{FF2B5EF4-FFF2-40B4-BE49-F238E27FC236}">
              <a16:creationId xmlns:a16="http://schemas.microsoft.com/office/drawing/2014/main" id="{ED97D0E4-4CBD-4A19-B4B3-29EF3AA307D9}"/>
            </a:ext>
          </a:extLst>
        </xdr:cNvPr>
        <xdr:cNvSpPr txBox="1">
          <a:spLocks noChangeArrowheads="1"/>
        </xdr:cNvSpPr>
      </xdr:nvSpPr>
      <xdr:spPr bwMode="auto">
        <a:xfrm>
          <a:off x="1207634" y="13399633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8949" name="Text Box 6">
          <a:extLst>
            <a:ext uri="{FF2B5EF4-FFF2-40B4-BE49-F238E27FC236}">
              <a16:creationId xmlns:a16="http://schemas.microsoft.com/office/drawing/2014/main" id="{22B16BEE-2E0B-4D4B-8E50-2EA0E2900562}"/>
            </a:ext>
          </a:extLst>
        </xdr:cNvPr>
        <xdr:cNvSpPr txBox="1">
          <a:spLocks noChangeArrowheads="1"/>
        </xdr:cNvSpPr>
      </xdr:nvSpPr>
      <xdr:spPr bwMode="auto">
        <a:xfrm>
          <a:off x="1207634" y="133996339"/>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8950" name="Text Box 6">
          <a:extLst>
            <a:ext uri="{FF2B5EF4-FFF2-40B4-BE49-F238E27FC236}">
              <a16:creationId xmlns:a16="http://schemas.microsoft.com/office/drawing/2014/main" id="{182FE56E-14FE-45AF-A778-2AF12DD4C545}"/>
            </a:ext>
          </a:extLst>
        </xdr:cNvPr>
        <xdr:cNvSpPr txBox="1">
          <a:spLocks noChangeArrowheads="1"/>
        </xdr:cNvSpPr>
      </xdr:nvSpPr>
      <xdr:spPr bwMode="auto">
        <a:xfrm>
          <a:off x="1207634" y="13399633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8951" name="Text Box 4">
          <a:extLst>
            <a:ext uri="{FF2B5EF4-FFF2-40B4-BE49-F238E27FC236}">
              <a16:creationId xmlns:a16="http://schemas.microsoft.com/office/drawing/2014/main" id="{0EF377D0-5121-4502-9D7D-A2453C0067D6}"/>
            </a:ext>
          </a:extLst>
        </xdr:cNvPr>
        <xdr:cNvSpPr txBox="1">
          <a:spLocks noChangeArrowheads="1"/>
        </xdr:cNvSpPr>
      </xdr:nvSpPr>
      <xdr:spPr bwMode="auto">
        <a:xfrm>
          <a:off x="1207634" y="13399633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8952" name="Text Box 6">
          <a:extLst>
            <a:ext uri="{FF2B5EF4-FFF2-40B4-BE49-F238E27FC236}">
              <a16:creationId xmlns:a16="http://schemas.microsoft.com/office/drawing/2014/main" id="{54BB28C2-3868-44CA-BCDF-32788A9482B4}"/>
            </a:ext>
          </a:extLst>
        </xdr:cNvPr>
        <xdr:cNvSpPr txBox="1">
          <a:spLocks noChangeArrowheads="1"/>
        </xdr:cNvSpPr>
      </xdr:nvSpPr>
      <xdr:spPr bwMode="auto">
        <a:xfrm>
          <a:off x="1207634" y="133996339"/>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8953" name="Text Box 4">
          <a:extLst>
            <a:ext uri="{FF2B5EF4-FFF2-40B4-BE49-F238E27FC236}">
              <a16:creationId xmlns:a16="http://schemas.microsoft.com/office/drawing/2014/main" id="{999B23D6-4F55-406E-9DAF-E55781152DC4}"/>
            </a:ext>
          </a:extLst>
        </xdr:cNvPr>
        <xdr:cNvSpPr txBox="1">
          <a:spLocks noChangeArrowheads="1"/>
        </xdr:cNvSpPr>
      </xdr:nvSpPr>
      <xdr:spPr bwMode="auto">
        <a:xfrm>
          <a:off x="1207634" y="13399633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8954" name="Text Box 6">
          <a:extLst>
            <a:ext uri="{FF2B5EF4-FFF2-40B4-BE49-F238E27FC236}">
              <a16:creationId xmlns:a16="http://schemas.microsoft.com/office/drawing/2014/main" id="{ADEA577D-788C-4031-8CCE-51FF2FFD1DCA}"/>
            </a:ext>
          </a:extLst>
        </xdr:cNvPr>
        <xdr:cNvSpPr txBox="1">
          <a:spLocks noChangeArrowheads="1"/>
        </xdr:cNvSpPr>
      </xdr:nvSpPr>
      <xdr:spPr bwMode="auto">
        <a:xfrm>
          <a:off x="1207634" y="13399633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5153"/>
    <xdr:sp macro="" textlink="">
      <xdr:nvSpPr>
        <xdr:cNvPr id="8955" name="Text Box 6">
          <a:extLst>
            <a:ext uri="{FF2B5EF4-FFF2-40B4-BE49-F238E27FC236}">
              <a16:creationId xmlns:a16="http://schemas.microsoft.com/office/drawing/2014/main" id="{691F9872-A470-4FC5-A778-F69691AA7807}"/>
            </a:ext>
          </a:extLst>
        </xdr:cNvPr>
        <xdr:cNvSpPr txBox="1">
          <a:spLocks noChangeArrowheads="1"/>
        </xdr:cNvSpPr>
      </xdr:nvSpPr>
      <xdr:spPr bwMode="auto">
        <a:xfrm>
          <a:off x="2602366" y="13399633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8956" name="Text Box 4">
          <a:extLst>
            <a:ext uri="{FF2B5EF4-FFF2-40B4-BE49-F238E27FC236}">
              <a16:creationId xmlns:a16="http://schemas.microsoft.com/office/drawing/2014/main" id="{959AE050-2C76-4960-AC82-488D751211E3}"/>
            </a:ext>
          </a:extLst>
        </xdr:cNvPr>
        <xdr:cNvSpPr txBox="1">
          <a:spLocks noChangeArrowheads="1"/>
        </xdr:cNvSpPr>
      </xdr:nvSpPr>
      <xdr:spPr bwMode="auto">
        <a:xfrm>
          <a:off x="1207634" y="13399633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8957" name="Text Box 6">
          <a:extLst>
            <a:ext uri="{FF2B5EF4-FFF2-40B4-BE49-F238E27FC236}">
              <a16:creationId xmlns:a16="http://schemas.microsoft.com/office/drawing/2014/main" id="{E9D16CB8-0CB6-461A-B656-221848F67A93}"/>
            </a:ext>
          </a:extLst>
        </xdr:cNvPr>
        <xdr:cNvSpPr txBox="1">
          <a:spLocks noChangeArrowheads="1"/>
        </xdr:cNvSpPr>
      </xdr:nvSpPr>
      <xdr:spPr bwMode="auto">
        <a:xfrm>
          <a:off x="1207634" y="13399633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8958" name="Text Box 4">
          <a:extLst>
            <a:ext uri="{FF2B5EF4-FFF2-40B4-BE49-F238E27FC236}">
              <a16:creationId xmlns:a16="http://schemas.microsoft.com/office/drawing/2014/main" id="{52B593F9-38A7-40D6-8D55-0DEB3BF79B4B}"/>
            </a:ext>
          </a:extLst>
        </xdr:cNvPr>
        <xdr:cNvSpPr txBox="1">
          <a:spLocks noChangeArrowheads="1"/>
        </xdr:cNvSpPr>
      </xdr:nvSpPr>
      <xdr:spPr bwMode="auto">
        <a:xfrm>
          <a:off x="0" y="13399633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8959" name="Text Box 6">
          <a:extLst>
            <a:ext uri="{FF2B5EF4-FFF2-40B4-BE49-F238E27FC236}">
              <a16:creationId xmlns:a16="http://schemas.microsoft.com/office/drawing/2014/main" id="{DF832A07-2D98-4139-A2CB-714BC99D8477}"/>
            </a:ext>
          </a:extLst>
        </xdr:cNvPr>
        <xdr:cNvSpPr txBox="1">
          <a:spLocks noChangeArrowheads="1"/>
        </xdr:cNvSpPr>
      </xdr:nvSpPr>
      <xdr:spPr bwMode="auto">
        <a:xfrm>
          <a:off x="0" y="133996339"/>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8960" name="Text Box 4">
          <a:extLst>
            <a:ext uri="{FF2B5EF4-FFF2-40B4-BE49-F238E27FC236}">
              <a16:creationId xmlns:a16="http://schemas.microsoft.com/office/drawing/2014/main" id="{7E245582-A591-4D6B-B67D-4854B369A37B}"/>
            </a:ext>
          </a:extLst>
        </xdr:cNvPr>
        <xdr:cNvSpPr txBox="1">
          <a:spLocks noChangeArrowheads="1"/>
        </xdr:cNvSpPr>
      </xdr:nvSpPr>
      <xdr:spPr bwMode="auto">
        <a:xfrm>
          <a:off x="314325" y="13216617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8961" name="Text Box 4">
          <a:extLst>
            <a:ext uri="{FF2B5EF4-FFF2-40B4-BE49-F238E27FC236}">
              <a16:creationId xmlns:a16="http://schemas.microsoft.com/office/drawing/2014/main" id="{28526962-1787-4862-9AC0-DA9AD2D0CF4F}"/>
            </a:ext>
          </a:extLst>
        </xdr:cNvPr>
        <xdr:cNvSpPr txBox="1">
          <a:spLocks noChangeArrowheads="1"/>
        </xdr:cNvSpPr>
      </xdr:nvSpPr>
      <xdr:spPr bwMode="auto">
        <a:xfrm>
          <a:off x="3971585" y="13399633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8962" name="Text Box 6">
          <a:extLst>
            <a:ext uri="{FF2B5EF4-FFF2-40B4-BE49-F238E27FC236}">
              <a16:creationId xmlns:a16="http://schemas.microsoft.com/office/drawing/2014/main" id="{44E5FB39-8969-47E3-9E83-34684F69DB80}"/>
            </a:ext>
          </a:extLst>
        </xdr:cNvPr>
        <xdr:cNvSpPr txBox="1">
          <a:spLocks noChangeArrowheads="1"/>
        </xdr:cNvSpPr>
      </xdr:nvSpPr>
      <xdr:spPr bwMode="auto">
        <a:xfrm>
          <a:off x="3971585" y="13399633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8963" name="Text Box 6">
          <a:extLst>
            <a:ext uri="{FF2B5EF4-FFF2-40B4-BE49-F238E27FC236}">
              <a16:creationId xmlns:a16="http://schemas.microsoft.com/office/drawing/2014/main" id="{2CE98A32-9A12-4270-AF3B-6D10100B3164}"/>
            </a:ext>
          </a:extLst>
        </xdr:cNvPr>
        <xdr:cNvSpPr txBox="1">
          <a:spLocks noChangeArrowheads="1"/>
        </xdr:cNvSpPr>
      </xdr:nvSpPr>
      <xdr:spPr bwMode="auto">
        <a:xfrm>
          <a:off x="1207634" y="13541658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8964" name="Text Box 4">
          <a:extLst>
            <a:ext uri="{FF2B5EF4-FFF2-40B4-BE49-F238E27FC236}">
              <a16:creationId xmlns:a16="http://schemas.microsoft.com/office/drawing/2014/main" id="{4445EED4-CA4F-438C-BCF3-00B118AF77A0}"/>
            </a:ext>
          </a:extLst>
        </xdr:cNvPr>
        <xdr:cNvSpPr txBox="1">
          <a:spLocks noChangeArrowheads="1"/>
        </xdr:cNvSpPr>
      </xdr:nvSpPr>
      <xdr:spPr bwMode="auto">
        <a:xfrm>
          <a:off x="1207634" y="13541658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8965" name="Text Box 6">
          <a:extLst>
            <a:ext uri="{FF2B5EF4-FFF2-40B4-BE49-F238E27FC236}">
              <a16:creationId xmlns:a16="http://schemas.microsoft.com/office/drawing/2014/main" id="{83A453B8-33E1-47FA-BF53-7A2CA6524819}"/>
            </a:ext>
          </a:extLst>
        </xdr:cNvPr>
        <xdr:cNvSpPr txBox="1">
          <a:spLocks noChangeArrowheads="1"/>
        </xdr:cNvSpPr>
      </xdr:nvSpPr>
      <xdr:spPr bwMode="auto">
        <a:xfrm>
          <a:off x="1207634" y="13541658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8966" name="Text Box 4">
          <a:extLst>
            <a:ext uri="{FF2B5EF4-FFF2-40B4-BE49-F238E27FC236}">
              <a16:creationId xmlns:a16="http://schemas.microsoft.com/office/drawing/2014/main" id="{C8680A05-6A17-45C4-89B2-5692FAB68A46}"/>
            </a:ext>
          </a:extLst>
        </xdr:cNvPr>
        <xdr:cNvSpPr txBox="1">
          <a:spLocks noChangeArrowheads="1"/>
        </xdr:cNvSpPr>
      </xdr:nvSpPr>
      <xdr:spPr bwMode="auto">
        <a:xfrm>
          <a:off x="1207634" y="13541658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8967" name="Text Box 6">
          <a:extLst>
            <a:ext uri="{FF2B5EF4-FFF2-40B4-BE49-F238E27FC236}">
              <a16:creationId xmlns:a16="http://schemas.microsoft.com/office/drawing/2014/main" id="{CC93829E-5A96-4947-8C83-386D7C80D8A5}"/>
            </a:ext>
          </a:extLst>
        </xdr:cNvPr>
        <xdr:cNvSpPr txBox="1">
          <a:spLocks noChangeArrowheads="1"/>
        </xdr:cNvSpPr>
      </xdr:nvSpPr>
      <xdr:spPr bwMode="auto">
        <a:xfrm>
          <a:off x="1207634" y="13541658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171</xdr:row>
      <xdr:rowOff>66675</xdr:rowOff>
    </xdr:from>
    <xdr:ext cx="85725" cy="676836"/>
    <xdr:sp macro="" textlink="">
      <xdr:nvSpPr>
        <xdr:cNvPr id="8968" name="Text Box 4">
          <a:extLst>
            <a:ext uri="{FF2B5EF4-FFF2-40B4-BE49-F238E27FC236}">
              <a16:creationId xmlns:a16="http://schemas.microsoft.com/office/drawing/2014/main" id="{8A637963-8DCA-4C80-B990-9B64E5109B38}"/>
            </a:ext>
          </a:extLst>
        </xdr:cNvPr>
        <xdr:cNvSpPr txBox="1">
          <a:spLocks noChangeArrowheads="1"/>
        </xdr:cNvSpPr>
      </xdr:nvSpPr>
      <xdr:spPr bwMode="auto">
        <a:xfrm>
          <a:off x="3277961" y="13568736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836"/>
    <xdr:sp macro="" textlink="">
      <xdr:nvSpPr>
        <xdr:cNvPr id="8969" name="Text Box 6">
          <a:extLst>
            <a:ext uri="{FF2B5EF4-FFF2-40B4-BE49-F238E27FC236}">
              <a16:creationId xmlns:a16="http://schemas.microsoft.com/office/drawing/2014/main" id="{0B0FCDCC-090B-499B-B36D-5756DC5EEFC6}"/>
            </a:ext>
          </a:extLst>
        </xdr:cNvPr>
        <xdr:cNvSpPr txBox="1">
          <a:spLocks noChangeArrowheads="1"/>
        </xdr:cNvSpPr>
      </xdr:nvSpPr>
      <xdr:spPr bwMode="auto">
        <a:xfrm>
          <a:off x="2602366" y="13541658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8970" name="Text Box 4">
          <a:extLst>
            <a:ext uri="{FF2B5EF4-FFF2-40B4-BE49-F238E27FC236}">
              <a16:creationId xmlns:a16="http://schemas.microsoft.com/office/drawing/2014/main" id="{79D30A84-11F6-4C0A-A938-FF8470BD5746}"/>
            </a:ext>
          </a:extLst>
        </xdr:cNvPr>
        <xdr:cNvSpPr txBox="1">
          <a:spLocks noChangeArrowheads="1"/>
        </xdr:cNvSpPr>
      </xdr:nvSpPr>
      <xdr:spPr bwMode="auto">
        <a:xfrm>
          <a:off x="1207634" y="13541658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8971" name="Text Box 6">
          <a:extLst>
            <a:ext uri="{FF2B5EF4-FFF2-40B4-BE49-F238E27FC236}">
              <a16:creationId xmlns:a16="http://schemas.microsoft.com/office/drawing/2014/main" id="{BAB384FC-574B-4934-A870-A3273ED09185}"/>
            </a:ext>
          </a:extLst>
        </xdr:cNvPr>
        <xdr:cNvSpPr txBox="1">
          <a:spLocks noChangeArrowheads="1"/>
        </xdr:cNvSpPr>
      </xdr:nvSpPr>
      <xdr:spPr bwMode="auto">
        <a:xfrm>
          <a:off x="1207634" y="13541658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8972" name="Text Box 4">
          <a:extLst>
            <a:ext uri="{FF2B5EF4-FFF2-40B4-BE49-F238E27FC236}">
              <a16:creationId xmlns:a16="http://schemas.microsoft.com/office/drawing/2014/main" id="{E11B77AA-58B3-4913-A0FE-3DD6D8B6CEA2}"/>
            </a:ext>
          </a:extLst>
        </xdr:cNvPr>
        <xdr:cNvSpPr txBox="1">
          <a:spLocks noChangeArrowheads="1"/>
        </xdr:cNvSpPr>
      </xdr:nvSpPr>
      <xdr:spPr bwMode="auto">
        <a:xfrm>
          <a:off x="0" y="13541658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8973" name="Text Box 6">
          <a:extLst>
            <a:ext uri="{FF2B5EF4-FFF2-40B4-BE49-F238E27FC236}">
              <a16:creationId xmlns:a16="http://schemas.microsoft.com/office/drawing/2014/main" id="{C9E85FB1-02FC-437E-9974-0D60AE947938}"/>
            </a:ext>
          </a:extLst>
        </xdr:cNvPr>
        <xdr:cNvSpPr txBox="1">
          <a:spLocks noChangeArrowheads="1"/>
        </xdr:cNvSpPr>
      </xdr:nvSpPr>
      <xdr:spPr bwMode="auto">
        <a:xfrm>
          <a:off x="0" y="13541658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8974" name="Text Box 4">
          <a:extLst>
            <a:ext uri="{FF2B5EF4-FFF2-40B4-BE49-F238E27FC236}">
              <a16:creationId xmlns:a16="http://schemas.microsoft.com/office/drawing/2014/main" id="{9807D8E8-CED6-4D5E-A99E-E84AE40B246A}"/>
            </a:ext>
          </a:extLst>
        </xdr:cNvPr>
        <xdr:cNvSpPr txBox="1">
          <a:spLocks noChangeArrowheads="1"/>
        </xdr:cNvSpPr>
      </xdr:nvSpPr>
      <xdr:spPr bwMode="auto">
        <a:xfrm>
          <a:off x="3971585" y="13541658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8975" name="Text Box 6">
          <a:extLst>
            <a:ext uri="{FF2B5EF4-FFF2-40B4-BE49-F238E27FC236}">
              <a16:creationId xmlns:a16="http://schemas.microsoft.com/office/drawing/2014/main" id="{93E195E1-5FA8-4C43-99A0-CB08C5E272A0}"/>
            </a:ext>
          </a:extLst>
        </xdr:cNvPr>
        <xdr:cNvSpPr txBox="1">
          <a:spLocks noChangeArrowheads="1"/>
        </xdr:cNvSpPr>
      </xdr:nvSpPr>
      <xdr:spPr bwMode="auto">
        <a:xfrm>
          <a:off x="3971585" y="13541658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8976" name="Text Box 4">
          <a:extLst>
            <a:ext uri="{FF2B5EF4-FFF2-40B4-BE49-F238E27FC236}">
              <a16:creationId xmlns:a16="http://schemas.microsoft.com/office/drawing/2014/main" id="{D32AD23C-BBD2-4553-90E6-A564FBDF6FE9}"/>
            </a:ext>
          </a:extLst>
        </xdr:cNvPr>
        <xdr:cNvSpPr txBox="1">
          <a:spLocks noChangeArrowheads="1"/>
        </xdr:cNvSpPr>
      </xdr:nvSpPr>
      <xdr:spPr bwMode="auto">
        <a:xfrm>
          <a:off x="1207634" y="13541658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8977" name="Text Box 6">
          <a:extLst>
            <a:ext uri="{FF2B5EF4-FFF2-40B4-BE49-F238E27FC236}">
              <a16:creationId xmlns:a16="http://schemas.microsoft.com/office/drawing/2014/main" id="{7820988A-0F96-49F4-B5FE-4ADAF5A1AB62}"/>
            </a:ext>
          </a:extLst>
        </xdr:cNvPr>
        <xdr:cNvSpPr txBox="1">
          <a:spLocks noChangeArrowheads="1"/>
        </xdr:cNvSpPr>
      </xdr:nvSpPr>
      <xdr:spPr bwMode="auto">
        <a:xfrm>
          <a:off x="1207634" y="13541658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8978" name="Text Box 4">
          <a:extLst>
            <a:ext uri="{FF2B5EF4-FFF2-40B4-BE49-F238E27FC236}">
              <a16:creationId xmlns:a16="http://schemas.microsoft.com/office/drawing/2014/main" id="{D14F71FD-B081-4BD7-8317-68A92EC95FC9}"/>
            </a:ext>
          </a:extLst>
        </xdr:cNvPr>
        <xdr:cNvSpPr txBox="1">
          <a:spLocks noChangeArrowheads="1"/>
        </xdr:cNvSpPr>
      </xdr:nvSpPr>
      <xdr:spPr bwMode="auto">
        <a:xfrm>
          <a:off x="1207634" y="13541658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8979" name="Text Box 6">
          <a:extLst>
            <a:ext uri="{FF2B5EF4-FFF2-40B4-BE49-F238E27FC236}">
              <a16:creationId xmlns:a16="http://schemas.microsoft.com/office/drawing/2014/main" id="{3D387699-3DC7-4961-BC5C-DD84CC6344FF}"/>
            </a:ext>
          </a:extLst>
        </xdr:cNvPr>
        <xdr:cNvSpPr txBox="1">
          <a:spLocks noChangeArrowheads="1"/>
        </xdr:cNvSpPr>
      </xdr:nvSpPr>
      <xdr:spPr bwMode="auto">
        <a:xfrm>
          <a:off x="1207634" y="13541658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8980" name="Text Box 6">
          <a:extLst>
            <a:ext uri="{FF2B5EF4-FFF2-40B4-BE49-F238E27FC236}">
              <a16:creationId xmlns:a16="http://schemas.microsoft.com/office/drawing/2014/main" id="{FD2AA3A6-5035-4900-8257-9A5BB1FE7DB5}"/>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8981" name="Text Box 4">
          <a:extLst>
            <a:ext uri="{FF2B5EF4-FFF2-40B4-BE49-F238E27FC236}">
              <a16:creationId xmlns:a16="http://schemas.microsoft.com/office/drawing/2014/main" id="{58CB500A-7112-495D-9F38-6A18FC3841D4}"/>
            </a:ext>
          </a:extLst>
        </xdr:cNvPr>
        <xdr:cNvSpPr txBox="1">
          <a:spLocks noChangeArrowheads="1"/>
        </xdr:cNvSpPr>
      </xdr:nvSpPr>
      <xdr:spPr bwMode="auto">
        <a:xfrm>
          <a:off x="1207634" y="13541658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8982" name="Text Box 6">
          <a:extLst>
            <a:ext uri="{FF2B5EF4-FFF2-40B4-BE49-F238E27FC236}">
              <a16:creationId xmlns:a16="http://schemas.microsoft.com/office/drawing/2014/main" id="{A15610F6-3A2B-4583-9345-DC7294737140}"/>
            </a:ext>
          </a:extLst>
        </xdr:cNvPr>
        <xdr:cNvSpPr txBox="1">
          <a:spLocks noChangeArrowheads="1"/>
        </xdr:cNvSpPr>
      </xdr:nvSpPr>
      <xdr:spPr bwMode="auto">
        <a:xfrm>
          <a:off x="1207634" y="13541658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8983" name="Text Box 4">
          <a:extLst>
            <a:ext uri="{FF2B5EF4-FFF2-40B4-BE49-F238E27FC236}">
              <a16:creationId xmlns:a16="http://schemas.microsoft.com/office/drawing/2014/main" id="{6CF1B45A-2254-4CE7-8CFD-6740A40DF48E}"/>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8984" name="Text Box 6">
          <a:extLst>
            <a:ext uri="{FF2B5EF4-FFF2-40B4-BE49-F238E27FC236}">
              <a16:creationId xmlns:a16="http://schemas.microsoft.com/office/drawing/2014/main" id="{8EF2FD4E-6D09-481F-B59F-D366E4F5AAF5}"/>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8985" name="Text Box 4">
          <a:extLst>
            <a:ext uri="{FF2B5EF4-FFF2-40B4-BE49-F238E27FC236}">
              <a16:creationId xmlns:a16="http://schemas.microsoft.com/office/drawing/2014/main" id="{2E5C30F6-48E4-45FF-A5DE-8208283B5EB7}"/>
            </a:ext>
          </a:extLst>
        </xdr:cNvPr>
        <xdr:cNvSpPr txBox="1">
          <a:spLocks noChangeArrowheads="1"/>
        </xdr:cNvSpPr>
      </xdr:nvSpPr>
      <xdr:spPr bwMode="auto">
        <a:xfrm>
          <a:off x="2602366"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8986" name="Text Box 6">
          <a:extLst>
            <a:ext uri="{FF2B5EF4-FFF2-40B4-BE49-F238E27FC236}">
              <a16:creationId xmlns:a16="http://schemas.microsoft.com/office/drawing/2014/main" id="{02E9E0E7-46FD-4192-94B8-9C12AD9AC427}"/>
            </a:ext>
          </a:extLst>
        </xdr:cNvPr>
        <xdr:cNvSpPr txBox="1">
          <a:spLocks noChangeArrowheads="1"/>
        </xdr:cNvSpPr>
      </xdr:nvSpPr>
      <xdr:spPr bwMode="auto">
        <a:xfrm>
          <a:off x="2602366"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8987" name="Text Box 4">
          <a:extLst>
            <a:ext uri="{FF2B5EF4-FFF2-40B4-BE49-F238E27FC236}">
              <a16:creationId xmlns:a16="http://schemas.microsoft.com/office/drawing/2014/main" id="{12A5875A-D3F0-4967-ADE7-8A8AB1DBBCE7}"/>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8988" name="Text Box 6">
          <a:extLst>
            <a:ext uri="{FF2B5EF4-FFF2-40B4-BE49-F238E27FC236}">
              <a16:creationId xmlns:a16="http://schemas.microsoft.com/office/drawing/2014/main" id="{8E0DE3D4-2498-416C-B3F8-FA1378F0D83B}"/>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8989" name="Text Box 4">
          <a:extLst>
            <a:ext uri="{FF2B5EF4-FFF2-40B4-BE49-F238E27FC236}">
              <a16:creationId xmlns:a16="http://schemas.microsoft.com/office/drawing/2014/main" id="{16331943-8584-4D10-8940-33725CF5AD06}"/>
            </a:ext>
          </a:extLst>
        </xdr:cNvPr>
        <xdr:cNvSpPr txBox="1">
          <a:spLocks noChangeArrowheads="1"/>
        </xdr:cNvSpPr>
      </xdr:nvSpPr>
      <xdr:spPr bwMode="auto">
        <a:xfrm>
          <a:off x="0"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8990" name="Text Box 6">
          <a:extLst>
            <a:ext uri="{FF2B5EF4-FFF2-40B4-BE49-F238E27FC236}">
              <a16:creationId xmlns:a16="http://schemas.microsoft.com/office/drawing/2014/main" id="{A851F1D3-E008-4E16-8DFA-C9BF59FA2488}"/>
            </a:ext>
          </a:extLst>
        </xdr:cNvPr>
        <xdr:cNvSpPr txBox="1">
          <a:spLocks noChangeArrowheads="1"/>
        </xdr:cNvSpPr>
      </xdr:nvSpPr>
      <xdr:spPr bwMode="auto">
        <a:xfrm>
          <a:off x="0"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8991" name="Text Box 4">
          <a:extLst>
            <a:ext uri="{FF2B5EF4-FFF2-40B4-BE49-F238E27FC236}">
              <a16:creationId xmlns:a16="http://schemas.microsoft.com/office/drawing/2014/main" id="{82F3874D-25E0-47DF-8566-B6CF989D41B9}"/>
            </a:ext>
          </a:extLst>
        </xdr:cNvPr>
        <xdr:cNvSpPr txBox="1">
          <a:spLocks noChangeArrowheads="1"/>
        </xdr:cNvSpPr>
      </xdr:nvSpPr>
      <xdr:spPr bwMode="auto">
        <a:xfrm>
          <a:off x="3971585" y="13541658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8992" name="Text Box 6">
          <a:extLst>
            <a:ext uri="{FF2B5EF4-FFF2-40B4-BE49-F238E27FC236}">
              <a16:creationId xmlns:a16="http://schemas.microsoft.com/office/drawing/2014/main" id="{948D6F5B-C657-4E8C-8926-2A157D398BFD}"/>
            </a:ext>
          </a:extLst>
        </xdr:cNvPr>
        <xdr:cNvSpPr txBox="1">
          <a:spLocks noChangeArrowheads="1"/>
        </xdr:cNvSpPr>
      </xdr:nvSpPr>
      <xdr:spPr bwMode="auto">
        <a:xfrm>
          <a:off x="3971585" y="13541658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8993" name="Text Box 4">
          <a:extLst>
            <a:ext uri="{FF2B5EF4-FFF2-40B4-BE49-F238E27FC236}">
              <a16:creationId xmlns:a16="http://schemas.microsoft.com/office/drawing/2014/main" id="{F828A280-EF59-487E-800F-6BF9446C93D0}"/>
            </a:ext>
          </a:extLst>
        </xdr:cNvPr>
        <xdr:cNvSpPr txBox="1">
          <a:spLocks noChangeArrowheads="1"/>
        </xdr:cNvSpPr>
      </xdr:nvSpPr>
      <xdr:spPr bwMode="auto">
        <a:xfrm>
          <a:off x="314325" y="143307367"/>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8994" name="Text Box 4">
          <a:extLst>
            <a:ext uri="{FF2B5EF4-FFF2-40B4-BE49-F238E27FC236}">
              <a16:creationId xmlns:a16="http://schemas.microsoft.com/office/drawing/2014/main" id="{89EAB892-392E-4A11-9D4F-8ECB99C1CF6C}"/>
            </a:ext>
          </a:extLst>
        </xdr:cNvPr>
        <xdr:cNvSpPr txBox="1">
          <a:spLocks noChangeArrowheads="1"/>
        </xdr:cNvSpPr>
      </xdr:nvSpPr>
      <xdr:spPr bwMode="auto">
        <a:xfrm>
          <a:off x="314325" y="143307367"/>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179</xdr:row>
      <xdr:rowOff>428625</xdr:rowOff>
    </xdr:from>
    <xdr:ext cx="85725" cy="150329"/>
    <xdr:sp macro="" textlink="">
      <xdr:nvSpPr>
        <xdr:cNvPr id="8995" name="Text Box 4">
          <a:extLst>
            <a:ext uri="{FF2B5EF4-FFF2-40B4-BE49-F238E27FC236}">
              <a16:creationId xmlns:a16="http://schemas.microsoft.com/office/drawing/2014/main" id="{37D45815-61CD-4890-9374-F3B8E76BFDB6}"/>
            </a:ext>
          </a:extLst>
        </xdr:cNvPr>
        <xdr:cNvSpPr txBox="1">
          <a:spLocks noChangeArrowheads="1"/>
        </xdr:cNvSpPr>
      </xdr:nvSpPr>
      <xdr:spPr bwMode="auto">
        <a:xfrm>
          <a:off x="314325" y="13792029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8996" name="Text Box 4">
          <a:extLst>
            <a:ext uri="{FF2B5EF4-FFF2-40B4-BE49-F238E27FC236}">
              <a16:creationId xmlns:a16="http://schemas.microsoft.com/office/drawing/2014/main" id="{C95EAA3F-85F0-48EB-AB0B-E93940454CAC}"/>
            </a:ext>
          </a:extLst>
        </xdr:cNvPr>
        <xdr:cNvSpPr txBox="1">
          <a:spLocks noChangeArrowheads="1"/>
        </xdr:cNvSpPr>
      </xdr:nvSpPr>
      <xdr:spPr bwMode="auto">
        <a:xfrm>
          <a:off x="1207634" y="14062131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8997" name="Text Box 6">
          <a:extLst>
            <a:ext uri="{FF2B5EF4-FFF2-40B4-BE49-F238E27FC236}">
              <a16:creationId xmlns:a16="http://schemas.microsoft.com/office/drawing/2014/main" id="{BE129818-D5B6-4706-9A62-3D6BB68CC0E6}"/>
            </a:ext>
          </a:extLst>
        </xdr:cNvPr>
        <xdr:cNvSpPr txBox="1">
          <a:spLocks noChangeArrowheads="1"/>
        </xdr:cNvSpPr>
      </xdr:nvSpPr>
      <xdr:spPr bwMode="auto">
        <a:xfrm>
          <a:off x="1207634" y="14062131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8998" name="Text Box 4">
          <a:extLst>
            <a:ext uri="{FF2B5EF4-FFF2-40B4-BE49-F238E27FC236}">
              <a16:creationId xmlns:a16="http://schemas.microsoft.com/office/drawing/2014/main" id="{ED2F03B8-BB4C-4556-98DC-555329903217}"/>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8999" name="Text Box 6">
          <a:extLst>
            <a:ext uri="{FF2B5EF4-FFF2-40B4-BE49-F238E27FC236}">
              <a16:creationId xmlns:a16="http://schemas.microsoft.com/office/drawing/2014/main" id="{0F143D45-2B13-4BC2-B8CF-A1CE02809F8C}"/>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000" name="Text Box 4">
          <a:extLst>
            <a:ext uri="{FF2B5EF4-FFF2-40B4-BE49-F238E27FC236}">
              <a16:creationId xmlns:a16="http://schemas.microsoft.com/office/drawing/2014/main" id="{EC3B3D33-F441-4310-8D9D-353D69C7AF97}"/>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001" name="Text Box 6">
          <a:extLst>
            <a:ext uri="{FF2B5EF4-FFF2-40B4-BE49-F238E27FC236}">
              <a16:creationId xmlns:a16="http://schemas.microsoft.com/office/drawing/2014/main" id="{73D02399-E963-4614-84E3-9EB2D3BE6CD8}"/>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002" name="Text Box 4">
          <a:extLst>
            <a:ext uri="{FF2B5EF4-FFF2-40B4-BE49-F238E27FC236}">
              <a16:creationId xmlns:a16="http://schemas.microsoft.com/office/drawing/2014/main" id="{147009B4-4885-4F6B-AFB2-398EF77943E0}"/>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003" name="Text Box 6">
          <a:extLst>
            <a:ext uri="{FF2B5EF4-FFF2-40B4-BE49-F238E27FC236}">
              <a16:creationId xmlns:a16="http://schemas.microsoft.com/office/drawing/2014/main" id="{255C1CD9-0CB3-44B0-AAA3-59BEE4D8BD63}"/>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9004" name="Text Box 4">
          <a:extLst>
            <a:ext uri="{FF2B5EF4-FFF2-40B4-BE49-F238E27FC236}">
              <a16:creationId xmlns:a16="http://schemas.microsoft.com/office/drawing/2014/main" id="{5BA1AFD4-7E63-403D-B58C-4CBB7D976CA9}"/>
            </a:ext>
          </a:extLst>
        </xdr:cNvPr>
        <xdr:cNvSpPr txBox="1">
          <a:spLocks noChangeArrowheads="1"/>
        </xdr:cNvSpPr>
      </xdr:nvSpPr>
      <xdr:spPr bwMode="auto">
        <a:xfrm>
          <a:off x="2602366"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9005" name="Text Box 6">
          <a:extLst>
            <a:ext uri="{FF2B5EF4-FFF2-40B4-BE49-F238E27FC236}">
              <a16:creationId xmlns:a16="http://schemas.microsoft.com/office/drawing/2014/main" id="{D2F0BAC7-1EE4-4EFC-BF63-6E4F59278F0A}"/>
            </a:ext>
          </a:extLst>
        </xdr:cNvPr>
        <xdr:cNvSpPr txBox="1">
          <a:spLocks noChangeArrowheads="1"/>
        </xdr:cNvSpPr>
      </xdr:nvSpPr>
      <xdr:spPr bwMode="auto">
        <a:xfrm>
          <a:off x="2602366"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006" name="Text Box 4">
          <a:extLst>
            <a:ext uri="{FF2B5EF4-FFF2-40B4-BE49-F238E27FC236}">
              <a16:creationId xmlns:a16="http://schemas.microsoft.com/office/drawing/2014/main" id="{6288AD1D-70B8-42FE-8554-A9ACDA1E23B7}"/>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007" name="Text Box 6">
          <a:extLst>
            <a:ext uri="{FF2B5EF4-FFF2-40B4-BE49-F238E27FC236}">
              <a16:creationId xmlns:a16="http://schemas.microsoft.com/office/drawing/2014/main" id="{31A857E2-18EF-476A-B539-2E75977DBC10}"/>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9008" name="Text Box 4">
          <a:extLst>
            <a:ext uri="{FF2B5EF4-FFF2-40B4-BE49-F238E27FC236}">
              <a16:creationId xmlns:a16="http://schemas.microsoft.com/office/drawing/2014/main" id="{C7F279C3-5627-44AF-8A23-6B3D2A5E86C6}"/>
            </a:ext>
          </a:extLst>
        </xdr:cNvPr>
        <xdr:cNvSpPr txBox="1">
          <a:spLocks noChangeArrowheads="1"/>
        </xdr:cNvSpPr>
      </xdr:nvSpPr>
      <xdr:spPr bwMode="auto">
        <a:xfrm>
          <a:off x="0"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9009" name="Text Box 6">
          <a:extLst>
            <a:ext uri="{FF2B5EF4-FFF2-40B4-BE49-F238E27FC236}">
              <a16:creationId xmlns:a16="http://schemas.microsoft.com/office/drawing/2014/main" id="{38761A4B-E8CD-4B40-B9EA-6EE65CBA7779}"/>
            </a:ext>
          </a:extLst>
        </xdr:cNvPr>
        <xdr:cNvSpPr txBox="1">
          <a:spLocks noChangeArrowheads="1"/>
        </xdr:cNvSpPr>
      </xdr:nvSpPr>
      <xdr:spPr bwMode="auto">
        <a:xfrm>
          <a:off x="0"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9010" name="Text Box 6">
          <a:extLst>
            <a:ext uri="{FF2B5EF4-FFF2-40B4-BE49-F238E27FC236}">
              <a16:creationId xmlns:a16="http://schemas.microsoft.com/office/drawing/2014/main" id="{6C659363-25EA-419E-9540-CDC4482BA2A6}"/>
            </a:ext>
          </a:extLst>
        </xdr:cNvPr>
        <xdr:cNvSpPr txBox="1">
          <a:spLocks noChangeArrowheads="1"/>
        </xdr:cNvSpPr>
      </xdr:nvSpPr>
      <xdr:spPr bwMode="auto">
        <a:xfrm>
          <a:off x="3971585"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9011" name="Text Box 4">
          <a:extLst>
            <a:ext uri="{FF2B5EF4-FFF2-40B4-BE49-F238E27FC236}">
              <a16:creationId xmlns:a16="http://schemas.microsoft.com/office/drawing/2014/main" id="{F467E71B-9EF6-4A9E-A98B-D837D29E4027}"/>
            </a:ext>
          </a:extLst>
        </xdr:cNvPr>
        <xdr:cNvSpPr txBox="1">
          <a:spLocks noChangeArrowheads="1"/>
        </xdr:cNvSpPr>
      </xdr:nvSpPr>
      <xdr:spPr bwMode="auto">
        <a:xfrm>
          <a:off x="1207634" y="14062131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9012" name="Text Box 6">
          <a:extLst>
            <a:ext uri="{FF2B5EF4-FFF2-40B4-BE49-F238E27FC236}">
              <a16:creationId xmlns:a16="http://schemas.microsoft.com/office/drawing/2014/main" id="{6FE38846-8AE2-4E45-89B3-0FF6DE9251A8}"/>
            </a:ext>
          </a:extLst>
        </xdr:cNvPr>
        <xdr:cNvSpPr txBox="1">
          <a:spLocks noChangeArrowheads="1"/>
        </xdr:cNvSpPr>
      </xdr:nvSpPr>
      <xdr:spPr bwMode="auto">
        <a:xfrm>
          <a:off x="1207634" y="14062131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9013" name="Text Box 6">
          <a:extLst>
            <a:ext uri="{FF2B5EF4-FFF2-40B4-BE49-F238E27FC236}">
              <a16:creationId xmlns:a16="http://schemas.microsoft.com/office/drawing/2014/main" id="{763CE944-0575-4D48-87B5-86B1979180E3}"/>
            </a:ext>
          </a:extLst>
        </xdr:cNvPr>
        <xdr:cNvSpPr txBox="1">
          <a:spLocks noChangeArrowheads="1"/>
        </xdr:cNvSpPr>
      </xdr:nvSpPr>
      <xdr:spPr bwMode="auto">
        <a:xfrm>
          <a:off x="1207634" y="14062131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9014" name="Text Box 4">
          <a:extLst>
            <a:ext uri="{FF2B5EF4-FFF2-40B4-BE49-F238E27FC236}">
              <a16:creationId xmlns:a16="http://schemas.microsoft.com/office/drawing/2014/main" id="{A9940955-864F-4DD2-880A-49C0F08AF15B}"/>
            </a:ext>
          </a:extLst>
        </xdr:cNvPr>
        <xdr:cNvSpPr txBox="1">
          <a:spLocks noChangeArrowheads="1"/>
        </xdr:cNvSpPr>
      </xdr:nvSpPr>
      <xdr:spPr bwMode="auto">
        <a:xfrm>
          <a:off x="1207634" y="14062131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9015" name="Text Box 6">
          <a:extLst>
            <a:ext uri="{FF2B5EF4-FFF2-40B4-BE49-F238E27FC236}">
              <a16:creationId xmlns:a16="http://schemas.microsoft.com/office/drawing/2014/main" id="{056ECD06-3240-43B7-921C-ACC0B9A209D1}"/>
            </a:ext>
          </a:extLst>
        </xdr:cNvPr>
        <xdr:cNvSpPr txBox="1">
          <a:spLocks noChangeArrowheads="1"/>
        </xdr:cNvSpPr>
      </xdr:nvSpPr>
      <xdr:spPr bwMode="auto">
        <a:xfrm>
          <a:off x="1207634" y="14062131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9016" name="Text Box 4">
          <a:extLst>
            <a:ext uri="{FF2B5EF4-FFF2-40B4-BE49-F238E27FC236}">
              <a16:creationId xmlns:a16="http://schemas.microsoft.com/office/drawing/2014/main" id="{F8BFAF1D-FA8E-4612-90F2-ADFB6EDAF7EA}"/>
            </a:ext>
          </a:extLst>
        </xdr:cNvPr>
        <xdr:cNvSpPr txBox="1">
          <a:spLocks noChangeArrowheads="1"/>
        </xdr:cNvSpPr>
      </xdr:nvSpPr>
      <xdr:spPr bwMode="auto">
        <a:xfrm>
          <a:off x="1207634" y="14062131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9017" name="Text Box 6">
          <a:extLst>
            <a:ext uri="{FF2B5EF4-FFF2-40B4-BE49-F238E27FC236}">
              <a16:creationId xmlns:a16="http://schemas.microsoft.com/office/drawing/2014/main" id="{B2FB9D5B-5DB6-49BF-951D-0767259CDC68}"/>
            </a:ext>
          </a:extLst>
        </xdr:cNvPr>
        <xdr:cNvSpPr txBox="1">
          <a:spLocks noChangeArrowheads="1"/>
        </xdr:cNvSpPr>
      </xdr:nvSpPr>
      <xdr:spPr bwMode="auto">
        <a:xfrm>
          <a:off x="1207634" y="14062131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195</xdr:row>
      <xdr:rowOff>190500</xdr:rowOff>
    </xdr:from>
    <xdr:ext cx="85725" cy="675153"/>
    <xdr:sp macro="" textlink="">
      <xdr:nvSpPr>
        <xdr:cNvPr id="9018" name="Text Box 6">
          <a:extLst>
            <a:ext uri="{FF2B5EF4-FFF2-40B4-BE49-F238E27FC236}">
              <a16:creationId xmlns:a16="http://schemas.microsoft.com/office/drawing/2014/main" id="{9ADFE816-83B5-4660-9008-3D372890491E}"/>
            </a:ext>
          </a:extLst>
        </xdr:cNvPr>
        <xdr:cNvSpPr txBox="1">
          <a:spLocks noChangeArrowheads="1"/>
        </xdr:cNvSpPr>
      </xdr:nvSpPr>
      <xdr:spPr bwMode="auto">
        <a:xfrm>
          <a:off x="3154816" y="14101592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9019" name="Text Box 4">
          <a:extLst>
            <a:ext uri="{FF2B5EF4-FFF2-40B4-BE49-F238E27FC236}">
              <a16:creationId xmlns:a16="http://schemas.microsoft.com/office/drawing/2014/main" id="{0D7877EC-DA4C-4D54-B418-C2A0F363DCE7}"/>
            </a:ext>
          </a:extLst>
        </xdr:cNvPr>
        <xdr:cNvSpPr txBox="1">
          <a:spLocks noChangeArrowheads="1"/>
        </xdr:cNvSpPr>
      </xdr:nvSpPr>
      <xdr:spPr bwMode="auto">
        <a:xfrm>
          <a:off x="1207634" y="14062131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9020" name="Text Box 6">
          <a:extLst>
            <a:ext uri="{FF2B5EF4-FFF2-40B4-BE49-F238E27FC236}">
              <a16:creationId xmlns:a16="http://schemas.microsoft.com/office/drawing/2014/main" id="{9AA75C46-3860-44BC-8520-4B34D9C8279A}"/>
            </a:ext>
          </a:extLst>
        </xdr:cNvPr>
        <xdr:cNvSpPr txBox="1">
          <a:spLocks noChangeArrowheads="1"/>
        </xdr:cNvSpPr>
      </xdr:nvSpPr>
      <xdr:spPr bwMode="auto">
        <a:xfrm>
          <a:off x="1207634" y="14062131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9021" name="Text Box 4">
          <a:extLst>
            <a:ext uri="{FF2B5EF4-FFF2-40B4-BE49-F238E27FC236}">
              <a16:creationId xmlns:a16="http://schemas.microsoft.com/office/drawing/2014/main" id="{B7648CD0-CE38-42DF-9F2F-E622DBD42887}"/>
            </a:ext>
          </a:extLst>
        </xdr:cNvPr>
        <xdr:cNvSpPr txBox="1">
          <a:spLocks noChangeArrowheads="1"/>
        </xdr:cNvSpPr>
      </xdr:nvSpPr>
      <xdr:spPr bwMode="auto">
        <a:xfrm>
          <a:off x="0" y="14062131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9022" name="Text Box 6">
          <a:extLst>
            <a:ext uri="{FF2B5EF4-FFF2-40B4-BE49-F238E27FC236}">
              <a16:creationId xmlns:a16="http://schemas.microsoft.com/office/drawing/2014/main" id="{79CD7132-0C08-4D77-B925-75164969675D}"/>
            </a:ext>
          </a:extLst>
        </xdr:cNvPr>
        <xdr:cNvSpPr txBox="1">
          <a:spLocks noChangeArrowheads="1"/>
        </xdr:cNvSpPr>
      </xdr:nvSpPr>
      <xdr:spPr bwMode="auto">
        <a:xfrm>
          <a:off x="0" y="14062131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9023" name="Text Box 4">
          <a:extLst>
            <a:ext uri="{FF2B5EF4-FFF2-40B4-BE49-F238E27FC236}">
              <a16:creationId xmlns:a16="http://schemas.microsoft.com/office/drawing/2014/main" id="{17384DEE-F612-48D7-81DD-18658A72AF91}"/>
            </a:ext>
          </a:extLst>
        </xdr:cNvPr>
        <xdr:cNvSpPr txBox="1">
          <a:spLocks noChangeArrowheads="1"/>
        </xdr:cNvSpPr>
      </xdr:nvSpPr>
      <xdr:spPr bwMode="auto">
        <a:xfrm>
          <a:off x="314325" y="13879115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9024" name="Text Box 4">
          <a:extLst>
            <a:ext uri="{FF2B5EF4-FFF2-40B4-BE49-F238E27FC236}">
              <a16:creationId xmlns:a16="http://schemas.microsoft.com/office/drawing/2014/main" id="{CF05FC01-8977-4EE5-9997-4711409AE79C}"/>
            </a:ext>
          </a:extLst>
        </xdr:cNvPr>
        <xdr:cNvSpPr txBox="1">
          <a:spLocks noChangeArrowheads="1"/>
        </xdr:cNvSpPr>
      </xdr:nvSpPr>
      <xdr:spPr bwMode="auto">
        <a:xfrm>
          <a:off x="3971585" y="14062131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9025" name="Text Box 6">
          <a:extLst>
            <a:ext uri="{FF2B5EF4-FFF2-40B4-BE49-F238E27FC236}">
              <a16:creationId xmlns:a16="http://schemas.microsoft.com/office/drawing/2014/main" id="{E163878B-8A64-417F-8181-0D9749716A7E}"/>
            </a:ext>
          </a:extLst>
        </xdr:cNvPr>
        <xdr:cNvSpPr txBox="1">
          <a:spLocks noChangeArrowheads="1"/>
        </xdr:cNvSpPr>
      </xdr:nvSpPr>
      <xdr:spPr bwMode="auto">
        <a:xfrm>
          <a:off x="3971585" y="14062131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9026" name="Text Box 6">
          <a:extLst>
            <a:ext uri="{FF2B5EF4-FFF2-40B4-BE49-F238E27FC236}">
              <a16:creationId xmlns:a16="http://schemas.microsoft.com/office/drawing/2014/main" id="{88012D16-3C08-40F1-BDAF-E208B6A9276E}"/>
            </a:ext>
          </a:extLst>
        </xdr:cNvPr>
        <xdr:cNvSpPr txBox="1">
          <a:spLocks noChangeArrowheads="1"/>
        </xdr:cNvSpPr>
      </xdr:nvSpPr>
      <xdr:spPr bwMode="auto">
        <a:xfrm>
          <a:off x="1207634" y="142041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9027" name="Text Box 4">
          <a:extLst>
            <a:ext uri="{FF2B5EF4-FFF2-40B4-BE49-F238E27FC236}">
              <a16:creationId xmlns:a16="http://schemas.microsoft.com/office/drawing/2014/main" id="{70D37394-6ED1-489D-9940-9CF9312969BD}"/>
            </a:ext>
          </a:extLst>
        </xdr:cNvPr>
        <xdr:cNvSpPr txBox="1">
          <a:spLocks noChangeArrowheads="1"/>
        </xdr:cNvSpPr>
      </xdr:nvSpPr>
      <xdr:spPr bwMode="auto">
        <a:xfrm>
          <a:off x="1207634" y="14204156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9028" name="Text Box 6">
          <a:extLst>
            <a:ext uri="{FF2B5EF4-FFF2-40B4-BE49-F238E27FC236}">
              <a16:creationId xmlns:a16="http://schemas.microsoft.com/office/drawing/2014/main" id="{7665D83D-3A38-435B-A29F-927DFAA2CC23}"/>
            </a:ext>
          </a:extLst>
        </xdr:cNvPr>
        <xdr:cNvSpPr txBox="1">
          <a:spLocks noChangeArrowheads="1"/>
        </xdr:cNvSpPr>
      </xdr:nvSpPr>
      <xdr:spPr bwMode="auto">
        <a:xfrm>
          <a:off x="1207634" y="14204156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9029" name="Text Box 4">
          <a:extLst>
            <a:ext uri="{FF2B5EF4-FFF2-40B4-BE49-F238E27FC236}">
              <a16:creationId xmlns:a16="http://schemas.microsoft.com/office/drawing/2014/main" id="{15728E04-E968-43A9-B951-95D8AB100880}"/>
            </a:ext>
          </a:extLst>
        </xdr:cNvPr>
        <xdr:cNvSpPr txBox="1">
          <a:spLocks noChangeArrowheads="1"/>
        </xdr:cNvSpPr>
      </xdr:nvSpPr>
      <xdr:spPr bwMode="auto">
        <a:xfrm>
          <a:off x="1207634" y="142041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9030" name="Text Box 6">
          <a:extLst>
            <a:ext uri="{FF2B5EF4-FFF2-40B4-BE49-F238E27FC236}">
              <a16:creationId xmlns:a16="http://schemas.microsoft.com/office/drawing/2014/main" id="{18422408-3ED0-42F2-BAEF-91A86AE02FCC}"/>
            </a:ext>
          </a:extLst>
        </xdr:cNvPr>
        <xdr:cNvSpPr txBox="1">
          <a:spLocks noChangeArrowheads="1"/>
        </xdr:cNvSpPr>
      </xdr:nvSpPr>
      <xdr:spPr bwMode="auto">
        <a:xfrm>
          <a:off x="1207634" y="142041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9031" name="Text Box 4">
          <a:extLst>
            <a:ext uri="{FF2B5EF4-FFF2-40B4-BE49-F238E27FC236}">
              <a16:creationId xmlns:a16="http://schemas.microsoft.com/office/drawing/2014/main" id="{5304E926-D4EC-4FA1-A986-4D7E4DBE4F3E}"/>
            </a:ext>
          </a:extLst>
        </xdr:cNvPr>
        <xdr:cNvSpPr txBox="1">
          <a:spLocks noChangeArrowheads="1"/>
        </xdr:cNvSpPr>
      </xdr:nvSpPr>
      <xdr:spPr bwMode="auto">
        <a:xfrm>
          <a:off x="2602366" y="142041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9032" name="Text Box 6">
          <a:extLst>
            <a:ext uri="{FF2B5EF4-FFF2-40B4-BE49-F238E27FC236}">
              <a16:creationId xmlns:a16="http://schemas.microsoft.com/office/drawing/2014/main" id="{87335DAF-1B46-44DF-9749-C84563BA9526}"/>
            </a:ext>
          </a:extLst>
        </xdr:cNvPr>
        <xdr:cNvSpPr txBox="1">
          <a:spLocks noChangeArrowheads="1"/>
        </xdr:cNvSpPr>
      </xdr:nvSpPr>
      <xdr:spPr bwMode="auto">
        <a:xfrm>
          <a:off x="2602366" y="142041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9033" name="Text Box 4">
          <a:extLst>
            <a:ext uri="{FF2B5EF4-FFF2-40B4-BE49-F238E27FC236}">
              <a16:creationId xmlns:a16="http://schemas.microsoft.com/office/drawing/2014/main" id="{3EC02DC9-C0F2-46CC-98BD-C1357E8ADF37}"/>
            </a:ext>
          </a:extLst>
        </xdr:cNvPr>
        <xdr:cNvSpPr txBox="1">
          <a:spLocks noChangeArrowheads="1"/>
        </xdr:cNvSpPr>
      </xdr:nvSpPr>
      <xdr:spPr bwMode="auto">
        <a:xfrm>
          <a:off x="1207634" y="142041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9034" name="Text Box 6">
          <a:extLst>
            <a:ext uri="{FF2B5EF4-FFF2-40B4-BE49-F238E27FC236}">
              <a16:creationId xmlns:a16="http://schemas.microsoft.com/office/drawing/2014/main" id="{04AAD694-C788-47FF-9C5D-B65C400404A9}"/>
            </a:ext>
          </a:extLst>
        </xdr:cNvPr>
        <xdr:cNvSpPr txBox="1">
          <a:spLocks noChangeArrowheads="1"/>
        </xdr:cNvSpPr>
      </xdr:nvSpPr>
      <xdr:spPr bwMode="auto">
        <a:xfrm>
          <a:off x="1207634" y="142041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9035" name="Text Box 4">
          <a:extLst>
            <a:ext uri="{FF2B5EF4-FFF2-40B4-BE49-F238E27FC236}">
              <a16:creationId xmlns:a16="http://schemas.microsoft.com/office/drawing/2014/main" id="{B89AFE4E-AA02-45B5-AE95-5FA15BD1C1AF}"/>
            </a:ext>
          </a:extLst>
        </xdr:cNvPr>
        <xdr:cNvSpPr txBox="1">
          <a:spLocks noChangeArrowheads="1"/>
        </xdr:cNvSpPr>
      </xdr:nvSpPr>
      <xdr:spPr bwMode="auto">
        <a:xfrm>
          <a:off x="0" y="142041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9036" name="Text Box 6">
          <a:extLst>
            <a:ext uri="{FF2B5EF4-FFF2-40B4-BE49-F238E27FC236}">
              <a16:creationId xmlns:a16="http://schemas.microsoft.com/office/drawing/2014/main" id="{1B65B45D-B65F-410A-98B0-979DC1B54552}"/>
            </a:ext>
          </a:extLst>
        </xdr:cNvPr>
        <xdr:cNvSpPr txBox="1">
          <a:spLocks noChangeArrowheads="1"/>
        </xdr:cNvSpPr>
      </xdr:nvSpPr>
      <xdr:spPr bwMode="auto">
        <a:xfrm>
          <a:off x="0" y="142041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9037" name="Text Box 4">
          <a:extLst>
            <a:ext uri="{FF2B5EF4-FFF2-40B4-BE49-F238E27FC236}">
              <a16:creationId xmlns:a16="http://schemas.microsoft.com/office/drawing/2014/main" id="{89915F9C-C0B7-4F3C-92A7-74FEACD92525}"/>
            </a:ext>
          </a:extLst>
        </xdr:cNvPr>
        <xdr:cNvSpPr txBox="1">
          <a:spLocks noChangeArrowheads="1"/>
        </xdr:cNvSpPr>
      </xdr:nvSpPr>
      <xdr:spPr bwMode="auto">
        <a:xfrm>
          <a:off x="3971585" y="142041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9038" name="Text Box 6">
          <a:extLst>
            <a:ext uri="{FF2B5EF4-FFF2-40B4-BE49-F238E27FC236}">
              <a16:creationId xmlns:a16="http://schemas.microsoft.com/office/drawing/2014/main" id="{859352C2-19B7-4539-9EB9-8DA9CB7B4D50}"/>
            </a:ext>
          </a:extLst>
        </xdr:cNvPr>
        <xdr:cNvSpPr txBox="1">
          <a:spLocks noChangeArrowheads="1"/>
        </xdr:cNvSpPr>
      </xdr:nvSpPr>
      <xdr:spPr bwMode="auto">
        <a:xfrm>
          <a:off x="3971585" y="142041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9039" name="Text Box 4">
          <a:extLst>
            <a:ext uri="{FF2B5EF4-FFF2-40B4-BE49-F238E27FC236}">
              <a16:creationId xmlns:a16="http://schemas.microsoft.com/office/drawing/2014/main" id="{AE998BAC-2755-4615-99A4-88112E0C484C}"/>
            </a:ext>
          </a:extLst>
        </xdr:cNvPr>
        <xdr:cNvSpPr txBox="1">
          <a:spLocks noChangeArrowheads="1"/>
        </xdr:cNvSpPr>
      </xdr:nvSpPr>
      <xdr:spPr bwMode="auto">
        <a:xfrm>
          <a:off x="1207634" y="142041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9040" name="Text Box 6">
          <a:extLst>
            <a:ext uri="{FF2B5EF4-FFF2-40B4-BE49-F238E27FC236}">
              <a16:creationId xmlns:a16="http://schemas.microsoft.com/office/drawing/2014/main" id="{CF09CA7F-AFC3-49EE-9613-EF3E1EF475CD}"/>
            </a:ext>
          </a:extLst>
        </xdr:cNvPr>
        <xdr:cNvSpPr txBox="1">
          <a:spLocks noChangeArrowheads="1"/>
        </xdr:cNvSpPr>
      </xdr:nvSpPr>
      <xdr:spPr bwMode="auto">
        <a:xfrm>
          <a:off x="1207634" y="142041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9041" name="Text Box 4">
          <a:extLst>
            <a:ext uri="{FF2B5EF4-FFF2-40B4-BE49-F238E27FC236}">
              <a16:creationId xmlns:a16="http://schemas.microsoft.com/office/drawing/2014/main" id="{729D0DE0-A859-47F8-9574-76A516D6E801}"/>
            </a:ext>
          </a:extLst>
        </xdr:cNvPr>
        <xdr:cNvSpPr txBox="1">
          <a:spLocks noChangeArrowheads="1"/>
        </xdr:cNvSpPr>
      </xdr:nvSpPr>
      <xdr:spPr bwMode="auto">
        <a:xfrm>
          <a:off x="1207634" y="142041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9042" name="Text Box 6">
          <a:extLst>
            <a:ext uri="{FF2B5EF4-FFF2-40B4-BE49-F238E27FC236}">
              <a16:creationId xmlns:a16="http://schemas.microsoft.com/office/drawing/2014/main" id="{6A9172FC-7757-4B82-820D-FBDF5850B07D}"/>
            </a:ext>
          </a:extLst>
        </xdr:cNvPr>
        <xdr:cNvSpPr txBox="1">
          <a:spLocks noChangeArrowheads="1"/>
        </xdr:cNvSpPr>
      </xdr:nvSpPr>
      <xdr:spPr bwMode="auto">
        <a:xfrm>
          <a:off x="1207634" y="142041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043" name="Text Box 6">
          <a:extLst>
            <a:ext uri="{FF2B5EF4-FFF2-40B4-BE49-F238E27FC236}">
              <a16:creationId xmlns:a16="http://schemas.microsoft.com/office/drawing/2014/main" id="{6AC02A63-A4B0-4A33-BF00-4257C00DA087}"/>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9044" name="Text Box 4">
          <a:extLst>
            <a:ext uri="{FF2B5EF4-FFF2-40B4-BE49-F238E27FC236}">
              <a16:creationId xmlns:a16="http://schemas.microsoft.com/office/drawing/2014/main" id="{A9E55461-ADE1-4AE5-8A66-0AB68A5C93FC}"/>
            </a:ext>
          </a:extLst>
        </xdr:cNvPr>
        <xdr:cNvSpPr txBox="1">
          <a:spLocks noChangeArrowheads="1"/>
        </xdr:cNvSpPr>
      </xdr:nvSpPr>
      <xdr:spPr bwMode="auto">
        <a:xfrm>
          <a:off x="1207634" y="142041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9045" name="Text Box 6">
          <a:extLst>
            <a:ext uri="{FF2B5EF4-FFF2-40B4-BE49-F238E27FC236}">
              <a16:creationId xmlns:a16="http://schemas.microsoft.com/office/drawing/2014/main" id="{2C39C70D-ADB0-4E82-B853-E668A22D4D8A}"/>
            </a:ext>
          </a:extLst>
        </xdr:cNvPr>
        <xdr:cNvSpPr txBox="1">
          <a:spLocks noChangeArrowheads="1"/>
        </xdr:cNvSpPr>
      </xdr:nvSpPr>
      <xdr:spPr bwMode="auto">
        <a:xfrm>
          <a:off x="1207634" y="142041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046" name="Text Box 4">
          <a:extLst>
            <a:ext uri="{FF2B5EF4-FFF2-40B4-BE49-F238E27FC236}">
              <a16:creationId xmlns:a16="http://schemas.microsoft.com/office/drawing/2014/main" id="{4D02062F-1C21-4CB5-B5D8-47C044BDB378}"/>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047" name="Text Box 6">
          <a:extLst>
            <a:ext uri="{FF2B5EF4-FFF2-40B4-BE49-F238E27FC236}">
              <a16:creationId xmlns:a16="http://schemas.microsoft.com/office/drawing/2014/main" id="{7DBD029D-F7E4-480F-956A-E44FB6C37A41}"/>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9048" name="Text Box 4">
          <a:extLst>
            <a:ext uri="{FF2B5EF4-FFF2-40B4-BE49-F238E27FC236}">
              <a16:creationId xmlns:a16="http://schemas.microsoft.com/office/drawing/2014/main" id="{8CD32860-EDE4-4937-A5C8-5A284C01A325}"/>
            </a:ext>
          </a:extLst>
        </xdr:cNvPr>
        <xdr:cNvSpPr txBox="1">
          <a:spLocks noChangeArrowheads="1"/>
        </xdr:cNvSpPr>
      </xdr:nvSpPr>
      <xdr:spPr bwMode="auto">
        <a:xfrm>
          <a:off x="2602366"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9049" name="Text Box 6">
          <a:extLst>
            <a:ext uri="{FF2B5EF4-FFF2-40B4-BE49-F238E27FC236}">
              <a16:creationId xmlns:a16="http://schemas.microsoft.com/office/drawing/2014/main" id="{FAE48A32-FC30-4A9A-B443-A0FB7DCB2E8D}"/>
            </a:ext>
          </a:extLst>
        </xdr:cNvPr>
        <xdr:cNvSpPr txBox="1">
          <a:spLocks noChangeArrowheads="1"/>
        </xdr:cNvSpPr>
      </xdr:nvSpPr>
      <xdr:spPr bwMode="auto">
        <a:xfrm>
          <a:off x="2602366"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050" name="Text Box 4">
          <a:extLst>
            <a:ext uri="{FF2B5EF4-FFF2-40B4-BE49-F238E27FC236}">
              <a16:creationId xmlns:a16="http://schemas.microsoft.com/office/drawing/2014/main" id="{B7E5C110-FC3F-44F9-A477-F70BA15C66B6}"/>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051" name="Text Box 6">
          <a:extLst>
            <a:ext uri="{FF2B5EF4-FFF2-40B4-BE49-F238E27FC236}">
              <a16:creationId xmlns:a16="http://schemas.microsoft.com/office/drawing/2014/main" id="{4A413354-D399-4C34-BC9D-15F43AF5858C}"/>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9052" name="Text Box 4">
          <a:extLst>
            <a:ext uri="{FF2B5EF4-FFF2-40B4-BE49-F238E27FC236}">
              <a16:creationId xmlns:a16="http://schemas.microsoft.com/office/drawing/2014/main" id="{D83B9E20-DB57-4667-BC8B-6A09A70CD930}"/>
            </a:ext>
          </a:extLst>
        </xdr:cNvPr>
        <xdr:cNvSpPr txBox="1">
          <a:spLocks noChangeArrowheads="1"/>
        </xdr:cNvSpPr>
      </xdr:nvSpPr>
      <xdr:spPr bwMode="auto">
        <a:xfrm>
          <a:off x="0"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9053" name="Text Box 6">
          <a:extLst>
            <a:ext uri="{FF2B5EF4-FFF2-40B4-BE49-F238E27FC236}">
              <a16:creationId xmlns:a16="http://schemas.microsoft.com/office/drawing/2014/main" id="{F9AC8B2E-51B8-46DF-BF16-86920D97CFD8}"/>
            </a:ext>
          </a:extLst>
        </xdr:cNvPr>
        <xdr:cNvSpPr txBox="1">
          <a:spLocks noChangeArrowheads="1"/>
        </xdr:cNvSpPr>
      </xdr:nvSpPr>
      <xdr:spPr bwMode="auto">
        <a:xfrm>
          <a:off x="0"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9054" name="Text Box 4">
          <a:extLst>
            <a:ext uri="{FF2B5EF4-FFF2-40B4-BE49-F238E27FC236}">
              <a16:creationId xmlns:a16="http://schemas.microsoft.com/office/drawing/2014/main" id="{D97B5640-DADC-4443-9B64-B616D34E55D7}"/>
            </a:ext>
          </a:extLst>
        </xdr:cNvPr>
        <xdr:cNvSpPr txBox="1">
          <a:spLocks noChangeArrowheads="1"/>
        </xdr:cNvSpPr>
      </xdr:nvSpPr>
      <xdr:spPr bwMode="auto">
        <a:xfrm>
          <a:off x="3971585" y="142041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9055" name="Text Box 6">
          <a:extLst>
            <a:ext uri="{FF2B5EF4-FFF2-40B4-BE49-F238E27FC236}">
              <a16:creationId xmlns:a16="http://schemas.microsoft.com/office/drawing/2014/main" id="{5485CF6E-FCD3-446D-8D06-97204BE0EAA6}"/>
            </a:ext>
          </a:extLst>
        </xdr:cNvPr>
        <xdr:cNvSpPr txBox="1">
          <a:spLocks noChangeArrowheads="1"/>
        </xdr:cNvSpPr>
      </xdr:nvSpPr>
      <xdr:spPr bwMode="auto">
        <a:xfrm>
          <a:off x="3971585" y="142041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9056" name="Text Box 4">
          <a:extLst>
            <a:ext uri="{FF2B5EF4-FFF2-40B4-BE49-F238E27FC236}">
              <a16:creationId xmlns:a16="http://schemas.microsoft.com/office/drawing/2014/main" id="{0EE64008-1FDF-4805-BF9E-9B1316C8C53E}"/>
            </a:ext>
          </a:extLst>
        </xdr:cNvPr>
        <xdr:cNvSpPr txBox="1">
          <a:spLocks noChangeArrowheads="1"/>
        </xdr:cNvSpPr>
      </xdr:nvSpPr>
      <xdr:spPr bwMode="auto">
        <a:xfrm>
          <a:off x="314325" y="149906831"/>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9057" name="Text Box 4">
          <a:extLst>
            <a:ext uri="{FF2B5EF4-FFF2-40B4-BE49-F238E27FC236}">
              <a16:creationId xmlns:a16="http://schemas.microsoft.com/office/drawing/2014/main" id="{06C7BBA2-E8D3-4411-92AD-4048C9B648A5}"/>
            </a:ext>
          </a:extLst>
        </xdr:cNvPr>
        <xdr:cNvSpPr txBox="1">
          <a:spLocks noChangeArrowheads="1"/>
        </xdr:cNvSpPr>
      </xdr:nvSpPr>
      <xdr:spPr bwMode="auto">
        <a:xfrm>
          <a:off x="314325" y="149906831"/>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428625</xdr:rowOff>
    </xdr:from>
    <xdr:ext cx="85725" cy="150329"/>
    <xdr:sp macro="" textlink="">
      <xdr:nvSpPr>
        <xdr:cNvPr id="9058" name="Text Box 4">
          <a:extLst>
            <a:ext uri="{FF2B5EF4-FFF2-40B4-BE49-F238E27FC236}">
              <a16:creationId xmlns:a16="http://schemas.microsoft.com/office/drawing/2014/main" id="{CC8DF86C-3C68-4C2C-ABDC-A5B8AE66E90E}"/>
            </a:ext>
          </a:extLst>
        </xdr:cNvPr>
        <xdr:cNvSpPr txBox="1">
          <a:spLocks noChangeArrowheads="1"/>
        </xdr:cNvSpPr>
      </xdr:nvSpPr>
      <xdr:spPr bwMode="auto">
        <a:xfrm>
          <a:off x="314325" y="1445197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9059" name="Text Box 4">
          <a:extLst>
            <a:ext uri="{FF2B5EF4-FFF2-40B4-BE49-F238E27FC236}">
              <a16:creationId xmlns:a16="http://schemas.microsoft.com/office/drawing/2014/main" id="{59D0B3A2-B065-4998-BA85-86281C815DE3}"/>
            </a:ext>
          </a:extLst>
        </xdr:cNvPr>
        <xdr:cNvSpPr txBox="1">
          <a:spLocks noChangeArrowheads="1"/>
        </xdr:cNvSpPr>
      </xdr:nvSpPr>
      <xdr:spPr bwMode="auto">
        <a:xfrm>
          <a:off x="1207634" y="14722078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9060" name="Text Box 6">
          <a:extLst>
            <a:ext uri="{FF2B5EF4-FFF2-40B4-BE49-F238E27FC236}">
              <a16:creationId xmlns:a16="http://schemas.microsoft.com/office/drawing/2014/main" id="{9A945617-FDE5-41EE-B32B-5C036278F91C}"/>
            </a:ext>
          </a:extLst>
        </xdr:cNvPr>
        <xdr:cNvSpPr txBox="1">
          <a:spLocks noChangeArrowheads="1"/>
        </xdr:cNvSpPr>
      </xdr:nvSpPr>
      <xdr:spPr bwMode="auto">
        <a:xfrm>
          <a:off x="1207634" y="14722078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061" name="Text Box 4">
          <a:extLst>
            <a:ext uri="{FF2B5EF4-FFF2-40B4-BE49-F238E27FC236}">
              <a16:creationId xmlns:a16="http://schemas.microsoft.com/office/drawing/2014/main" id="{6C1D4DE4-D3C5-45A1-9708-A37B36A64983}"/>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062" name="Text Box 6">
          <a:extLst>
            <a:ext uri="{FF2B5EF4-FFF2-40B4-BE49-F238E27FC236}">
              <a16:creationId xmlns:a16="http://schemas.microsoft.com/office/drawing/2014/main" id="{BB00757E-22AA-4184-8390-808C8C4AA6DE}"/>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063" name="Text Box 4">
          <a:extLst>
            <a:ext uri="{FF2B5EF4-FFF2-40B4-BE49-F238E27FC236}">
              <a16:creationId xmlns:a16="http://schemas.microsoft.com/office/drawing/2014/main" id="{3CDB7654-B4A4-40FC-A3CB-041BC9453C60}"/>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064" name="Text Box 6">
          <a:extLst>
            <a:ext uri="{FF2B5EF4-FFF2-40B4-BE49-F238E27FC236}">
              <a16:creationId xmlns:a16="http://schemas.microsoft.com/office/drawing/2014/main" id="{7743FC6D-5627-425B-9DA1-FE551B350C74}"/>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065" name="Text Box 4">
          <a:extLst>
            <a:ext uri="{FF2B5EF4-FFF2-40B4-BE49-F238E27FC236}">
              <a16:creationId xmlns:a16="http://schemas.microsoft.com/office/drawing/2014/main" id="{51FDD994-ABDF-476C-B855-EA5C680908AF}"/>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066" name="Text Box 6">
          <a:extLst>
            <a:ext uri="{FF2B5EF4-FFF2-40B4-BE49-F238E27FC236}">
              <a16:creationId xmlns:a16="http://schemas.microsoft.com/office/drawing/2014/main" id="{545EBC5A-E451-4DCE-B891-8A7B6D2A6BB7}"/>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9067" name="Text Box 4">
          <a:extLst>
            <a:ext uri="{FF2B5EF4-FFF2-40B4-BE49-F238E27FC236}">
              <a16:creationId xmlns:a16="http://schemas.microsoft.com/office/drawing/2014/main" id="{A22329A8-A5F5-461B-9C96-7019AD040846}"/>
            </a:ext>
          </a:extLst>
        </xdr:cNvPr>
        <xdr:cNvSpPr txBox="1">
          <a:spLocks noChangeArrowheads="1"/>
        </xdr:cNvSpPr>
      </xdr:nvSpPr>
      <xdr:spPr bwMode="auto">
        <a:xfrm>
          <a:off x="2602366"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9068" name="Text Box 6">
          <a:extLst>
            <a:ext uri="{FF2B5EF4-FFF2-40B4-BE49-F238E27FC236}">
              <a16:creationId xmlns:a16="http://schemas.microsoft.com/office/drawing/2014/main" id="{95D3496F-9D47-4F7E-955E-EB2162B11199}"/>
            </a:ext>
          </a:extLst>
        </xdr:cNvPr>
        <xdr:cNvSpPr txBox="1">
          <a:spLocks noChangeArrowheads="1"/>
        </xdr:cNvSpPr>
      </xdr:nvSpPr>
      <xdr:spPr bwMode="auto">
        <a:xfrm>
          <a:off x="2602366"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069" name="Text Box 4">
          <a:extLst>
            <a:ext uri="{FF2B5EF4-FFF2-40B4-BE49-F238E27FC236}">
              <a16:creationId xmlns:a16="http://schemas.microsoft.com/office/drawing/2014/main" id="{D6E94574-6AF1-4A59-81F8-5223655EB1AC}"/>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070" name="Text Box 6">
          <a:extLst>
            <a:ext uri="{FF2B5EF4-FFF2-40B4-BE49-F238E27FC236}">
              <a16:creationId xmlns:a16="http://schemas.microsoft.com/office/drawing/2014/main" id="{7095DBE7-73CE-4C40-8FBE-4F77F77F7EC7}"/>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9071" name="Text Box 4">
          <a:extLst>
            <a:ext uri="{FF2B5EF4-FFF2-40B4-BE49-F238E27FC236}">
              <a16:creationId xmlns:a16="http://schemas.microsoft.com/office/drawing/2014/main" id="{BEDBDFD3-B703-497F-A9F2-F92DF28B21AF}"/>
            </a:ext>
          </a:extLst>
        </xdr:cNvPr>
        <xdr:cNvSpPr txBox="1">
          <a:spLocks noChangeArrowheads="1"/>
        </xdr:cNvSpPr>
      </xdr:nvSpPr>
      <xdr:spPr bwMode="auto">
        <a:xfrm>
          <a:off x="0"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9072" name="Text Box 6">
          <a:extLst>
            <a:ext uri="{FF2B5EF4-FFF2-40B4-BE49-F238E27FC236}">
              <a16:creationId xmlns:a16="http://schemas.microsoft.com/office/drawing/2014/main" id="{78D657B3-EE08-4744-948B-9D34BDA23935}"/>
            </a:ext>
          </a:extLst>
        </xdr:cNvPr>
        <xdr:cNvSpPr txBox="1">
          <a:spLocks noChangeArrowheads="1"/>
        </xdr:cNvSpPr>
      </xdr:nvSpPr>
      <xdr:spPr bwMode="auto">
        <a:xfrm>
          <a:off x="0"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9073" name="Text Box 6">
          <a:extLst>
            <a:ext uri="{FF2B5EF4-FFF2-40B4-BE49-F238E27FC236}">
              <a16:creationId xmlns:a16="http://schemas.microsoft.com/office/drawing/2014/main" id="{F8A4BAE3-D83B-40F0-AFEC-A63A114CBDAB}"/>
            </a:ext>
          </a:extLst>
        </xdr:cNvPr>
        <xdr:cNvSpPr txBox="1">
          <a:spLocks noChangeArrowheads="1"/>
        </xdr:cNvSpPr>
      </xdr:nvSpPr>
      <xdr:spPr bwMode="auto">
        <a:xfrm>
          <a:off x="3971585"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9074" name="Text Box 4">
          <a:extLst>
            <a:ext uri="{FF2B5EF4-FFF2-40B4-BE49-F238E27FC236}">
              <a16:creationId xmlns:a16="http://schemas.microsoft.com/office/drawing/2014/main" id="{2182DC55-B413-463F-83B3-DBA08E4C551D}"/>
            </a:ext>
          </a:extLst>
        </xdr:cNvPr>
        <xdr:cNvSpPr txBox="1">
          <a:spLocks noChangeArrowheads="1"/>
        </xdr:cNvSpPr>
      </xdr:nvSpPr>
      <xdr:spPr bwMode="auto">
        <a:xfrm>
          <a:off x="1207634" y="14722078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9075" name="Text Box 6">
          <a:extLst>
            <a:ext uri="{FF2B5EF4-FFF2-40B4-BE49-F238E27FC236}">
              <a16:creationId xmlns:a16="http://schemas.microsoft.com/office/drawing/2014/main" id="{3C13D75A-8767-4CDA-BE32-F2AA8C0D7877}"/>
            </a:ext>
          </a:extLst>
        </xdr:cNvPr>
        <xdr:cNvSpPr txBox="1">
          <a:spLocks noChangeArrowheads="1"/>
        </xdr:cNvSpPr>
      </xdr:nvSpPr>
      <xdr:spPr bwMode="auto">
        <a:xfrm>
          <a:off x="1207634" y="14722078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9076" name="Text Box 6">
          <a:extLst>
            <a:ext uri="{FF2B5EF4-FFF2-40B4-BE49-F238E27FC236}">
              <a16:creationId xmlns:a16="http://schemas.microsoft.com/office/drawing/2014/main" id="{4EC97FA8-C550-4B69-9CFF-DD7E960CD258}"/>
            </a:ext>
          </a:extLst>
        </xdr:cNvPr>
        <xdr:cNvSpPr txBox="1">
          <a:spLocks noChangeArrowheads="1"/>
        </xdr:cNvSpPr>
      </xdr:nvSpPr>
      <xdr:spPr bwMode="auto">
        <a:xfrm>
          <a:off x="1207634" y="14722078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9077" name="Text Box 4">
          <a:extLst>
            <a:ext uri="{FF2B5EF4-FFF2-40B4-BE49-F238E27FC236}">
              <a16:creationId xmlns:a16="http://schemas.microsoft.com/office/drawing/2014/main" id="{321DECFC-D4A5-4BEB-A3EC-5FD3A28EBD64}"/>
            </a:ext>
          </a:extLst>
        </xdr:cNvPr>
        <xdr:cNvSpPr txBox="1">
          <a:spLocks noChangeArrowheads="1"/>
        </xdr:cNvSpPr>
      </xdr:nvSpPr>
      <xdr:spPr bwMode="auto">
        <a:xfrm>
          <a:off x="1207634" y="14722078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9078" name="Text Box 6">
          <a:extLst>
            <a:ext uri="{FF2B5EF4-FFF2-40B4-BE49-F238E27FC236}">
              <a16:creationId xmlns:a16="http://schemas.microsoft.com/office/drawing/2014/main" id="{560A35E0-1CAD-4A5A-A8FE-3E25BE2A33EF}"/>
            </a:ext>
          </a:extLst>
        </xdr:cNvPr>
        <xdr:cNvSpPr txBox="1">
          <a:spLocks noChangeArrowheads="1"/>
        </xdr:cNvSpPr>
      </xdr:nvSpPr>
      <xdr:spPr bwMode="auto">
        <a:xfrm>
          <a:off x="1207634" y="14722078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9079" name="Text Box 4">
          <a:extLst>
            <a:ext uri="{FF2B5EF4-FFF2-40B4-BE49-F238E27FC236}">
              <a16:creationId xmlns:a16="http://schemas.microsoft.com/office/drawing/2014/main" id="{F51F31FE-8704-47D5-9025-873BF46B2425}"/>
            </a:ext>
          </a:extLst>
        </xdr:cNvPr>
        <xdr:cNvSpPr txBox="1">
          <a:spLocks noChangeArrowheads="1"/>
        </xdr:cNvSpPr>
      </xdr:nvSpPr>
      <xdr:spPr bwMode="auto">
        <a:xfrm>
          <a:off x="1207634" y="14722078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9080" name="Text Box 6">
          <a:extLst>
            <a:ext uri="{FF2B5EF4-FFF2-40B4-BE49-F238E27FC236}">
              <a16:creationId xmlns:a16="http://schemas.microsoft.com/office/drawing/2014/main" id="{212693FB-BED3-4057-94EB-572ACFF903F3}"/>
            </a:ext>
          </a:extLst>
        </xdr:cNvPr>
        <xdr:cNvSpPr txBox="1">
          <a:spLocks noChangeArrowheads="1"/>
        </xdr:cNvSpPr>
      </xdr:nvSpPr>
      <xdr:spPr bwMode="auto">
        <a:xfrm>
          <a:off x="1207634" y="14722078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9081" name="Text Box 4">
          <a:extLst>
            <a:ext uri="{FF2B5EF4-FFF2-40B4-BE49-F238E27FC236}">
              <a16:creationId xmlns:a16="http://schemas.microsoft.com/office/drawing/2014/main" id="{DC817778-CE72-4482-885D-03F3A311FDCD}"/>
            </a:ext>
          </a:extLst>
        </xdr:cNvPr>
        <xdr:cNvSpPr txBox="1">
          <a:spLocks noChangeArrowheads="1"/>
        </xdr:cNvSpPr>
      </xdr:nvSpPr>
      <xdr:spPr bwMode="auto">
        <a:xfrm>
          <a:off x="2602366" y="14722078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9082" name="Text Box 6">
          <a:extLst>
            <a:ext uri="{FF2B5EF4-FFF2-40B4-BE49-F238E27FC236}">
              <a16:creationId xmlns:a16="http://schemas.microsoft.com/office/drawing/2014/main" id="{7AB23FEF-F594-44A6-B9A6-B7A02BF54605}"/>
            </a:ext>
          </a:extLst>
        </xdr:cNvPr>
        <xdr:cNvSpPr txBox="1">
          <a:spLocks noChangeArrowheads="1"/>
        </xdr:cNvSpPr>
      </xdr:nvSpPr>
      <xdr:spPr bwMode="auto">
        <a:xfrm>
          <a:off x="2602366" y="14722078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9083" name="Text Box 4">
          <a:extLst>
            <a:ext uri="{FF2B5EF4-FFF2-40B4-BE49-F238E27FC236}">
              <a16:creationId xmlns:a16="http://schemas.microsoft.com/office/drawing/2014/main" id="{EC087302-A37B-4139-8B7E-527D09F01260}"/>
            </a:ext>
          </a:extLst>
        </xdr:cNvPr>
        <xdr:cNvSpPr txBox="1">
          <a:spLocks noChangeArrowheads="1"/>
        </xdr:cNvSpPr>
      </xdr:nvSpPr>
      <xdr:spPr bwMode="auto">
        <a:xfrm>
          <a:off x="1207634" y="14722078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9084" name="Text Box 6">
          <a:extLst>
            <a:ext uri="{FF2B5EF4-FFF2-40B4-BE49-F238E27FC236}">
              <a16:creationId xmlns:a16="http://schemas.microsoft.com/office/drawing/2014/main" id="{ED2E6876-029F-4BB0-B32F-33D79E1A1D4B}"/>
            </a:ext>
          </a:extLst>
        </xdr:cNvPr>
        <xdr:cNvSpPr txBox="1">
          <a:spLocks noChangeArrowheads="1"/>
        </xdr:cNvSpPr>
      </xdr:nvSpPr>
      <xdr:spPr bwMode="auto">
        <a:xfrm>
          <a:off x="1207634" y="14722078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9085" name="Text Box 4">
          <a:extLst>
            <a:ext uri="{FF2B5EF4-FFF2-40B4-BE49-F238E27FC236}">
              <a16:creationId xmlns:a16="http://schemas.microsoft.com/office/drawing/2014/main" id="{854DF9AE-871F-4643-9193-50190ADB2D71}"/>
            </a:ext>
          </a:extLst>
        </xdr:cNvPr>
        <xdr:cNvSpPr txBox="1">
          <a:spLocks noChangeArrowheads="1"/>
        </xdr:cNvSpPr>
      </xdr:nvSpPr>
      <xdr:spPr bwMode="auto">
        <a:xfrm>
          <a:off x="0" y="14722078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9086" name="Text Box 6">
          <a:extLst>
            <a:ext uri="{FF2B5EF4-FFF2-40B4-BE49-F238E27FC236}">
              <a16:creationId xmlns:a16="http://schemas.microsoft.com/office/drawing/2014/main" id="{CA7F79FD-C972-4EFD-8258-08F2466582A3}"/>
            </a:ext>
          </a:extLst>
        </xdr:cNvPr>
        <xdr:cNvSpPr txBox="1">
          <a:spLocks noChangeArrowheads="1"/>
        </xdr:cNvSpPr>
      </xdr:nvSpPr>
      <xdr:spPr bwMode="auto">
        <a:xfrm>
          <a:off x="0" y="14722078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9087" name="Text Box 4">
          <a:extLst>
            <a:ext uri="{FF2B5EF4-FFF2-40B4-BE49-F238E27FC236}">
              <a16:creationId xmlns:a16="http://schemas.microsoft.com/office/drawing/2014/main" id="{B187DA7E-0A50-4554-9958-F4379F69753B}"/>
            </a:ext>
          </a:extLst>
        </xdr:cNvPr>
        <xdr:cNvSpPr txBox="1">
          <a:spLocks noChangeArrowheads="1"/>
        </xdr:cNvSpPr>
      </xdr:nvSpPr>
      <xdr:spPr bwMode="auto">
        <a:xfrm>
          <a:off x="314325" y="14539062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9088" name="Text Box 4">
          <a:extLst>
            <a:ext uri="{FF2B5EF4-FFF2-40B4-BE49-F238E27FC236}">
              <a16:creationId xmlns:a16="http://schemas.microsoft.com/office/drawing/2014/main" id="{CC08D1B0-AABC-45A6-9A27-4437CE388901}"/>
            </a:ext>
          </a:extLst>
        </xdr:cNvPr>
        <xdr:cNvSpPr txBox="1">
          <a:spLocks noChangeArrowheads="1"/>
        </xdr:cNvSpPr>
      </xdr:nvSpPr>
      <xdr:spPr bwMode="auto">
        <a:xfrm>
          <a:off x="3971585" y="14722078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9089" name="Text Box 6">
          <a:extLst>
            <a:ext uri="{FF2B5EF4-FFF2-40B4-BE49-F238E27FC236}">
              <a16:creationId xmlns:a16="http://schemas.microsoft.com/office/drawing/2014/main" id="{F7FD3F3C-42AE-4CF2-B666-BB3B2B074626}"/>
            </a:ext>
          </a:extLst>
        </xdr:cNvPr>
        <xdr:cNvSpPr txBox="1">
          <a:spLocks noChangeArrowheads="1"/>
        </xdr:cNvSpPr>
      </xdr:nvSpPr>
      <xdr:spPr bwMode="auto">
        <a:xfrm>
          <a:off x="3971585" y="14722078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9090" name="Text Box 6">
          <a:extLst>
            <a:ext uri="{FF2B5EF4-FFF2-40B4-BE49-F238E27FC236}">
              <a16:creationId xmlns:a16="http://schemas.microsoft.com/office/drawing/2014/main" id="{842B7A9E-6EC3-43D8-B1D9-190E862E351A}"/>
            </a:ext>
          </a:extLst>
        </xdr:cNvPr>
        <xdr:cNvSpPr txBox="1">
          <a:spLocks noChangeArrowheads="1"/>
        </xdr:cNvSpPr>
      </xdr:nvSpPr>
      <xdr:spPr bwMode="auto">
        <a:xfrm>
          <a:off x="1207634" y="14864102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9091" name="Text Box 4">
          <a:extLst>
            <a:ext uri="{FF2B5EF4-FFF2-40B4-BE49-F238E27FC236}">
              <a16:creationId xmlns:a16="http://schemas.microsoft.com/office/drawing/2014/main" id="{15E35C28-7D6B-4426-87FE-FE6499B2BA43}"/>
            </a:ext>
          </a:extLst>
        </xdr:cNvPr>
        <xdr:cNvSpPr txBox="1">
          <a:spLocks noChangeArrowheads="1"/>
        </xdr:cNvSpPr>
      </xdr:nvSpPr>
      <xdr:spPr bwMode="auto">
        <a:xfrm>
          <a:off x="1207634" y="14864102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9092" name="Text Box 6">
          <a:extLst>
            <a:ext uri="{FF2B5EF4-FFF2-40B4-BE49-F238E27FC236}">
              <a16:creationId xmlns:a16="http://schemas.microsoft.com/office/drawing/2014/main" id="{5A293775-7F28-4384-A0C4-6938D7C91E59}"/>
            </a:ext>
          </a:extLst>
        </xdr:cNvPr>
        <xdr:cNvSpPr txBox="1">
          <a:spLocks noChangeArrowheads="1"/>
        </xdr:cNvSpPr>
      </xdr:nvSpPr>
      <xdr:spPr bwMode="auto">
        <a:xfrm>
          <a:off x="1207634" y="148641027"/>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9093" name="Text Box 4">
          <a:extLst>
            <a:ext uri="{FF2B5EF4-FFF2-40B4-BE49-F238E27FC236}">
              <a16:creationId xmlns:a16="http://schemas.microsoft.com/office/drawing/2014/main" id="{F061D7C9-D48C-452D-A84A-7443FF359D31}"/>
            </a:ext>
          </a:extLst>
        </xdr:cNvPr>
        <xdr:cNvSpPr txBox="1">
          <a:spLocks noChangeArrowheads="1"/>
        </xdr:cNvSpPr>
      </xdr:nvSpPr>
      <xdr:spPr bwMode="auto">
        <a:xfrm>
          <a:off x="1207634" y="14864102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9094" name="Text Box 6">
          <a:extLst>
            <a:ext uri="{FF2B5EF4-FFF2-40B4-BE49-F238E27FC236}">
              <a16:creationId xmlns:a16="http://schemas.microsoft.com/office/drawing/2014/main" id="{FB07DBAB-EA92-4633-B31C-D7E9DE840F81}"/>
            </a:ext>
          </a:extLst>
        </xdr:cNvPr>
        <xdr:cNvSpPr txBox="1">
          <a:spLocks noChangeArrowheads="1"/>
        </xdr:cNvSpPr>
      </xdr:nvSpPr>
      <xdr:spPr bwMode="auto">
        <a:xfrm>
          <a:off x="1207634" y="14864102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9095" name="Text Box 4">
          <a:extLst>
            <a:ext uri="{FF2B5EF4-FFF2-40B4-BE49-F238E27FC236}">
              <a16:creationId xmlns:a16="http://schemas.microsoft.com/office/drawing/2014/main" id="{BA930809-74DF-481D-AFDB-A8F95BD1FBAB}"/>
            </a:ext>
          </a:extLst>
        </xdr:cNvPr>
        <xdr:cNvSpPr txBox="1">
          <a:spLocks noChangeArrowheads="1"/>
        </xdr:cNvSpPr>
      </xdr:nvSpPr>
      <xdr:spPr bwMode="auto">
        <a:xfrm>
          <a:off x="2602366" y="14864102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9096" name="Text Box 6">
          <a:extLst>
            <a:ext uri="{FF2B5EF4-FFF2-40B4-BE49-F238E27FC236}">
              <a16:creationId xmlns:a16="http://schemas.microsoft.com/office/drawing/2014/main" id="{02BC2DFB-FD24-40E0-9CA0-95C175DD796E}"/>
            </a:ext>
          </a:extLst>
        </xdr:cNvPr>
        <xdr:cNvSpPr txBox="1">
          <a:spLocks noChangeArrowheads="1"/>
        </xdr:cNvSpPr>
      </xdr:nvSpPr>
      <xdr:spPr bwMode="auto">
        <a:xfrm>
          <a:off x="2602366" y="14864102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9097" name="Text Box 4">
          <a:extLst>
            <a:ext uri="{FF2B5EF4-FFF2-40B4-BE49-F238E27FC236}">
              <a16:creationId xmlns:a16="http://schemas.microsoft.com/office/drawing/2014/main" id="{53B43FDF-1395-4B84-904F-14B177E200ED}"/>
            </a:ext>
          </a:extLst>
        </xdr:cNvPr>
        <xdr:cNvSpPr txBox="1">
          <a:spLocks noChangeArrowheads="1"/>
        </xdr:cNvSpPr>
      </xdr:nvSpPr>
      <xdr:spPr bwMode="auto">
        <a:xfrm>
          <a:off x="1207634" y="14864102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9098" name="Text Box 6">
          <a:extLst>
            <a:ext uri="{FF2B5EF4-FFF2-40B4-BE49-F238E27FC236}">
              <a16:creationId xmlns:a16="http://schemas.microsoft.com/office/drawing/2014/main" id="{23112BDF-ABCD-4DC6-930D-6007309D7D41}"/>
            </a:ext>
          </a:extLst>
        </xdr:cNvPr>
        <xdr:cNvSpPr txBox="1">
          <a:spLocks noChangeArrowheads="1"/>
        </xdr:cNvSpPr>
      </xdr:nvSpPr>
      <xdr:spPr bwMode="auto">
        <a:xfrm>
          <a:off x="1207634" y="14864102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9099" name="Text Box 4">
          <a:extLst>
            <a:ext uri="{FF2B5EF4-FFF2-40B4-BE49-F238E27FC236}">
              <a16:creationId xmlns:a16="http://schemas.microsoft.com/office/drawing/2014/main" id="{D8C42C5C-6B8C-4806-B344-E332DD41ED72}"/>
            </a:ext>
          </a:extLst>
        </xdr:cNvPr>
        <xdr:cNvSpPr txBox="1">
          <a:spLocks noChangeArrowheads="1"/>
        </xdr:cNvSpPr>
      </xdr:nvSpPr>
      <xdr:spPr bwMode="auto">
        <a:xfrm>
          <a:off x="0" y="14864102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9100" name="Text Box 6">
          <a:extLst>
            <a:ext uri="{FF2B5EF4-FFF2-40B4-BE49-F238E27FC236}">
              <a16:creationId xmlns:a16="http://schemas.microsoft.com/office/drawing/2014/main" id="{837B2442-24F8-4E27-875E-68DED41F62ED}"/>
            </a:ext>
          </a:extLst>
        </xdr:cNvPr>
        <xdr:cNvSpPr txBox="1">
          <a:spLocks noChangeArrowheads="1"/>
        </xdr:cNvSpPr>
      </xdr:nvSpPr>
      <xdr:spPr bwMode="auto">
        <a:xfrm>
          <a:off x="0" y="148641027"/>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9101" name="Text Box 4">
          <a:extLst>
            <a:ext uri="{FF2B5EF4-FFF2-40B4-BE49-F238E27FC236}">
              <a16:creationId xmlns:a16="http://schemas.microsoft.com/office/drawing/2014/main" id="{40A18375-00F9-4749-AAC6-5683D12F2670}"/>
            </a:ext>
          </a:extLst>
        </xdr:cNvPr>
        <xdr:cNvSpPr txBox="1">
          <a:spLocks noChangeArrowheads="1"/>
        </xdr:cNvSpPr>
      </xdr:nvSpPr>
      <xdr:spPr bwMode="auto">
        <a:xfrm>
          <a:off x="3971585" y="14864102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9102" name="Text Box 6">
          <a:extLst>
            <a:ext uri="{FF2B5EF4-FFF2-40B4-BE49-F238E27FC236}">
              <a16:creationId xmlns:a16="http://schemas.microsoft.com/office/drawing/2014/main" id="{0844533F-D472-4672-86E4-763BA82EA484}"/>
            </a:ext>
          </a:extLst>
        </xdr:cNvPr>
        <xdr:cNvSpPr txBox="1">
          <a:spLocks noChangeArrowheads="1"/>
        </xdr:cNvSpPr>
      </xdr:nvSpPr>
      <xdr:spPr bwMode="auto">
        <a:xfrm>
          <a:off x="3971585" y="14864102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9103" name="Text Box 4">
          <a:extLst>
            <a:ext uri="{FF2B5EF4-FFF2-40B4-BE49-F238E27FC236}">
              <a16:creationId xmlns:a16="http://schemas.microsoft.com/office/drawing/2014/main" id="{729E3664-BEA2-4BCF-A9C7-C3B3B411CB19}"/>
            </a:ext>
          </a:extLst>
        </xdr:cNvPr>
        <xdr:cNvSpPr txBox="1">
          <a:spLocks noChangeArrowheads="1"/>
        </xdr:cNvSpPr>
      </xdr:nvSpPr>
      <xdr:spPr bwMode="auto">
        <a:xfrm>
          <a:off x="1207634" y="1486410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9104" name="Text Box 6">
          <a:extLst>
            <a:ext uri="{FF2B5EF4-FFF2-40B4-BE49-F238E27FC236}">
              <a16:creationId xmlns:a16="http://schemas.microsoft.com/office/drawing/2014/main" id="{1DEE07F1-F42A-4AC1-BC43-2286044D52D6}"/>
            </a:ext>
          </a:extLst>
        </xdr:cNvPr>
        <xdr:cNvSpPr txBox="1">
          <a:spLocks noChangeArrowheads="1"/>
        </xdr:cNvSpPr>
      </xdr:nvSpPr>
      <xdr:spPr bwMode="auto">
        <a:xfrm>
          <a:off x="1207634" y="1486410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9105" name="Text Box 4">
          <a:extLst>
            <a:ext uri="{FF2B5EF4-FFF2-40B4-BE49-F238E27FC236}">
              <a16:creationId xmlns:a16="http://schemas.microsoft.com/office/drawing/2014/main" id="{4D77172E-0AA6-4EED-9EDC-DD9CC2A4E340}"/>
            </a:ext>
          </a:extLst>
        </xdr:cNvPr>
        <xdr:cNvSpPr txBox="1">
          <a:spLocks noChangeArrowheads="1"/>
        </xdr:cNvSpPr>
      </xdr:nvSpPr>
      <xdr:spPr bwMode="auto">
        <a:xfrm>
          <a:off x="1207634" y="14864102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9106" name="Text Box 6">
          <a:extLst>
            <a:ext uri="{FF2B5EF4-FFF2-40B4-BE49-F238E27FC236}">
              <a16:creationId xmlns:a16="http://schemas.microsoft.com/office/drawing/2014/main" id="{075610A7-0023-402E-A946-10E48ACE55EF}"/>
            </a:ext>
          </a:extLst>
        </xdr:cNvPr>
        <xdr:cNvSpPr txBox="1">
          <a:spLocks noChangeArrowheads="1"/>
        </xdr:cNvSpPr>
      </xdr:nvSpPr>
      <xdr:spPr bwMode="auto">
        <a:xfrm>
          <a:off x="1207634" y="14864102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107" name="Text Box 6">
          <a:extLst>
            <a:ext uri="{FF2B5EF4-FFF2-40B4-BE49-F238E27FC236}">
              <a16:creationId xmlns:a16="http://schemas.microsoft.com/office/drawing/2014/main" id="{ABC18AB9-58B1-49E7-8EA5-6872FCFFA548}"/>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9108" name="Text Box 4">
          <a:extLst>
            <a:ext uri="{FF2B5EF4-FFF2-40B4-BE49-F238E27FC236}">
              <a16:creationId xmlns:a16="http://schemas.microsoft.com/office/drawing/2014/main" id="{C49E559E-1793-425D-995F-4983FC845E12}"/>
            </a:ext>
          </a:extLst>
        </xdr:cNvPr>
        <xdr:cNvSpPr txBox="1">
          <a:spLocks noChangeArrowheads="1"/>
        </xdr:cNvSpPr>
      </xdr:nvSpPr>
      <xdr:spPr bwMode="auto">
        <a:xfrm>
          <a:off x="1207634" y="14864102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9109" name="Text Box 6">
          <a:extLst>
            <a:ext uri="{FF2B5EF4-FFF2-40B4-BE49-F238E27FC236}">
              <a16:creationId xmlns:a16="http://schemas.microsoft.com/office/drawing/2014/main" id="{609FEA5B-79E4-4567-80A8-F77BFAD689A3}"/>
            </a:ext>
          </a:extLst>
        </xdr:cNvPr>
        <xdr:cNvSpPr txBox="1">
          <a:spLocks noChangeArrowheads="1"/>
        </xdr:cNvSpPr>
      </xdr:nvSpPr>
      <xdr:spPr bwMode="auto">
        <a:xfrm>
          <a:off x="1207634" y="14864102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110" name="Text Box 4">
          <a:extLst>
            <a:ext uri="{FF2B5EF4-FFF2-40B4-BE49-F238E27FC236}">
              <a16:creationId xmlns:a16="http://schemas.microsoft.com/office/drawing/2014/main" id="{6860BA84-C671-4228-A862-9A25002A028A}"/>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111" name="Text Box 6">
          <a:extLst>
            <a:ext uri="{FF2B5EF4-FFF2-40B4-BE49-F238E27FC236}">
              <a16:creationId xmlns:a16="http://schemas.microsoft.com/office/drawing/2014/main" id="{28EA3486-AA11-44A9-825C-246BBE0E3C6D}"/>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9112" name="Text Box 4">
          <a:extLst>
            <a:ext uri="{FF2B5EF4-FFF2-40B4-BE49-F238E27FC236}">
              <a16:creationId xmlns:a16="http://schemas.microsoft.com/office/drawing/2014/main" id="{0759277F-7555-4B10-A84A-C3D0A9987A38}"/>
            </a:ext>
          </a:extLst>
        </xdr:cNvPr>
        <xdr:cNvSpPr txBox="1">
          <a:spLocks noChangeArrowheads="1"/>
        </xdr:cNvSpPr>
      </xdr:nvSpPr>
      <xdr:spPr bwMode="auto">
        <a:xfrm>
          <a:off x="2602366"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9113" name="Text Box 6">
          <a:extLst>
            <a:ext uri="{FF2B5EF4-FFF2-40B4-BE49-F238E27FC236}">
              <a16:creationId xmlns:a16="http://schemas.microsoft.com/office/drawing/2014/main" id="{CD684832-436D-44D2-BFCD-92B41EB6C59C}"/>
            </a:ext>
          </a:extLst>
        </xdr:cNvPr>
        <xdr:cNvSpPr txBox="1">
          <a:spLocks noChangeArrowheads="1"/>
        </xdr:cNvSpPr>
      </xdr:nvSpPr>
      <xdr:spPr bwMode="auto">
        <a:xfrm>
          <a:off x="2602366"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114" name="Text Box 4">
          <a:extLst>
            <a:ext uri="{FF2B5EF4-FFF2-40B4-BE49-F238E27FC236}">
              <a16:creationId xmlns:a16="http://schemas.microsoft.com/office/drawing/2014/main" id="{23C44777-7542-4E07-B1B8-AF823985E18B}"/>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115" name="Text Box 6">
          <a:extLst>
            <a:ext uri="{FF2B5EF4-FFF2-40B4-BE49-F238E27FC236}">
              <a16:creationId xmlns:a16="http://schemas.microsoft.com/office/drawing/2014/main" id="{382EB8D1-5306-4351-ADD0-1815C0376072}"/>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9116" name="Text Box 4">
          <a:extLst>
            <a:ext uri="{FF2B5EF4-FFF2-40B4-BE49-F238E27FC236}">
              <a16:creationId xmlns:a16="http://schemas.microsoft.com/office/drawing/2014/main" id="{A0C2CD75-FE97-41A1-B620-856E1ED7EBAF}"/>
            </a:ext>
          </a:extLst>
        </xdr:cNvPr>
        <xdr:cNvSpPr txBox="1">
          <a:spLocks noChangeArrowheads="1"/>
        </xdr:cNvSpPr>
      </xdr:nvSpPr>
      <xdr:spPr bwMode="auto">
        <a:xfrm>
          <a:off x="0"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9117" name="Text Box 6">
          <a:extLst>
            <a:ext uri="{FF2B5EF4-FFF2-40B4-BE49-F238E27FC236}">
              <a16:creationId xmlns:a16="http://schemas.microsoft.com/office/drawing/2014/main" id="{6805C271-E76D-4A01-B0D1-C36812CB1E16}"/>
            </a:ext>
          </a:extLst>
        </xdr:cNvPr>
        <xdr:cNvSpPr txBox="1">
          <a:spLocks noChangeArrowheads="1"/>
        </xdr:cNvSpPr>
      </xdr:nvSpPr>
      <xdr:spPr bwMode="auto">
        <a:xfrm>
          <a:off x="0"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9118" name="Text Box 4">
          <a:extLst>
            <a:ext uri="{FF2B5EF4-FFF2-40B4-BE49-F238E27FC236}">
              <a16:creationId xmlns:a16="http://schemas.microsoft.com/office/drawing/2014/main" id="{0B655626-D459-428D-810A-450C5586D6E4}"/>
            </a:ext>
          </a:extLst>
        </xdr:cNvPr>
        <xdr:cNvSpPr txBox="1">
          <a:spLocks noChangeArrowheads="1"/>
        </xdr:cNvSpPr>
      </xdr:nvSpPr>
      <xdr:spPr bwMode="auto">
        <a:xfrm>
          <a:off x="3971585" y="14864102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9119" name="Text Box 6">
          <a:extLst>
            <a:ext uri="{FF2B5EF4-FFF2-40B4-BE49-F238E27FC236}">
              <a16:creationId xmlns:a16="http://schemas.microsoft.com/office/drawing/2014/main" id="{8C75E0E5-7992-4A01-B484-8FE563A28924}"/>
            </a:ext>
          </a:extLst>
        </xdr:cNvPr>
        <xdr:cNvSpPr txBox="1">
          <a:spLocks noChangeArrowheads="1"/>
        </xdr:cNvSpPr>
      </xdr:nvSpPr>
      <xdr:spPr bwMode="auto">
        <a:xfrm>
          <a:off x="3971585" y="14864102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9120" name="Text Box 4">
          <a:extLst>
            <a:ext uri="{FF2B5EF4-FFF2-40B4-BE49-F238E27FC236}">
              <a16:creationId xmlns:a16="http://schemas.microsoft.com/office/drawing/2014/main" id="{32C13A6C-120B-4D36-BB08-FE82FF82A4B0}"/>
            </a:ext>
          </a:extLst>
        </xdr:cNvPr>
        <xdr:cNvSpPr txBox="1">
          <a:spLocks noChangeArrowheads="1"/>
        </xdr:cNvSpPr>
      </xdr:nvSpPr>
      <xdr:spPr bwMode="auto">
        <a:xfrm>
          <a:off x="1207634" y="12737136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9121" name="Text Box 6">
          <a:extLst>
            <a:ext uri="{FF2B5EF4-FFF2-40B4-BE49-F238E27FC236}">
              <a16:creationId xmlns:a16="http://schemas.microsoft.com/office/drawing/2014/main" id="{0047F80A-102E-4C09-A779-F8261B945A7D}"/>
            </a:ext>
          </a:extLst>
        </xdr:cNvPr>
        <xdr:cNvSpPr txBox="1">
          <a:spLocks noChangeArrowheads="1"/>
        </xdr:cNvSpPr>
      </xdr:nvSpPr>
      <xdr:spPr bwMode="auto">
        <a:xfrm>
          <a:off x="1207634" y="12737136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9122" name="Text Box 4">
          <a:extLst>
            <a:ext uri="{FF2B5EF4-FFF2-40B4-BE49-F238E27FC236}">
              <a16:creationId xmlns:a16="http://schemas.microsoft.com/office/drawing/2014/main" id="{92BB2C6F-BF6E-43C6-9B98-65EFABF79067}"/>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9123" name="Text Box 6">
          <a:extLst>
            <a:ext uri="{FF2B5EF4-FFF2-40B4-BE49-F238E27FC236}">
              <a16:creationId xmlns:a16="http://schemas.microsoft.com/office/drawing/2014/main" id="{E621C1D1-AF2E-4321-AF7B-03F988694C0A}"/>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9124" name="Text Box 4">
          <a:extLst>
            <a:ext uri="{FF2B5EF4-FFF2-40B4-BE49-F238E27FC236}">
              <a16:creationId xmlns:a16="http://schemas.microsoft.com/office/drawing/2014/main" id="{0BF2738A-1BF4-4426-9E36-02271A79F46A}"/>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9125" name="Text Box 6">
          <a:extLst>
            <a:ext uri="{FF2B5EF4-FFF2-40B4-BE49-F238E27FC236}">
              <a16:creationId xmlns:a16="http://schemas.microsoft.com/office/drawing/2014/main" id="{3A7F2163-9EC1-462E-AD1C-1FB3A002C612}"/>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9126" name="Text Box 4">
          <a:extLst>
            <a:ext uri="{FF2B5EF4-FFF2-40B4-BE49-F238E27FC236}">
              <a16:creationId xmlns:a16="http://schemas.microsoft.com/office/drawing/2014/main" id="{DA6226F7-44FF-45E5-A14F-6881F9A955CE}"/>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9127" name="Text Box 6">
          <a:extLst>
            <a:ext uri="{FF2B5EF4-FFF2-40B4-BE49-F238E27FC236}">
              <a16:creationId xmlns:a16="http://schemas.microsoft.com/office/drawing/2014/main" id="{8B064B1E-904C-4109-87AF-29C62A2B0C95}"/>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9128" name="Text Box 4">
          <a:extLst>
            <a:ext uri="{FF2B5EF4-FFF2-40B4-BE49-F238E27FC236}">
              <a16:creationId xmlns:a16="http://schemas.microsoft.com/office/drawing/2014/main" id="{601C45CE-FF78-4ABA-BAF7-24F9198314FB}"/>
            </a:ext>
          </a:extLst>
        </xdr:cNvPr>
        <xdr:cNvSpPr txBox="1">
          <a:spLocks noChangeArrowheads="1"/>
        </xdr:cNvSpPr>
      </xdr:nvSpPr>
      <xdr:spPr bwMode="auto">
        <a:xfrm>
          <a:off x="2602366"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9129" name="Text Box 6">
          <a:extLst>
            <a:ext uri="{FF2B5EF4-FFF2-40B4-BE49-F238E27FC236}">
              <a16:creationId xmlns:a16="http://schemas.microsoft.com/office/drawing/2014/main" id="{E17E7A61-DAD4-4BCB-BA5E-4A73E52120E2}"/>
            </a:ext>
          </a:extLst>
        </xdr:cNvPr>
        <xdr:cNvSpPr txBox="1">
          <a:spLocks noChangeArrowheads="1"/>
        </xdr:cNvSpPr>
      </xdr:nvSpPr>
      <xdr:spPr bwMode="auto">
        <a:xfrm>
          <a:off x="2602366"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9130" name="Text Box 4">
          <a:extLst>
            <a:ext uri="{FF2B5EF4-FFF2-40B4-BE49-F238E27FC236}">
              <a16:creationId xmlns:a16="http://schemas.microsoft.com/office/drawing/2014/main" id="{D1666D60-B39C-4776-9E00-2BB4F875CFB6}"/>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9131" name="Text Box 6">
          <a:extLst>
            <a:ext uri="{FF2B5EF4-FFF2-40B4-BE49-F238E27FC236}">
              <a16:creationId xmlns:a16="http://schemas.microsoft.com/office/drawing/2014/main" id="{E042FB52-4433-49B8-9245-CC624E34FDC3}"/>
            </a:ext>
          </a:extLst>
        </xdr:cNvPr>
        <xdr:cNvSpPr txBox="1">
          <a:spLocks noChangeArrowheads="1"/>
        </xdr:cNvSpPr>
      </xdr:nvSpPr>
      <xdr:spPr bwMode="auto">
        <a:xfrm>
          <a:off x="1207634"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9132" name="Text Box 4">
          <a:extLst>
            <a:ext uri="{FF2B5EF4-FFF2-40B4-BE49-F238E27FC236}">
              <a16:creationId xmlns:a16="http://schemas.microsoft.com/office/drawing/2014/main" id="{7FA1048B-A16F-4315-AAAA-67CB6A9E5156}"/>
            </a:ext>
          </a:extLst>
        </xdr:cNvPr>
        <xdr:cNvSpPr txBox="1">
          <a:spLocks noChangeArrowheads="1"/>
        </xdr:cNvSpPr>
      </xdr:nvSpPr>
      <xdr:spPr bwMode="auto">
        <a:xfrm>
          <a:off x="0"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9133" name="Text Box 6">
          <a:extLst>
            <a:ext uri="{FF2B5EF4-FFF2-40B4-BE49-F238E27FC236}">
              <a16:creationId xmlns:a16="http://schemas.microsoft.com/office/drawing/2014/main" id="{9E13FBFD-F2A3-4DEB-B0F5-E76B795405E2}"/>
            </a:ext>
          </a:extLst>
        </xdr:cNvPr>
        <xdr:cNvSpPr txBox="1">
          <a:spLocks noChangeArrowheads="1"/>
        </xdr:cNvSpPr>
      </xdr:nvSpPr>
      <xdr:spPr bwMode="auto">
        <a:xfrm>
          <a:off x="0"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9134" name="Text Box 6">
          <a:extLst>
            <a:ext uri="{FF2B5EF4-FFF2-40B4-BE49-F238E27FC236}">
              <a16:creationId xmlns:a16="http://schemas.microsoft.com/office/drawing/2014/main" id="{06AF552F-1D7D-44F5-B866-C01C9CAA2EC3}"/>
            </a:ext>
          </a:extLst>
        </xdr:cNvPr>
        <xdr:cNvSpPr txBox="1">
          <a:spLocks noChangeArrowheads="1"/>
        </xdr:cNvSpPr>
      </xdr:nvSpPr>
      <xdr:spPr bwMode="auto">
        <a:xfrm>
          <a:off x="3971585" y="12857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9135" name="Text Box 4">
          <a:extLst>
            <a:ext uri="{FF2B5EF4-FFF2-40B4-BE49-F238E27FC236}">
              <a16:creationId xmlns:a16="http://schemas.microsoft.com/office/drawing/2014/main" id="{CD6E0BED-80DE-4052-9B25-50700B783B87}"/>
            </a:ext>
          </a:extLst>
        </xdr:cNvPr>
        <xdr:cNvSpPr txBox="1">
          <a:spLocks noChangeArrowheads="1"/>
        </xdr:cNvSpPr>
      </xdr:nvSpPr>
      <xdr:spPr bwMode="auto">
        <a:xfrm>
          <a:off x="1207634" y="12737136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9136" name="Text Box 6">
          <a:extLst>
            <a:ext uri="{FF2B5EF4-FFF2-40B4-BE49-F238E27FC236}">
              <a16:creationId xmlns:a16="http://schemas.microsoft.com/office/drawing/2014/main" id="{D861613D-4214-44BB-9D26-9EAE7A10D419}"/>
            </a:ext>
          </a:extLst>
        </xdr:cNvPr>
        <xdr:cNvSpPr txBox="1">
          <a:spLocks noChangeArrowheads="1"/>
        </xdr:cNvSpPr>
      </xdr:nvSpPr>
      <xdr:spPr bwMode="auto">
        <a:xfrm>
          <a:off x="1207634" y="12737136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9137" name="Text Box 6">
          <a:extLst>
            <a:ext uri="{FF2B5EF4-FFF2-40B4-BE49-F238E27FC236}">
              <a16:creationId xmlns:a16="http://schemas.microsoft.com/office/drawing/2014/main" id="{965EEFE0-0F56-4226-AC2E-B12E55903908}"/>
            </a:ext>
          </a:extLst>
        </xdr:cNvPr>
        <xdr:cNvSpPr txBox="1">
          <a:spLocks noChangeArrowheads="1"/>
        </xdr:cNvSpPr>
      </xdr:nvSpPr>
      <xdr:spPr bwMode="auto">
        <a:xfrm>
          <a:off x="1207634"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9138" name="Text Box 4">
          <a:extLst>
            <a:ext uri="{FF2B5EF4-FFF2-40B4-BE49-F238E27FC236}">
              <a16:creationId xmlns:a16="http://schemas.microsoft.com/office/drawing/2014/main" id="{8D2F0E6D-BFC9-41D7-95C3-05ED42E3E3F3}"/>
            </a:ext>
          </a:extLst>
        </xdr:cNvPr>
        <xdr:cNvSpPr txBox="1">
          <a:spLocks noChangeArrowheads="1"/>
        </xdr:cNvSpPr>
      </xdr:nvSpPr>
      <xdr:spPr bwMode="auto">
        <a:xfrm>
          <a:off x="1207634" y="12737136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9139" name="Text Box 6">
          <a:extLst>
            <a:ext uri="{FF2B5EF4-FFF2-40B4-BE49-F238E27FC236}">
              <a16:creationId xmlns:a16="http://schemas.microsoft.com/office/drawing/2014/main" id="{2B8D0CB8-1F4B-42B6-B976-313A308A8F18}"/>
            </a:ext>
          </a:extLst>
        </xdr:cNvPr>
        <xdr:cNvSpPr txBox="1">
          <a:spLocks noChangeArrowheads="1"/>
        </xdr:cNvSpPr>
      </xdr:nvSpPr>
      <xdr:spPr bwMode="auto">
        <a:xfrm>
          <a:off x="1207634" y="12737136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9140" name="Text Box 4">
          <a:extLst>
            <a:ext uri="{FF2B5EF4-FFF2-40B4-BE49-F238E27FC236}">
              <a16:creationId xmlns:a16="http://schemas.microsoft.com/office/drawing/2014/main" id="{2DDBD8C7-FD57-4745-A222-9CB3866CE41D}"/>
            </a:ext>
          </a:extLst>
        </xdr:cNvPr>
        <xdr:cNvSpPr txBox="1">
          <a:spLocks noChangeArrowheads="1"/>
        </xdr:cNvSpPr>
      </xdr:nvSpPr>
      <xdr:spPr bwMode="auto">
        <a:xfrm>
          <a:off x="1207634"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9141" name="Text Box 6">
          <a:extLst>
            <a:ext uri="{FF2B5EF4-FFF2-40B4-BE49-F238E27FC236}">
              <a16:creationId xmlns:a16="http://schemas.microsoft.com/office/drawing/2014/main" id="{D3CF35C3-16D4-4A76-B69F-08CBE6BD800B}"/>
            </a:ext>
          </a:extLst>
        </xdr:cNvPr>
        <xdr:cNvSpPr txBox="1">
          <a:spLocks noChangeArrowheads="1"/>
        </xdr:cNvSpPr>
      </xdr:nvSpPr>
      <xdr:spPr bwMode="auto">
        <a:xfrm>
          <a:off x="1207634"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9142" name="Text Box 4">
          <a:extLst>
            <a:ext uri="{FF2B5EF4-FFF2-40B4-BE49-F238E27FC236}">
              <a16:creationId xmlns:a16="http://schemas.microsoft.com/office/drawing/2014/main" id="{144411F7-F423-47BA-BF0A-07CA5F4B48AE}"/>
            </a:ext>
          </a:extLst>
        </xdr:cNvPr>
        <xdr:cNvSpPr txBox="1">
          <a:spLocks noChangeArrowheads="1"/>
        </xdr:cNvSpPr>
      </xdr:nvSpPr>
      <xdr:spPr bwMode="auto">
        <a:xfrm>
          <a:off x="2602366"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9143" name="Text Box 6">
          <a:extLst>
            <a:ext uri="{FF2B5EF4-FFF2-40B4-BE49-F238E27FC236}">
              <a16:creationId xmlns:a16="http://schemas.microsoft.com/office/drawing/2014/main" id="{D17860CF-591B-4F36-AFF8-0100DCB790DE}"/>
            </a:ext>
          </a:extLst>
        </xdr:cNvPr>
        <xdr:cNvSpPr txBox="1">
          <a:spLocks noChangeArrowheads="1"/>
        </xdr:cNvSpPr>
      </xdr:nvSpPr>
      <xdr:spPr bwMode="auto">
        <a:xfrm>
          <a:off x="2602366"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9144" name="Text Box 4">
          <a:extLst>
            <a:ext uri="{FF2B5EF4-FFF2-40B4-BE49-F238E27FC236}">
              <a16:creationId xmlns:a16="http://schemas.microsoft.com/office/drawing/2014/main" id="{6B26F569-7892-49A3-B8DC-29D317CD099A}"/>
            </a:ext>
          </a:extLst>
        </xdr:cNvPr>
        <xdr:cNvSpPr txBox="1">
          <a:spLocks noChangeArrowheads="1"/>
        </xdr:cNvSpPr>
      </xdr:nvSpPr>
      <xdr:spPr bwMode="auto">
        <a:xfrm>
          <a:off x="1207634"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9145" name="Text Box 6">
          <a:extLst>
            <a:ext uri="{FF2B5EF4-FFF2-40B4-BE49-F238E27FC236}">
              <a16:creationId xmlns:a16="http://schemas.microsoft.com/office/drawing/2014/main" id="{4EBEB45C-7F98-474D-830A-A8073FDCF819}"/>
            </a:ext>
          </a:extLst>
        </xdr:cNvPr>
        <xdr:cNvSpPr txBox="1">
          <a:spLocks noChangeArrowheads="1"/>
        </xdr:cNvSpPr>
      </xdr:nvSpPr>
      <xdr:spPr bwMode="auto">
        <a:xfrm>
          <a:off x="1207634"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9146" name="Text Box 4">
          <a:extLst>
            <a:ext uri="{FF2B5EF4-FFF2-40B4-BE49-F238E27FC236}">
              <a16:creationId xmlns:a16="http://schemas.microsoft.com/office/drawing/2014/main" id="{66787C72-A44B-4D7F-A395-AF7BC54EAFB6}"/>
            </a:ext>
          </a:extLst>
        </xdr:cNvPr>
        <xdr:cNvSpPr txBox="1">
          <a:spLocks noChangeArrowheads="1"/>
        </xdr:cNvSpPr>
      </xdr:nvSpPr>
      <xdr:spPr bwMode="auto">
        <a:xfrm>
          <a:off x="0"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9147" name="Text Box 6">
          <a:extLst>
            <a:ext uri="{FF2B5EF4-FFF2-40B4-BE49-F238E27FC236}">
              <a16:creationId xmlns:a16="http://schemas.microsoft.com/office/drawing/2014/main" id="{9282E729-0AD2-48BC-837C-BF80549F2BBC}"/>
            </a:ext>
          </a:extLst>
        </xdr:cNvPr>
        <xdr:cNvSpPr txBox="1">
          <a:spLocks noChangeArrowheads="1"/>
        </xdr:cNvSpPr>
      </xdr:nvSpPr>
      <xdr:spPr bwMode="auto">
        <a:xfrm>
          <a:off x="0"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9148" name="Text Box 4">
          <a:extLst>
            <a:ext uri="{FF2B5EF4-FFF2-40B4-BE49-F238E27FC236}">
              <a16:creationId xmlns:a16="http://schemas.microsoft.com/office/drawing/2014/main" id="{87D2A1A3-CADF-418D-BC63-71E8519F531E}"/>
            </a:ext>
          </a:extLst>
        </xdr:cNvPr>
        <xdr:cNvSpPr txBox="1">
          <a:spLocks noChangeArrowheads="1"/>
        </xdr:cNvSpPr>
      </xdr:nvSpPr>
      <xdr:spPr bwMode="auto">
        <a:xfrm>
          <a:off x="314325" y="12554120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9149" name="Text Box 4">
          <a:extLst>
            <a:ext uri="{FF2B5EF4-FFF2-40B4-BE49-F238E27FC236}">
              <a16:creationId xmlns:a16="http://schemas.microsoft.com/office/drawing/2014/main" id="{ED255BE1-C7B8-49E0-8F46-15FC2F5D250D}"/>
            </a:ext>
          </a:extLst>
        </xdr:cNvPr>
        <xdr:cNvSpPr txBox="1">
          <a:spLocks noChangeArrowheads="1"/>
        </xdr:cNvSpPr>
      </xdr:nvSpPr>
      <xdr:spPr bwMode="auto">
        <a:xfrm>
          <a:off x="3971585" y="12737136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9150" name="Text Box 6">
          <a:extLst>
            <a:ext uri="{FF2B5EF4-FFF2-40B4-BE49-F238E27FC236}">
              <a16:creationId xmlns:a16="http://schemas.microsoft.com/office/drawing/2014/main" id="{44F9E447-A5C8-42C8-9E64-909F055BCAF5}"/>
            </a:ext>
          </a:extLst>
        </xdr:cNvPr>
        <xdr:cNvSpPr txBox="1">
          <a:spLocks noChangeArrowheads="1"/>
        </xdr:cNvSpPr>
      </xdr:nvSpPr>
      <xdr:spPr bwMode="auto">
        <a:xfrm>
          <a:off x="3971585" y="127371362"/>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9151" name="Text Box 6">
          <a:extLst>
            <a:ext uri="{FF2B5EF4-FFF2-40B4-BE49-F238E27FC236}">
              <a16:creationId xmlns:a16="http://schemas.microsoft.com/office/drawing/2014/main" id="{6F078CEE-CAB1-4EB4-81CC-37004DD78E9F}"/>
            </a:ext>
          </a:extLst>
        </xdr:cNvPr>
        <xdr:cNvSpPr txBox="1">
          <a:spLocks noChangeArrowheads="1"/>
        </xdr:cNvSpPr>
      </xdr:nvSpPr>
      <xdr:spPr bwMode="auto">
        <a:xfrm>
          <a:off x="1207634" y="12879160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9152" name="Text Box 4">
          <a:extLst>
            <a:ext uri="{FF2B5EF4-FFF2-40B4-BE49-F238E27FC236}">
              <a16:creationId xmlns:a16="http://schemas.microsoft.com/office/drawing/2014/main" id="{2B4D2C4A-881E-437B-B9FE-42A07FCC27BF}"/>
            </a:ext>
          </a:extLst>
        </xdr:cNvPr>
        <xdr:cNvSpPr txBox="1">
          <a:spLocks noChangeArrowheads="1"/>
        </xdr:cNvSpPr>
      </xdr:nvSpPr>
      <xdr:spPr bwMode="auto">
        <a:xfrm>
          <a:off x="1207634" y="12879160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9153" name="Text Box 6">
          <a:extLst>
            <a:ext uri="{FF2B5EF4-FFF2-40B4-BE49-F238E27FC236}">
              <a16:creationId xmlns:a16="http://schemas.microsoft.com/office/drawing/2014/main" id="{58D5C260-FEB5-4532-8DA0-79BF003DCF29}"/>
            </a:ext>
          </a:extLst>
        </xdr:cNvPr>
        <xdr:cNvSpPr txBox="1">
          <a:spLocks noChangeArrowheads="1"/>
        </xdr:cNvSpPr>
      </xdr:nvSpPr>
      <xdr:spPr bwMode="auto">
        <a:xfrm>
          <a:off x="1207634" y="12879160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9154" name="Text Box 4">
          <a:extLst>
            <a:ext uri="{FF2B5EF4-FFF2-40B4-BE49-F238E27FC236}">
              <a16:creationId xmlns:a16="http://schemas.microsoft.com/office/drawing/2014/main" id="{6DAEF99D-5A78-4460-89CC-0B8036536F4F}"/>
            </a:ext>
          </a:extLst>
        </xdr:cNvPr>
        <xdr:cNvSpPr txBox="1">
          <a:spLocks noChangeArrowheads="1"/>
        </xdr:cNvSpPr>
      </xdr:nvSpPr>
      <xdr:spPr bwMode="auto">
        <a:xfrm>
          <a:off x="1207634" y="12879160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9155" name="Text Box 6">
          <a:extLst>
            <a:ext uri="{FF2B5EF4-FFF2-40B4-BE49-F238E27FC236}">
              <a16:creationId xmlns:a16="http://schemas.microsoft.com/office/drawing/2014/main" id="{20E6249D-F19B-4B7A-98BE-78AC7F0C30AA}"/>
            </a:ext>
          </a:extLst>
        </xdr:cNvPr>
        <xdr:cNvSpPr txBox="1">
          <a:spLocks noChangeArrowheads="1"/>
        </xdr:cNvSpPr>
      </xdr:nvSpPr>
      <xdr:spPr bwMode="auto">
        <a:xfrm>
          <a:off x="1207634" y="12879160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9156" name="Text Box 4">
          <a:extLst>
            <a:ext uri="{FF2B5EF4-FFF2-40B4-BE49-F238E27FC236}">
              <a16:creationId xmlns:a16="http://schemas.microsoft.com/office/drawing/2014/main" id="{781C3DB0-DFEC-48C4-82E8-2316E9DC338F}"/>
            </a:ext>
          </a:extLst>
        </xdr:cNvPr>
        <xdr:cNvSpPr txBox="1">
          <a:spLocks noChangeArrowheads="1"/>
        </xdr:cNvSpPr>
      </xdr:nvSpPr>
      <xdr:spPr bwMode="auto">
        <a:xfrm>
          <a:off x="2602366" y="12879160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9157" name="Text Box 6">
          <a:extLst>
            <a:ext uri="{FF2B5EF4-FFF2-40B4-BE49-F238E27FC236}">
              <a16:creationId xmlns:a16="http://schemas.microsoft.com/office/drawing/2014/main" id="{2F62EBB4-3F3E-4EB1-B5D3-F0502B79EB3E}"/>
            </a:ext>
          </a:extLst>
        </xdr:cNvPr>
        <xdr:cNvSpPr txBox="1">
          <a:spLocks noChangeArrowheads="1"/>
        </xdr:cNvSpPr>
      </xdr:nvSpPr>
      <xdr:spPr bwMode="auto">
        <a:xfrm>
          <a:off x="2602366" y="12879160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9158" name="Text Box 4">
          <a:extLst>
            <a:ext uri="{FF2B5EF4-FFF2-40B4-BE49-F238E27FC236}">
              <a16:creationId xmlns:a16="http://schemas.microsoft.com/office/drawing/2014/main" id="{958458A3-D474-47D6-96C0-C96A16440BFB}"/>
            </a:ext>
          </a:extLst>
        </xdr:cNvPr>
        <xdr:cNvSpPr txBox="1">
          <a:spLocks noChangeArrowheads="1"/>
        </xdr:cNvSpPr>
      </xdr:nvSpPr>
      <xdr:spPr bwMode="auto">
        <a:xfrm>
          <a:off x="1207634" y="12879160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9159" name="Text Box 6">
          <a:extLst>
            <a:ext uri="{FF2B5EF4-FFF2-40B4-BE49-F238E27FC236}">
              <a16:creationId xmlns:a16="http://schemas.microsoft.com/office/drawing/2014/main" id="{D2A6A8AD-543A-4C0A-95A0-0FE942BB05EE}"/>
            </a:ext>
          </a:extLst>
        </xdr:cNvPr>
        <xdr:cNvSpPr txBox="1">
          <a:spLocks noChangeArrowheads="1"/>
        </xdr:cNvSpPr>
      </xdr:nvSpPr>
      <xdr:spPr bwMode="auto">
        <a:xfrm>
          <a:off x="1207634" y="12879160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9160" name="Text Box 4">
          <a:extLst>
            <a:ext uri="{FF2B5EF4-FFF2-40B4-BE49-F238E27FC236}">
              <a16:creationId xmlns:a16="http://schemas.microsoft.com/office/drawing/2014/main" id="{E828209A-A2CA-4F14-B1FC-36D7C0907F9E}"/>
            </a:ext>
          </a:extLst>
        </xdr:cNvPr>
        <xdr:cNvSpPr txBox="1">
          <a:spLocks noChangeArrowheads="1"/>
        </xdr:cNvSpPr>
      </xdr:nvSpPr>
      <xdr:spPr bwMode="auto">
        <a:xfrm>
          <a:off x="0" y="12879160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9161" name="Text Box 6">
          <a:extLst>
            <a:ext uri="{FF2B5EF4-FFF2-40B4-BE49-F238E27FC236}">
              <a16:creationId xmlns:a16="http://schemas.microsoft.com/office/drawing/2014/main" id="{A937E0A9-0AF1-411F-8870-CF5F7DEF8419}"/>
            </a:ext>
          </a:extLst>
        </xdr:cNvPr>
        <xdr:cNvSpPr txBox="1">
          <a:spLocks noChangeArrowheads="1"/>
        </xdr:cNvSpPr>
      </xdr:nvSpPr>
      <xdr:spPr bwMode="auto">
        <a:xfrm>
          <a:off x="0" y="12879160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9162" name="Text Box 4">
          <a:extLst>
            <a:ext uri="{FF2B5EF4-FFF2-40B4-BE49-F238E27FC236}">
              <a16:creationId xmlns:a16="http://schemas.microsoft.com/office/drawing/2014/main" id="{1516C94E-4D07-4852-A80F-4A7056173FC5}"/>
            </a:ext>
          </a:extLst>
        </xdr:cNvPr>
        <xdr:cNvSpPr txBox="1">
          <a:spLocks noChangeArrowheads="1"/>
        </xdr:cNvSpPr>
      </xdr:nvSpPr>
      <xdr:spPr bwMode="auto">
        <a:xfrm>
          <a:off x="3971585" y="12879160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9163" name="Text Box 6">
          <a:extLst>
            <a:ext uri="{FF2B5EF4-FFF2-40B4-BE49-F238E27FC236}">
              <a16:creationId xmlns:a16="http://schemas.microsoft.com/office/drawing/2014/main" id="{797BD040-04EF-4DB2-92C2-D97A293EF090}"/>
            </a:ext>
          </a:extLst>
        </xdr:cNvPr>
        <xdr:cNvSpPr txBox="1">
          <a:spLocks noChangeArrowheads="1"/>
        </xdr:cNvSpPr>
      </xdr:nvSpPr>
      <xdr:spPr bwMode="auto">
        <a:xfrm>
          <a:off x="3971585" y="12879160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9164" name="Text Box 4">
          <a:extLst>
            <a:ext uri="{FF2B5EF4-FFF2-40B4-BE49-F238E27FC236}">
              <a16:creationId xmlns:a16="http://schemas.microsoft.com/office/drawing/2014/main" id="{C58C6D15-1829-46B9-B792-393B166043ED}"/>
            </a:ext>
          </a:extLst>
        </xdr:cNvPr>
        <xdr:cNvSpPr txBox="1">
          <a:spLocks noChangeArrowheads="1"/>
        </xdr:cNvSpPr>
      </xdr:nvSpPr>
      <xdr:spPr bwMode="auto">
        <a:xfrm>
          <a:off x="1207634" y="12879160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9165" name="Text Box 6">
          <a:extLst>
            <a:ext uri="{FF2B5EF4-FFF2-40B4-BE49-F238E27FC236}">
              <a16:creationId xmlns:a16="http://schemas.microsoft.com/office/drawing/2014/main" id="{E846E4B2-49DE-4334-AEF0-AB84B88309CD}"/>
            </a:ext>
          </a:extLst>
        </xdr:cNvPr>
        <xdr:cNvSpPr txBox="1">
          <a:spLocks noChangeArrowheads="1"/>
        </xdr:cNvSpPr>
      </xdr:nvSpPr>
      <xdr:spPr bwMode="auto">
        <a:xfrm>
          <a:off x="1207634" y="12879160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9166" name="Text Box 4">
          <a:extLst>
            <a:ext uri="{FF2B5EF4-FFF2-40B4-BE49-F238E27FC236}">
              <a16:creationId xmlns:a16="http://schemas.microsoft.com/office/drawing/2014/main" id="{8EF71B49-F136-4FB6-9C58-BE5945E9983B}"/>
            </a:ext>
          </a:extLst>
        </xdr:cNvPr>
        <xdr:cNvSpPr txBox="1">
          <a:spLocks noChangeArrowheads="1"/>
        </xdr:cNvSpPr>
      </xdr:nvSpPr>
      <xdr:spPr bwMode="auto">
        <a:xfrm>
          <a:off x="1207634" y="12879160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9167" name="Text Box 6">
          <a:extLst>
            <a:ext uri="{FF2B5EF4-FFF2-40B4-BE49-F238E27FC236}">
              <a16:creationId xmlns:a16="http://schemas.microsoft.com/office/drawing/2014/main" id="{4BA0A45C-AC84-4B29-BBF6-7A715DA3E049}"/>
            </a:ext>
          </a:extLst>
        </xdr:cNvPr>
        <xdr:cNvSpPr txBox="1">
          <a:spLocks noChangeArrowheads="1"/>
        </xdr:cNvSpPr>
      </xdr:nvSpPr>
      <xdr:spPr bwMode="auto">
        <a:xfrm>
          <a:off x="1207634" y="12879160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9168" name="Text Box 6">
          <a:extLst>
            <a:ext uri="{FF2B5EF4-FFF2-40B4-BE49-F238E27FC236}">
              <a16:creationId xmlns:a16="http://schemas.microsoft.com/office/drawing/2014/main" id="{CA5E7E09-C6A3-4ABE-B8C9-F53CB8AE3DC9}"/>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9169" name="Text Box 4">
          <a:extLst>
            <a:ext uri="{FF2B5EF4-FFF2-40B4-BE49-F238E27FC236}">
              <a16:creationId xmlns:a16="http://schemas.microsoft.com/office/drawing/2014/main" id="{389FE689-DCB2-40ED-8926-FA739E9467DC}"/>
            </a:ext>
          </a:extLst>
        </xdr:cNvPr>
        <xdr:cNvSpPr txBox="1">
          <a:spLocks noChangeArrowheads="1"/>
        </xdr:cNvSpPr>
      </xdr:nvSpPr>
      <xdr:spPr bwMode="auto">
        <a:xfrm>
          <a:off x="1207634" y="12879160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9170" name="Text Box 6">
          <a:extLst>
            <a:ext uri="{FF2B5EF4-FFF2-40B4-BE49-F238E27FC236}">
              <a16:creationId xmlns:a16="http://schemas.microsoft.com/office/drawing/2014/main" id="{E42D1867-1B82-4A73-BF7E-BBADA247E76D}"/>
            </a:ext>
          </a:extLst>
        </xdr:cNvPr>
        <xdr:cNvSpPr txBox="1">
          <a:spLocks noChangeArrowheads="1"/>
        </xdr:cNvSpPr>
      </xdr:nvSpPr>
      <xdr:spPr bwMode="auto">
        <a:xfrm>
          <a:off x="1207634" y="12879160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9171" name="Text Box 4">
          <a:extLst>
            <a:ext uri="{FF2B5EF4-FFF2-40B4-BE49-F238E27FC236}">
              <a16:creationId xmlns:a16="http://schemas.microsoft.com/office/drawing/2014/main" id="{C7BC9B1D-5844-4BFF-B78C-6ACDA2E00633}"/>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9172" name="Text Box 6">
          <a:extLst>
            <a:ext uri="{FF2B5EF4-FFF2-40B4-BE49-F238E27FC236}">
              <a16:creationId xmlns:a16="http://schemas.microsoft.com/office/drawing/2014/main" id="{7AF3382F-2EBE-4C60-8AF2-9CA79676FC95}"/>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9173" name="Text Box 4">
          <a:extLst>
            <a:ext uri="{FF2B5EF4-FFF2-40B4-BE49-F238E27FC236}">
              <a16:creationId xmlns:a16="http://schemas.microsoft.com/office/drawing/2014/main" id="{C667798C-DAEC-42D4-AB8F-1D43C8BDDFDA}"/>
            </a:ext>
          </a:extLst>
        </xdr:cNvPr>
        <xdr:cNvSpPr txBox="1">
          <a:spLocks noChangeArrowheads="1"/>
        </xdr:cNvSpPr>
      </xdr:nvSpPr>
      <xdr:spPr bwMode="auto">
        <a:xfrm>
          <a:off x="2602366"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9174" name="Text Box 6">
          <a:extLst>
            <a:ext uri="{FF2B5EF4-FFF2-40B4-BE49-F238E27FC236}">
              <a16:creationId xmlns:a16="http://schemas.microsoft.com/office/drawing/2014/main" id="{45129384-A924-4840-96D8-EEE6594D75FC}"/>
            </a:ext>
          </a:extLst>
        </xdr:cNvPr>
        <xdr:cNvSpPr txBox="1">
          <a:spLocks noChangeArrowheads="1"/>
        </xdr:cNvSpPr>
      </xdr:nvSpPr>
      <xdr:spPr bwMode="auto">
        <a:xfrm>
          <a:off x="2602366"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9175" name="Text Box 4">
          <a:extLst>
            <a:ext uri="{FF2B5EF4-FFF2-40B4-BE49-F238E27FC236}">
              <a16:creationId xmlns:a16="http://schemas.microsoft.com/office/drawing/2014/main" id="{E92EAFAD-A143-46E9-8EBB-6BD48BBA2012}"/>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9176" name="Text Box 6">
          <a:extLst>
            <a:ext uri="{FF2B5EF4-FFF2-40B4-BE49-F238E27FC236}">
              <a16:creationId xmlns:a16="http://schemas.microsoft.com/office/drawing/2014/main" id="{DCCEE315-A00C-42C4-AEED-E1C2A96A7594}"/>
            </a:ext>
          </a:extLst>
        </xdr:cNvPr>
        <xdr:cNvSpPr txBox="1">
          <a:spLocks noChangeArrowheads="1"/>
        </xdr:cNvSpPr>
      </xdr:nvSpPr>
      <xdr:spPr bwMode="auto">
        <a:xfrm>
          <a:off x="1207634"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9177" name="Text Box 4">
          <a:extLst>
            <a:ext uri="{FF2B5EF4-FFF2-40B4-BE49-F238E27FC236}">
              <a16:creationId xmlns:a16="http://schemas.microsoft.com/office/drawing/2014/main" id="{FE77ACB5-9EDD-4263-BA40-962676AD193F}"/>
            </a:ext>
          </a:extLst>
        </xdr:cNvPr>
        <xdr:cNvSpPr txBox="1">
          <a:spLocks noChangeArrowheads="1"/>
        </xdr:cNvSpPr>
      </xdr:nvSpPr>
      <xdr:spPr bwMode="auto">
        <a:xfrm>
          <a:off x="0"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9178" name="Text Box 6">
          <a:extLst>
            <a:ext uri="{FF2B5EF4-FFF2-40B4-BE49-F238E27FC236}">
              <a16:creationId xmlns:a16="http://schemas.microsoft.com/office/drawing/2014/main" id="{6FACF8AE-FFA4-4BDE-9721-48EBB93513A2}"/>
            </a:ext>
          </a:extLst>
        </xdr:cNvPr>
        <xdr:cNvSpPr txBox="1">
          <a:spLocks noChangeArrowheads="1"/>
        </xdr:cNvSpPr>
      </xdr:nvSpPr>
      <xdr:spPr bwMode="auto">
        <a:xfrm>
          <a:off x="0" y="12879160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9179" name="Text Box 4">
          <a:extLst>
            <a:ext uri="{FF2B5EF4-FFF2-40B4-BE49-F238E27FC236}">
              <a16:creationId xmlns:a16="http://schemas.microsoft.com/office/drawing/2014/main" id="{F601A5E6-BCE2-40D7-8521-89376726414D}"/>
            </a:ext>
          </a:extLst>
        </xdr:cNvPr>
        <xdr:cNvSpPr txBox="1">
          <a:spLocks noChangeArrowheads="1"/>
        </xdr:cNvSpPr>
      </xdr:nvSpPr>
      <xdr:spPr bwMode="auto">
        <a:xfrm>
          <a:off x="3971585" y="12879160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9180" name="Text Box 6">
          <a:extLst>
            <a:ext uri="{FF2B5EF4-FFF2-40B4-BE49-F238E27FC236}">
              <a16:creationId xmlns:a16="http://schemas.microsoft.com/office/drawing/2014/main" id="{1DC064D2-FA6E-4472-8EB3-4765B925C08D}"/>
            </a:ext>
          </a:extLst>
        </xdr:cNvPr>
        <xdr:cNvSpPr txBox="1">
          <a:spLocks noChangeArrowheads="1"/>
        </xdr:cNvSpPr>
      </xdr:nvSpPr>
      <xdr:spPr bwMode="auto">
        <a:xfrm>
          <a:off x="3971585" y="12879160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9181" name="Text Box 4">
          <a:extLst>
            <a:ext uri="{FF2B5EF4-FFF2-40B4-BE49-F238E27FC236}">
              <a16:creationId xmlns:a16="http://schemas.microsoft.com/office/drawing/2014/main" id="{2CC02F0B-B704-46D2-9322-3D777C2071BF}"/>
            </a:ext>
          </a:extLst>
        </xdr:cNvPr>
        <xdr:cNvSpPr txBox="1">
          <a:spLocks noChangeArrowheads="1"/>
        </xdr:cNvSpPr>
      </xdr:nvSpPr>
      <xdr:spPr bwMode="auto">
        <a:xfrm>
          <a:off x="314325" y="12554120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9182" name="Text Box 4">
          <a:extLst>
            <a:ext uri="{FF2B5EF4-FFF2-40B4-BE49-F238E27FC236}">
              <a16:creationId xmlns:a16="http://schemas.microsoft.com/office/drawing/2014/main" id="{2332F879-2D5D-4006-9367-4F70B30BC893}"/>
            </a:ext>
          </a:extLst>
        </xdr:cNvPr>
        <xdr:cNvSpPr txBox="1">
          <a:spLocks noChangeArrowheads="1"/>
        </xdr:cNvSpPr>
      </xdr:nvSpPr>
      <xdr:spPr bwMode="auto">
        <a:xfrm>
          <a:off x="1207634" y="12737136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9183" name="Text Box 6">
          <a:extLst>
            <a:ext uri="{FF2B5EF4-FFF2-40B4-BE49-F238E27FC236}">
              <a16:creationId xmlns:a16="http://schemas.microsoft.com/office/drawing/2014/main" id="{2F003C21-4384-44F9-9D37-3C1B1E3EDEBF}"/>
            </a:ext>
          </a:extLst>
        </xdr:cNvPr>
        <xdr:cNvSpPr txBox="1">
          <a:spLocks noChangeArrowheads="1"/>
        </xdr:cNvSpPr>
      </xdr:nvSpPr>
      <xdr:spPr bwMode="auto">
        <a:xfrm>
          <a:off x="1207634" y="127371362"/>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136</xdr:row>
      <xdr:rowOff>47625</xdr:rowOff>
    </xdr:from>
    <xdr:ext cx="85725" cy="819150"/>
    <xdr:sp macro="" textlink="">
      <xdr:nvSpPr>
        <xdr:cNvPr id="9184" name="Text Box 4">
          <a:extLst>
            <a:ext uri="{FF2B5EF4-FFF2-40B4-BE49-F238E27FC236}">
              <a16:creationId xmlns:a16="http://schemas.microsoft.com/office/drawing/2014/main" id="{D3F85636-EA27-48A2-894E-462F8FDB2317}"/>
            </a:ext>
          </a:extLst>
        </xdr:cNvPr>
        <xdr:cNvSpPr txBox="1">
          <a:spLocks noChangeArrowheads="1"/>
        </xdr:cNvSpPr>
      </xdr:nvSpPr>
      <xdr:spPr bwMode="auto">
        <a:xfrm>
          <a:off x="1798184" y="12741898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9185" name="Text Box 6">
          <a:extLst>
            <a:ext uri="{FF2B5EF4-FFF2-40B4-BE49-F238E27FC236}">
              <a16:creationId xmlns:a16="http://schemas.microsoft.com/office/drawing/2014/main" id="{92A26EE3-A1EB-46BC-85B2-CBC6F0169E4F}"/>
            </a:ext>
          </a:extLst>
        </xdr:cNvPr>
        <xdr:cNvSpPr txBox="1">
          <a:spLocks noChangeArrowheads="1"/>
        </xdr:cNvSpPr>
      </xdr:nvSpPr>
      <xdr:spPr bwMode="auto">
        <a:xfrm>
          <a:off x="1207634" y="12737136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9186" name="Text Box 6">
          <a:extLst>
            <a:ext uri="{FF2B5EF4-FFF2-40B4-BE49-F238E27FC236}">
              <a16:creationId xmlns:a16="http://schemas.microsoft.com/office/drawing/2014/main" id="{ED3E3CF9-3619-4BF1-8E8D-4E690CFE7530}"/>
            </a:ext>
          </a:extLst>
        </xdr:cNvPr>
        <xdr:cNvSpPr txBox="1">
          <a:spLocks noChangeArrowheads="1"/>
        </xdr:cNvSpPr>
      </xdr:nvSpPr>
      <xdr:spPr bwMode="auto">
        <a:xfrm>
          <a:off x="1207634"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9187" name="Text Box 4">
          <a:extLst>
            <a:ext uri="{FF2B5EF4-FFF2-40B4-BE49-F238E27FC236}">
              <a16:creationId xmlns:a16="http://schemas.microsoft.com/office/drawing/2014/main" id="{B33140B1-B640-4496-87D7-9FF03FC7AB1E}"/>
            </a:ext>
          </a:extLst>
        </xdr:cNvPr>
        <xdr:cNvSpPr txBox="1">
          <a:spLocks noChangeArrowheads="1"/>
        </xdr:cNvSpPr>
      </xdr:nvSpPr>
      <xdr:spPr bwMode="auto">
        <a:xfrm>
          <a:off x="1207634" y="12737136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9188" name="Text Box 6">
          <a:extLst>
            <a:ext uri="{FF2B5EF4-FFF2-40B4-BE49-F238E27FC236}">
              <a16:creationId xmlns:a16="http://schemas.microsoft.com/office/drawing/2014/main" id="{61A52BEF-080B-4C95-AF98-CDF5A67337EC}"/>
            </a:ext>
          </a:extLst>
        </xdr:cNvPr>
        <xdr:cNvSpPr txBox="1">
          <a:spLocks noChangeArrowheads="1"/>
        </xdr:cNvSpPr>
      </xdr:nvSpPr>
      <xdr:spPr bwMode="auto">
        <a:xfrm>
          <a:off x="1207634" y="127371362"/>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9189" name="Text Box 4">
          <a:extLst>
            <a:ext uri="{FF2B5EF4-FFF2-40B4-BE49-F238E27FC236}">
              <a16:creationId xmlns:a16="http://schemas.microsoft.com/office/drawing/2014/main" id="{688BE68B-9C1C-42FE-BBA6-CF3BE384CE59}"/>
            </a:ext>
          </a:extLst>
        </xdr:cNvPr>
        <xdr:cNvSpPr txBox="1">
          <a:spLocks noChangeArrowheads="1"/>
        </xdr:cNvSpPr>
      </xdr:nvSpPr>
      <xdr:spPr bwMode="auto">
        <a:xfrm>
          <a:off x="1207634"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9190" name="Text Box 6">
          <a:extLst>
            <a:ext uri="{FF2B5EF4-FFF2-40B4-BE49-F238E27FC236}">
              <a16:creationId xmlns:a16="http://schemas.microsoft.com/office/drawing/2014/main" id="{2446D7A3-B499-44FE-AB4A-4FB0E5C720CB}"/>
            </a:ext>
          </a:extLst>
        </xdr:cNvPr>
        <xdr:cNvSpPr txBox="1">
          <a:spLocks noChangeArrowheads="1"/>
        </xdr:cNvSpPr>
      </xdr:nvSpPr>
      <xdr:spPr bwMode="auto">
        <a:xfrm>
          <a:off x="1207634"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9191" name="Text Box 4">
          <a:extLst>
            <a:ext uri="{FF2B5EF4-FFF2-40B4-BE49-F238E27FC236}">
              <a16:creationId xmlns:a16="http://schemas.microsoft.com/office/drawing/2014/main" id="{5ED9D106-5A5D-460B-9A64-AFC4958DE084}"/>
            </a:ext>
          </a:extLst>
        </xdr:cNvPr>
        <xdr:cNvSpPr txBox="1">
          <a:spLocks noChangeArrowheads="1"/>
        </xdr:cNvSpPr>
      </xdr:nvSpPr>
      <xdr:spPr bwMode="auto">
        <a:xfrm>
          <a:off x="2602366"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137</xdr:row>
      <xdr:rowOff>85725</xdr:rowOff>
    </xdr:from>
    <xdr:ext cx="85725" cy="676274"/>
    <xdr:sp macro="" textlink="">
      <xdr:nvSpPr>
        <xdr:cNvPr id="9192" name="Text Box 6">
          <a:extLst>
            <a:ext uri="{FF2B5EF4-FFF2-40B4-BE49-F238E27FC236}">
              <a16:creationId xmlns:a16="http://schemas.microsoft.com/office/drawing/2014/main" id="{C83F4C89-962D-42F7-91B3-C09682BB3223}"/>
            </a:ext>
          </a:extLst>
        </xdr:cNvPr>
        <xdr:cNvSpPr txBox="1">
          <a:spLocks noChangeArrowheads="1"/>
        </xdr:cNvSpPr>
      </xdr:nvSpPr>
      <xdr:spPr bwMode="auto">
        <a:xfrm>
          <a:off x="2611891" y="127661194"/>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9193" name="Text Box 4">
          <a:extLst>
            <a:ext uri="{FF2B5EF4-FFF2-40B4-BE49-F238E27FC236}">
              <a16:creationId xmlns:a16="http://schemas.microsoft.com/office/drawing/2014/main" id="{8AC0556E-D639-428F-8C05-6B98BAFB077E}"/>
            </a:ext>
          </a:extLst>
        </xdr:cNvPr>
        <xdr:cNvSpPr txBox="1">
          <a:spLocks noChangeArrowheads="1"/>
        </xdr:cNvSpPr>
      </xdr:nvSpPr>
      <xdr:spPr bwMode="auto">
        <a:xfrm>
          <a:off x="1207634" y="12737136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9194" name="Text Box 4">
          <a:extLst>
            <a:ext uri="{FF2B5EF4-FFF2-40B4-BE49-F238E27FC236}">
              <a16:creationId xmlns:a16="http://schemas.microsoft.com/office/drawing/2014/main" id="{3B3AB964-F165-4647-A35D-6693F692E630}"/>
            </a:ext>
          </a:extLst>
        </xdr:cNvPr>
        <xdr:cNvSpPr txBox="1">
          <a:spLocks noChangeArrowheads="1"/>
        </xdr:cNvSpPr>
      </xdr:nvSpPr>
      <xdr:spPr bwMode="auto">
        <a:xfrm>
          <a:off x="1207634" y="12879160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9195" name="Text Box 6">
          <a:extLst>
            <a:ext uri="{FF2B5EF4-FFF2-40B4-BE49-F238E27FC236}">
              <a16:creationId xmlns:a16="http://schemas.microsoft.com/office/drawing/2014/main" id="{FF56AD51-E775-4688-A2E2-25495D962014}"/>
            </a:ext>
          </a:extLst>
        </xdr:cNvPr>
        <xdr:cNvSpPr txBox="1">
          <a:spLocks noChangeArrowheads="1"/>
        </xdr:cNvSpPr>
      </xdr:nvSpPr>
      <xdr:spPr bwMode="auto">
        <a:xfrm>
          <a:off x="1207634" y="12879160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141</xdr:row>
      <xdr:rowOff>47625</xdr:rowOff>
    </xdr:from>
    <xdr:ext cx="85725" cy="819150"/>
    <xdr:sp macro="" textlink="">
      <xdr:nvSpPr>
        <xdr:cNvPr id="9196" name="Text Box 4">
          <a:extLst>
            <a:ext uri="{FF2B5EF4-FFF2-40B4-BE49-F238E27FC236}">
              <a16:creationId xmlns:a16="http://schemas.microsoft.com/office/drawing/2014/main" id="{B98A4492-1A82-4DE8-B16B-14F6E57B1466}"/>
            </a:ext>
          </a:extLst>
        </xdr:cNvPr>
        <xdr:cNvSpPr txBox="1">
          <a:spLocks noChangeArrowheads="1"/>
        </xdr:cNvSpPr>
      </xdr:nvSpPr>
      <xdr:spPr bwMode="auto">
        <a:xfrm>
          <a:off x="1798184" y="12883923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MX"/>
        </a:p>
      </xdr:txBody>
    </xdr:sp>
    <xdr:clientData/>
  </xdr:oneCellAnchor>
  <xdr:oneCellAnchor>
    <xdr:from>
      <xdr:col>2</xdr:col>
      <xdr:colOff>0</xdr:colOff>
      <xdr:row>141</xdr:row>
      <xdr:rowOff>0</xdr:rowOff>
    </xdr:from>
    <xdr:ext cx="85725" cy="819150"/>
    <xdr:sp macro="" textlink="">
      <xdr:nvSpPr>
        <xdr:cNvPr id="9197" name="Text Box 6">
          <a:extLst>
            <a:ext uri="{FF2B5EF4-FFF2-40B4-BE49-F238E27FC236}">
              <a16:creationId xmlns:a16="http://schemas.microsoft.com/office/drawing/2014/main" id="{C43F5048-2B48-4AE2-BDA5-27BC4A8DB26E}"/>
            </a:ext>
          </a:extLst>
        </xdr:cNvPr>
        <xdr:cNvSpPr txBox="1">
          <a:spLocks noChangeArrowheads="1"/>
        </xdr:cNvSpPr>
      </xdr:nvSpPr>
      <xdr:spPr bwMode="auto">
        <a:xfrm>
          <a:off x="1207634" y="12879160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9198" name="Text Box 6">
          <a:extLst>
            <a:ext uri="{FF2B5EF4-FFF2-40B4-BE49-F238E27FC236}">
              <a16:creationId xmlns:a16="http://schemas.microsoft.com/office/drawing/2014/main" id="{A871AA35-2AAF-443C-9AE4-7991EC95D060}"/>
            </a:ext>
          </a:extLst>
        </xdr:cNvPr>
        <xdr:cNvSpPr txBox="1">
          <a:spLocks noChangeArrowheads="1"/>
        </xdr:cNvSpPr>
      </xdr:nvSpPr>
      <xdr:spPr bwMode="auto">
        <a:xfrm>
          <a:off x="1207634" y="12879160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9199" name="Text Box 4">
          <a:extLst>
            <a:ext uri="{FF2B5EF4-FFF2-40B4-BE49-F238E27FC236}">
              <a16:creationId xmlns:a16="http://schemas.microsoft.com/office/drawing/2014/main" id="{4FF86B83-8259-4194-A71F-8ADF79BBBC50}"/>
            </a:ext>
          </a:extLst>
        </xdr:cNvPr>
        <xdr:cNvSpPr txBox="1">
          <a:spLocks noChangeArrowheads="1"/>
        </xdr:cNvSpPr>
      </xdr:nvSpPr>
      <xdr:spPr bwMode="auto">
        <a:xfrm>
          <a:off x="1207634" y="12879160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9200" name="Text Box 6">
          <a:extLst>
            <a:ext uri="{FF2B5EF4-FFF2-40B4-BE49-F238E27FC236}">
              <a16:creationId xmlns:a16="http://schemas.microsoft.com/office/drawing/2014/main" id="{2EACAF76-BD60-430F-8D94-E6A974070A4C}"/>
            </a:ext>
          </a:extLst>
        </xdr:cNvPr>
        <xdr:cNvSpPr txBox="1">
          <a:spLocks noChangeArrowheads="1"/>
        </xdr:cNvSpPr>
      </xdr:nvSpPr>
      <xdr:spPr bwMode="auto">
        <a:xfrm>
          <a:off x="1207634" y="12879160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9201" name="Text Box 4">
          <a:extLst>
            <a:ext uri="{FF2B5EF4-FFF2-40B4-BE49-F238E27FC236}">
              <a16:creationId xmlns:a16="http://schemas.microsoft.com/office/drawing/2014/main" id="{0CBCCEB3-9B07-40B1-B166-2A19CE7CC6DB}"/>
            </a:ext>
          </a:extLst>
        </xdr:cNvPr>
        <xdr:cNvSpPr txBox="1">
          <a:spLocks noChangeArrowheads="1"/>
        </xdr:cNvSpPr>
      </xdr:nvSpPr>
      <xdr:spPr bwMode="auto">
        <a:xfrm>
          <a:off x="1207634" y="12879160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9202" name="Text Box 6">
          <a:extLst>
            <a:ext uri="{FF2B5EF4-FFF2-40B4-BE49-F238E27FC236}">
              <a16:creationId xmlns:a16="http://schemas.microsoft.com/office/drawing/2014/main" id="{55B40D14-192D-46A9-875A-0B8529A5AAC3}"/>
            </a:ext>
          </a:extLst>
        </xdr:cNvPr>
        <xdr:cNvSpPr txBox="1">
          <a:spLocks noChangeArrowheads="1"/>
        </xdr:cNvSpPr>
      </xdr:nvSpPr>
      <xdr:spPr bwMode="auto">
        <a:xfrm>
          <a:off x="1207634" y="12879160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9203" name="Text Box 4">
          <a:extLst>
            <a:ext uri="{FF2B5EF4-FFF2-40B4-BE49-F238E27FC236}">
              <a16:creationId xmlns:a16="http://schemas.microsoft.com/office/drawing/2014/main" id="{04369F6E-FF64-4DD2-B3E4-F343D065CF5C}"/>
            </a:ext>
          </a:extLst>
        </xdr:cNvPr>
        <xdr:cNvSpPr txBox="1">
          <a:spLocks noChangeArrowheads="1"/>
        </xdr:cNvSpPr>
      </xdr:nvSpPr>
      <xdr:spPr bwMode="auto">
        <a:xfrm>
          <a:off x="2602366" y="12879160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9204" name="Text Box 6">
          <a:extLst>
            <a:ext uri="{FF2B5EF4-FFF2-40B4-BE49-F238E27FC236}">
              <a16:creationId xmlns:a16="http://schemas.microsoft.com/office/drawing/2014/main" id="{E0DF6B4E-6A3A-4AB3-8B5C-B9A16499A5F8}"/>
            </a:ext>
          </a:extLst>
        </xdr:cNvPr>
        <xdr:cNvSpPr txBox="1">
          <a:spLocks noChangeArrowheads="1"/>
        </xdr:cNvSpPr>
      </xdr:nvSpPr>
      <xdr:spPr bwMode="auto">
        <a:xfrm>
          <a:off x="2602366" y="12879160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9205" name="Text Box 4">
          <a:extLst>
            <a:ext uri="{FF2B5EF4-FFF2-40B4-BE49-F238E27FC236}">
              <a16:creationId xmlns:a16="http://schemas.microsoft.com/office/drawing/2014/main" id="{B5577B94-1C9E-422C-92E0-462E9EB5EF45}"/>
            </a:ext>
          </a:extLst>
        </xdr:cNvPr>
        <xdr:cNvSpPr txBox="1">
          <a:spLocks noChangeArrowheads="1"/>
        </xdr:cNvSpPr>
      </xdr:nvSpPr>
      <xdr:spPr bwMode="auto">
        <a:xfrm>
          <a:off x="1207634" y="12879160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141</xdr:row>
      <xdr:rowOff>180975</xdr:rowOff>
    </xdr:from>
    <xdr:ext cx="85725" cy="676274"/>
    <xdr:sp macro="" textlink="">
      <xdr:nvSpPr>
        <xdr:cNvPr id="9206" name="Text Box 6">
          <a:extLst>
            <a:ext uri="{FF2B5EF4-FFF2-40B4-BE49-F238E27FC236}">
              <a16:creationId xmlns:a16="http://schemas.microsoft.com/office/drawing/2014/main" id="{CA7F8825-6354-46C7-81F1-A7DC796A2E99}"/>
            </a:ext>
          </a:extLst>
        </xdr:cNvPr>
        <xdr:cNvSpPr txBox="1">
          <a:spLocks noChangeArrowheads="1"/>
        </xdr:cNvSpPr>
      </xdr:nvSpPr>
      <xdr:spPr bwMode="auto">
        <a:xfrm>
          <a:off x="2141084" y="128972582"/>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9207" name="Text Box 4">
          <a:extLst>
            <a:ext uri="{FF2B5EF4-FFF2-40B4-BE49-F238E27FC236}">
              <a16:creationId xmlns:a16="http://schemas.microsoft.com/office/drawing/2014/main" id="{972B1597-4F9A-4D1A-8341-72F17A85FF37}"/>
            </a:ext>
          </a:extLst>
        </xdr:cNvPr>
        <xdr:cNvSpPr txBox="1">
          <a:spLocks noChangeArrowheads="1"/>
        </xdr:cNvSpPr>
      </xdr:nvSpPr>
      <xdr:spPr bwMode="auto">
        <a:xfrm>
          <a:off x="1207634" y="13399633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9208" name="Text Box 6">
          <a:extLst>
            <a:ext uri="{FF2B5EF4-FFF2-40B4-BE49-F238E27FC236}">
              <a16:creationId xmlns:a16="http://schemas.microsoft.com/office/drawing/2014/main" id="{7CD41250-7752-4C5C-A038-E95419D832ED}"/>
            </a:ext>
          </a:extLst>
        </xdr:cNvPr>
        <xdr:cNvSpPr txBox="1">
          <a:spLocks noChangeArrowheads="1"/>
        </xdr:cNvSpPr>
      </xdr:nvSpPr>
      <xdr:spPr bwMode="auto">
        <a:xfrm>
          <a:off x="1207634" y="13399633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9209" name="Text Box 4">
          <a:extLst>
            <a:ext uri="{FF2B5EF4-FFF2-40B4-BE49-F238E27FC236}">
              <a16:creationId xmlns:a16="http://schemas.microsoft.com/office/drawing/2014/main" id="{E2D6C6B3-A910-4E28-9F54-9FF3BE3E0B93}"/>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9210" name="Text Box 6">
          <a:extLst>
            <a:ext uri="{FF2B5EF4-FFF2-40B4-BE49-F238E27FC236}">
              <a16:creationId xmlns:a16="http://schemas.microsoft.com/office/drawing/2014/main" id="{3338BD53-A101-41AD-8718-AB176F13461E}"/>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9211" name="Text Box 4">
          <a:extLst>
            <a:ext uri="{FF2B5EF4-FFF2-40B4-BE49-F238E27FC236}">
              <a16:creationId xmlns:a16="http://schemas.microsoft.com/office/drawing/2014/main" id="{1D42E985-139B-43BC-89F7-DA09955DF5FE}"/>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9212" name="Text Box 6">
          <a:extLst>
            <a:ext uri="{FF2B5EF4-FFF2-40B4-BE49-F238E27FC236}">
              <a16:creationId xmlns:a16="http://schemas.microsoft.com/office/drawing/2014/main" id="{AB666EA8-1CEB-4AB7-BC07-21D9DCE4145D}"/>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9213" name="Text Box 4">
          <a:extLst>
            <a:ext uri="{FF2B5EF4-FFF2-40B4-BE49-F238E27FC236}">
              <a16:creationId xmlns:a16="http://schemas.microsoft.com/office/drawing/2014/main" id="{E2A7747F-1411-4CA4-BDA4-C33D000586B5}"/>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9214" name="Text Box 6">
          <a:extLst>
            <a:ext uri="{FF2B5EF4-FFF2-40B4-BE49-F238E27FC236}">
              <a16:creationId xmlns:a16="http://schemas.microsoft.com/office/drawing/2014/main" id="{581D3606-AB7F-47A3-9F7E-AB28CDB745F2}"/>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9215" name="Text Box 4">
          <a:extLst>
            <a:ext uri="{FF2B5EF4-FFF2-40B4-BE49-F238E27FC236}">
              <a16:creationId xmlns:a16="http://schemas.microsoft.com/office/drawing/2014/main" id="{54CBCD02-8FC4-4A8E-92D5-564D493B3D36}"/>
            </a:ext>
          </a:extLst>
        </xdr:cNvPr>
        <xdr:cNvSpPr txBox="1">
          <a:spLocks noChangeArrowheads="1"/>
        </xdr:cNvSpPr>
      </xdr:nvSpPr>
      <xdr:spPr bwMode="auto">
        <a:xfrm>
          <a:off x="2602366"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9216" name="Text Box 6">
          <a:extLst>
            <a:ext uri="{FF2B5EF4-FFF2-40B4-BE49-F238E27FC236}">
              <a16:creationId xmlns:a16="http://schemas.microsoft.com/office/drawing/2014/main" id="{527D2A22-CF53-40ED-879F-1AA2779A5BBF}"/>
            </a:ext>
          </a:extLst>
        </xdr:cNvPr>
        <xdr:cNvSpPr txBox="1">
          <a:spLocks noChangeArrowheads="1"/>
        </xdr:cNvSpPr>
      </xdr:nvSpPr>
      <xdr:spPr bwMode="auto">
        <a:xfrm>
          <a:off x="2602366"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9217" name="Text Box 4">
          <a:extLst>
            <a:ext uri="{FF2B5EF4-FFF2-40B4-BE49-F238E27FC236}">
              <a16:creationId xmlns:a16="http://schemas.microsoft.com/office/drawing/2014/main" id="{05B506A1-F663-4B58-96DC-7227DCC32E77}"/>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9218" name="Text Box 6">
          <a:extLst>
            <a:ext uri="{FF2B5EF4-FFF2-40B4-BE49-F238E27FC236}">
              <a16:creationId xmlns:a16="http://schemas.microsoft.com/office/drawing/2014/main" id="{DC608AFC-4B51-48BF-A7C6-9F45E5AD24BB}"/>
            </a:ext>
          </a:extLst>
        </xdr:cNvPr>
        <xdr:cNvSpPr txBox="1">
          <a:spLocks noChangeArrowheads="1"/>
        </xdr:cNvSpPr>
      </xdr:nvSpPr>
      <xdr:spPr bwMode="auto">
        <a:xfrm>
          <a:off x="1207634"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9219" name="Text Box 4">
          <a:extLst>
            <a:ext uri="{FF2B5EF4-FFF2-40B4-BE49-F238E27FC236}">
              <a16:creationId xmlns:a16="http://schemas.microsoft.com/office/drawing/2014/main" id="{1F8C3507-F1BB-4D4A-A0C6-B9FEBE543B86}"/>
            </a:ext>
          </a:extLst>
        </xdr:cNvPr>
        <xdr:cNvSpPr txBox="1">
          <a:spLocks noChangeArrowheads="1"/>
        </xdr:cNvSpPr>
      </xdr:nvSpPr>
      <xdr:spPr bwMode="auto">
        <a:xfrm>
          <a:off x="0"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9220" name="Text Box 6">
          <a:extLst>
            <a:ext uri="{FF2B5EF4-FFF2-40B4-BE49-F238E27FC236}">
              <a16:creationId xmlns:a16="http://schemas.microsoft.com/office/drawing/2014/main" id="{D8EB60CD-9669-4C11-8BB4-9FC81D64658B}"/>
            </a:ext>
          </a:extLst>
        </xdr:cNvPr>
        <xdr:cNvSpPr txBox="1">
          <a:spLocks noChangeArrowheads="1"/>
        </xdr:cNvSpPr>
      </xdr:nvSpPr>
      <xdr:spPr bwMode="auto">
        <a:xfrm>
          <a:off x="0"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9221" name="Text Box 6">
          <a:extLst>
            <a:ext uri="{FF2B5EF4-FFF2-40B4-BE49-F238E27FC236}">
              <a16:creationId xmlns:a16="http://schemas.microsoft.com/office/drawing/2014/main" id="{1A7F4753-D37D-4244-8127-53A430227D15}"/>
            </a:ext>
          </a:extLst>
        </xdr:cNvPr>
        <xdr:cNvSpPr txBox="1">
          <a:spLocks noChangeArrowheads="1"/>
        </xdr:cNvSpPr>
      </xdr:nvSpPr>
      <xdr:spPr bwMode="auto">
        <a:xfrm>
          <a:off x="3971585" y="13519546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9222" name="Text Box 4">
          <a:extLst>
            <a:ext uri="{FF2B5EF4-FFF2-40B4-BE49-F238E27FC236}">
              <a16:creationId xmlns:a16="http://schemas.microsoft.com/office/drawing/2014/main" id="{578DB0E0-CD49-45A2-98A3-566681B40D68}"/>
            </a:ext>
          </a:extLst>
        </xdr:cNvPr>
        <xdr:cNvSpPr txBox="1">
          <a:spLocks noChangeArrowheads="1"/>
        </xdr:cNvSpPr>
      </xdr:nvSpPr>
      <xdr:spPr bwMode="auto">
        <a:xfrm>
          <a:off x="1207634" y="13399633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9223" name="Text Box 6">
          <a:extLst>
            <a:ext uri="{FF2B5EF4-FFF2-40B4-BE49-F238E27FC236}">
              <a16:creationId xmlns:a16="http://schemas.microsoft.com/office/drawing/2014/main" id="{8D26839D-F99B-4B0C-B45F-0463C3A47D4E}"/>
            </a:ext>
          </a:extLst>
        </xdr:cNvPr>
        <xdr:cNvSpPr txBox="1">
          <a:spLocks noChangeArrowheads="1"/>
        </xdr:cNvSpPr>
      </xdr:nvSpPr>
      <xdr:spPr bwMode="auto">
        <a:xfrm>
          <a:off x="1207634" y="13399633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9224" name="Text Box 6">
          <a:extLst>
            <a:ext uri="{FF2B5EF4-FFF2-40B4-BE49-F238E27FC236}">
              <a16:creationId xmlns:a16="http://schemas.microsoft.com/office/drawing/2014/main" id="{479CC5CF-981F-4D64-80F8-7435D511E689}"/>
            </a:ext>
          </a:extLst>
        </xdr:cNvPr>
        <xdr:cNvSpPr txBox="1">
          <a:spLocks noChangeArrowheads="1"/>
        </xdr:cNvSpPr>
      </xdr:nvSpPr>
      <xdr:spPr bwMode="auto">
        <a:xfrm>
          <a:off x="12076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9225" name="Text Box 4">
          <a:extLst>
            <a:ext uri="{FF2B5EF4-FFF2-40B4-BE49-F238E27FC236}">
              <a16:creationId xmlns:a16="http://schemas.microsoft.com/office/drawing/2014/main" id="{ACADD803-4EBC-4B9C-8CD0-C308DCFD302D}"/>
            </a:ext>
          </a:extLst>
        </xdr:cNvPr>
        <xdr:cNvSpPr txBox="1">
          <a:spLocks noChangeArrowheads="1"/>
        </xdr:cNvSpPr>
      </xdr:nvSpPr>
      <xdr:spPr bwMode="auto">
        <a:xfrm>
          <a:off x="1207634" y="13399633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9226" name="Text Box 6">
          <a:extLst>
            <a:ext uri="{FF2B5EF4-FFF2-40B4-BE49-F238E27FC236}">
              <a16:creationId xmlns:a16="http://schemas.microsoft.com/office/drawing/2014/main" id="{6CB7CDCB-0DB6-4914-B845-76D4EF340E1C}"/>
            </a:ext>
          </a:extLst>
        </xdr:cNvPr>
        <xdr:cNvSpPr txBox="1">
          <a:spLocks noChangeArrowheads="1"/>
        </xdr:cNvSpPr>
      </xdr:nvSpPr>
      <xdr:spPr bwMode="auto">
        <a:xfrm>
          <a:off x="1207634" y="13399633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9227" name="Text Box 4">
          <a:extLst>
            <a:ext uri="{FF2B5EF4-FFF2-40B4-BE49-F238E27FC236}">
              <a16:creationId xmlns:a16="http://schemas.microsoft.com/office/drawing/2014/main" id="{8E8D104A-ECC8-4776-9A32-0E491DAFF855}"/>
            </a:ext>
          </a:extLst>
        </xdr:cNvPr>
        <xdr:cNvSpPr txBox="1">
          <a:spLocks noChangeArrowheads="1"/>
        </xdr:cNvSpPr>
      </xdr:nvSpPr>
      <xdr:spPr bwMode="auto">
        <a:xfrm>
          <a:off x="12076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9228" name="Text Box 6">
          <a:extLst>
            <a:ext uri="{FF2B5EF4-FFF2-40B4-BE49-F238E27FC236}">
              <a16:creationId xmlns:a16="http://schemas.microsoft.com/office/drawing/2014/main" id="{47ED78FC-D362-4E0B-BD63-FBA4D09529D1}"/>
            </a:ext>
          </a:extLst>
        </xdr:cNvPr>
        <xdr:cNvSpPr txBox="1">
          <a:spLocks noChangeArrowheads="1"/>
        </xdr:cNvSpPr>
      </xdr:nvSpPr>
      <xdr:spPr bwMode="auto">
        <a:xfrm>
          <a:off x="12076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9229" name="Text Box 4">
          <a:extLst>
            <a:ext uri="{FF2B5EF4-FFF2-40B4-BE49-F238E27FC236}">
              <a16:creationId xmlns:a16="http://schemas.microsoft.com/office/drawing/2014/main" id="{888A9B0B-1025-47DF-881E-A6B4BF7F79A7}"/>
            </a:ext>
          </a:extLst>
        </xdr:cNvPr>
        <xdr:cNvSpPr txBox="1">
          <a:spLocks noChangeArrowheads="1"/>
        </xdr:cNvSpPr>
      </xdr:nvSpPr>
      <xdr:spPr bwMode="auto">
        <a:xfrm>
          <a:off x="2602366"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9230" name="Text Box 6">
          <a:extLst>
            <a:ext uri="{FF2B5EF4-FFF2-40B4-BE49-F238E27FC236}">
              <a16:creationId xmlns:a16="http://schemas.microsoft.com/office/drawing/2014/main" id="{90F1F32A-A313-4BA7-972E-18BD74835F50}"/>
            </a:ext>
          </a:extLst>
        </xdr:cNvPr>
        <xdr:cNvSpPr txBox="1">
          <a:spLocks noChangeArrowheads="1"/>
        </xdr:cNvSpPr>
      </xdr:nvSpPr>
      <xdr:spPr bwMode="auto">
        <a:xfrm>
          <a:off x="2602366"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9231" name="Text Box 4">
          <a:extLst>
            <a:ext uri="{FF2B5EF4-FFF2-40B4-BE49-F238E27FC236}">
              <a16:creationId xmlns:a16="http://schemas.microsoft.com/office/drawing/2014/main" id="{E9DC5F4B-7A78-4F2D-B11A-78FDAC305EC5}"/>
            </a:ext>
          </a:extLst>
        </xdr:cNvPr>
        <xdr:cNvSpPr txBox="1">
          <a:spLocks noChangeArrowheads="1"/>
        </xdr:cNvSpPr>
      </xdr:nvSpPr>
      <xdr:spPr bwMode="auto">
        <a:xfrm>
          <a:off x="12076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9232" name="Text Box 6">
          <a:extLst>
            <a:ext uri="{FF2B5EF4-FFF2-40B4-BE49-F238E27FC236}">
              <a16:creationId xmlns:a16="http://schemas.microsoft.com/office/drawing/2014/main" id="{36763068-C931-4952-A10D-64AEF6697142}"/>
            </a:ext>
          </a:extLst>
        </xdr:cNvPr>
        <xdr:cNvSpPr txBox="1">
          <a:spLocks noChangeArrowheads="1"/>
        </xdr:cNvSpPr>
      </xdr:nvSpPr>
      <xdr:spPr bwMode="auto">
        <a:xfrm>
          <a:off x="12076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9233" name="Text Box 4">
          <a:extLst>
            <a:ext uri="{FF2B5EF4-FFF2-40B4-BE49-F238E27FC236}">
              <a16:creationId xmlns:a16="http://schemas.microsoft.com/office/drawing/2014/main" id="{A451CC97-0C73-458F-B47C-213F55E8F8CB}"/>
            </a:ext>
          </a:extLst>
        </xdr:cNvPr>
        <xdr:cNvSpPr txBox="1">
          <a:spLocks noChangeArrowheads="1"/>
        </xdr:cNvSpPr>
      </xdr:nvSpPr>
      <xdr:spPr bwMode="auto">
        <a:xfrm>
          <a:off x="0"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9234" name="Text Box 6">
          <a:extLst>
            <a:ext uri="{FF2B5EF4-FFF2-40B4-BE49-F238E27FC236}">
              <a16:creationId xmlns:a16="http://schemas.microsoft.com/office/drawing/2014/main" id="{BF069897-2ABF-488A-A543-A554D87FD7E9}"/>
            </a:ext>
          </a:extLst>
        </xdr:cNvPr>
        <xdr:cNvSpPr txBox="1">
          <a:spLocks noChangeArrowheads="1"/>
        </xdr:cNvSpPr>
      </xdr:nvSpPr>
      <xdr:spPr bwMode="auto">
        <a:xfrm>
          <a:off x="0"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9235" name="Text Box 4">
          <a:extLst>
            <a:ext uri="{FF2B5EF4-FFF2-40B4-BE49-F238E27FC236}">
              <a16:creationId xmlns:a16="http://schemas.microsoft.com/office/drawing/2014/main" id="{FA718198-1E7F-4B69-B720-D984555B864B}"/>
            </a:ext>
          </a:extLst>
        </xdr:cNvPr>
        <xdr:cNvSpPr txBox="1">
          <a:spLocks noChangeArrowheads="1"/>
        </xdr:cNvSpPr>
      </xdr:nvSpPr>
      <xdr:spPr bwMode="auto">
        <a:xfrm>
          <a:off x="314325" y="13216617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9236" name="Text Box 4">
          <a:extLst>
            <a:ext uri="{FF2B5EF4-FFF2-40B4-BE49-F238E27FC236}">
              <a16:creationId xmlns:a16="http://schemas.microsoft.com/office/drawing/2014/main" id="{D38AB732-F1C4-47B4-9969-4AD5F952DFEF}"/>
            </a:ext>
          </a:extLst>
        </xdr:cNvPr>
        <xdr:cNvSpPr txBox="1">
          <a:spLocks noChangeArrowheads="1"/>
        </xdr:cNvSpPr>
      </xdr:nvSpPr>
      <xdr:spPr bwMode="auto">
        <a:xfrm>
          <a:off x="3971585" y="13399633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9237" name="Text Box 6">
          <a:extLst>
            <a:ext uri="{FF2B5EF4-FFF2-40B4-BE49-F238E27FC236}">
              <a16:creationId xmlns:a16="http://schemas.microsoft.com/office/drawing/2014/main" id="{EF6A09EE-7C79-45EA-97FE-D1A88DBC179F}"/>
            </a:ext>
          </a:extLst>
        </xdr:cNvPr>
        <xdr:cNvSpPr txBox="1">
          <a:spLocks noChangeArrowheads="1"/>
        </xdr:cNvSpPr>
      </xdr:nvSpPr>
      <xdr:spPr bwMode="auto">
        <a:xfrm>
          <a:off x="3971585" y="133996339"/>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9238" name="Text Box 6">
          <a:extLst>
            <a:ext uri="{FF2B5EF4-FFF2-40B4-BE49-F238E27FC236}">
              <a16:creationId xmlns:a16="http://schemas.microsoft.com/office/drawing/2014/main" id="{846C3DE2-4B29-4F41-BBD2-EC2C3051BC13}"/>
            </a:ext>
          </a:extLst>
        </xdr:cNvPr>
        <xdr:cNvSpPr txBox="1">
          <a:spLocks noChangeArrowheads="1"/>
        </xdr:cNvSpPr>
      </xdr:nvSpPr>
      <xdr:spPr bwMode="auto">
        <a:xfrm>
          <a:off x="1207634" y="13541658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9239" name="Text Box 4">
          <a:extLst>
            <a:ext uri="{FF2B5EF4-FFF2-40B4-BE49-F238E27FC236}">
              <a16:creationId xmlns:a16="http://schemas.microsoft.com/office/drawing/2014/main" id="{E5C48F27-DDF2-4D20-AC1F-A29F30963349}"/>
            </a:ext>
          </a:extLst>
        </xdr:cNvPr>
        <xdr:cNvSpPr txBox="1">
          <a:spLocks noChangeArrowheads="1"/>
        </xdr:cNvSpPr>
      </xdr:nvSpPr>
      <xdr:spPr bwMode="auto">
        <a:xfrm>
          <a:off x="1207634" y="13541658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9240" name="Text Box 6">
          <a:extLst>
            <a:ext uri="{FF2B5EF4-FFF2-40B4-BE49-F238E27FC236}">
              <a16:creationId xmlns:a16="http://schemas.microsoft.com/office/drawing/2014/main" id="{FCAA0C5C-028B-48D9-83D8-5779C14B8CC1}"/>
            </a:ext>
          </a:extLst>
        </xdr:cNvPr>
        <xdr:cNvSpPr txBox="1">
          <a:spLocks noChangeArrowheads="1"/>
        </xdr:cNvSpPr>
      </xdr:nvSpPr>
      <xdr:spPr bwMode="auto">
        <a:xfrm>
          <a:off x="1207634" y="13541658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9241" name="Text Box 4">
          <a:extLst>
            <a:ext uri="{FF2B5EF4-FFF2-40B4-BE49-F238E27FC236}">
              <a16:creationId xmlns:a16="http://schemas.microsoft.com/office/drawing/2014/main" id="{466E2266-A233-4A28-A9C7-D5E2560FF21C}"/>
            </a:ext>
          </a:extLst>
        </xdr:cNvPr>
        <xdr:cNvSpPr txBox="1">
          <a:spLocks noChangeArrowheads="1"/>
        </xdr:cNvSpPr>
      </xdr:nvSpPr>
      <xdr:spPr bwMode="auto">
        <a:xfrm>
          <a:off x="1207634" y="13541658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9242" name="Text Box 6">
          <a:extLst>
            <a:ext uri="{FF2B5EF4-FFF2-40B4-BE49-F238E27FC236}">
              <a16:creationId xmlns:a16="http://schemas.microsoft.com/office/drawing/2014/main" id="{3A96B91E-7364-4757-8D81-E0AB9B23EA17}"/>
            </a:ext>
          </a:extLst>
        </xdr:cNvPr>
        <xdr:cNvSpPr txBox="1">
          <a:spLocks noChangeArrowheads="1"/>
        </xdr:cNvSpPr>
      </xdr:nvSpPr>
      <xdr:spPr bwMode="auto">
        <a:xfrm>
          <a:off x="1207634" y="13541658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9243" name="Text Box 4">
          <a:extLst>
            <a:ext uri="{FF2B5EF4-FFF2-40B4-BE49-F238E27FC236}">
              <a16:creationId xmlns:a16="http://schemas.microsoft.com/office/drawing/2014/main" id="{FECCE9B6-5E9F-426F-8BA7-AA5EBA0F9195}"/>
            </a:ext>
          </a:extLst>
        </xdr:cNvPr>
        <xdr:cNvSpPr txBox="1">
          <a:spLocks noChangeArrowheads="1"/>
        </xdr:cNvSpPr>
      </xdr:nvSpPr>
      <xdr:spPr bwMode="auto">
        <a:xfrm>
          <a:off x="2602366" y="13541658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9244" name="Text Box 6">
          <a:extLst>
            <a:ext uri="{FF2B5EF4-FFF2-40B4-BE49-F238E27FC236}">
              <a16:creationId xmlns:a16="http://schemas.microsoft.com/office/drawing/2014/main" id="{D0A22FD8-5249-4CBC-96B4-6B92FB96F854}"/>
            </a:ext>
          </a:extLst>
        </xdr:cNvPr>
        <xdr:cNvSpPr txBox="1">
          <a:spLocks noChangeArrowheads="1"/>
        </xdr:cNvSpPr>
      </xdr:nvSpPr>
      <xdr:spPr bwMode="auto">
        <a:xfrm>
          <a:off x="2602366" y="13541658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9245" name="Text Box 4">
          <a:extLst>
            <a:ext uri="{FF2B5EF4-FFF2-40B4-BE49-F238E27FC236}">
              <a16:creationId xmlns:a16="http://schemas.microsoft.com/office/drawing/2014/main" id="{DA659F5A-24F8-43A7-BC26-365422219E63}"/>
            </a:ext>
          </a:extLst>
        </xdr:cNvPr>
        <xdr:cNvSpPr txBox="1">
          <a:spLocks noChangeArrowheads="1"/>
        </xdr:cNvSpPr>
      </xdr:nvSpPr>
      <xdr:spPr bwMode="auto">
        <a:xfrm>
          <a:off x="1207634" y="13541658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9246" name="Text Box 6">
          <a:extLst>
            <a:ext uri="{FF2B5EF4-FFF2-40B4-BE49-F238E27FC236}">
              <a16:creationId xmlns:a16="http://schemas.microsoft.com/office/drawing/2014/main" id="{1AED015F-D9BC-4E6B-A4CE-AE5EDCBE6A35}"/>
            </a:ext>
          </a:extLst>
        </xdr:cNvPr>
        <xdr:cNvSpPr txBox="1">
          <a:spLocks noChangeArrowheads="1"/>
        </xdr:cNvSpPr>
      </xdr:nvSpPr>
      <xdr:spPr bwMode="auto">
        <a:xfrm>
          <a:off x="1207634" y="13541658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9247" name="Text Box 4">
          <a:extLst>
            <a:ext uri="{FF2B5EF4-FFF2-40B4-BE49-F238E27FC236}">
              <a16:creationId xmlns:a16="http://schemas.microsoft.com/office/drawing/2014/main" id="{DEBCABBE-7767-4EC4-A495-69595749F1CF}"/>
            </a:ext>
          </a:extLst>
        </xdr:cNvPr>
        <xdr:cNvSpPr txBox="1">
          <a:spLocks noChangeArrowheads="1"/>
        </xdr:cNvSpPr>
      </xdr:nvSpPr>
      <xdr:spPr bwMode="auto">
        <a:xfrm>
          <a:off x="0" y="13541658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9248" name="Text Box 6">
          <a:extLst>
            <a:ext uri="{FF2B5EF4-FFF2-40B4-BE49-F238E27FC236}">
              <a16:creationId xmlns:a16="http://schemas.microsoft.com/office/drawing/2014/main" id="{623580B3-BF35-4B96-9E82-35A6B9E2FE0F}"/>
            </a:ext>
          </a:extLst>
        </xdr:cNvPr>
        <xdr:cNvSpPr txBox="1">
          <a:spLocks noChangeArrowheads="1"/>
        </xdr:cNvSpPr>
      </xdr:nvSpPr>
      <xdr:spPr bwMode="auto">
        <a:xfrm>
          <a:off x="0" y="13541658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9249" name="Text Box 4">
          <a:extLst>
            <a:ext uri="{FF2B5EF4-FFF2-40B4-BE49-F238E27FC236}">
              <a16:creationId xmlns:a16="http://schemas.microsoft.com/office/drawing/2014/main" id="{1C836401-6FCA-46CE-AC61-F9A939E30B94}"/>
            </a:ext>
          </a:extLst>
        </xdr:cNvPr>
        <xdr:cNvSpPr txBox="1">
          <a:spLocks noChangeArrowheads="1"/>
        </xdr:cNvSpPr>
      </xdr:nvSpPr>
      <xdr:spPr bwMode="auto">
        <a:xfrm>
          <a:off x="3971585" y="13541658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9250" name="Text Box 6">
          <a:extLst>
            <a:ext uri="{FF2B5EF4-FFF2-40B4-BE49-F238E27FC236}">
              <a16:creationId xmlns:a16="http://schemas.microsoft.com/office/drawing/2014/main" id="{5537FC69-FEF8-4285-A24A-5520A208AFE6}"/>
            </a:ext>
          </a:extLst>
        </xdr:cNvPr>
        <xdr:cNvSpPr txBox="1">
          <a:spLocks noChangeArrowheads="1"/>
        </xdr:cNvSpPr>
      </xdr:nvSpPr>
      <xdr:spPr bwMode="auto">
        <a:xfrm>
          <a:off x="3971585" y="13541658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9251" name="Text Box 4">
          <a:extLst>
            <a:ext uri="{FF2B5EF4-FFF2-40B4-BE49-F238E27FC236}">
              <a16:creationId xmlns:a16="http://schemas.microsoft.com/office/drawing/2014/main" id="{6D8BCE97-8B51-4A21-BBD9-483F206EFC48}"/>
            </a:ext>
          </a:extLst>
        </xdr:cNvPr>
        <xdr:cNvSpPr txBox="1">
          <a:spLocks noChangeArrowheads="1"/>
        </xdr:cNvSpPr>
      </xdr:nvSpPr>
      <xdr:spPr bwMode="auto">
        <a:xfrm>
          <a:off x="1207634" y="13541658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9252" name="Text Box 6">
          <a:extLst>
            <a:ext uri="{FF2B5EF4-FFF2-40B4-BE49-F238E27FC236}">
              <a16:creationId xmlns:a16="http://schemas.microsoft.com/office/drawing/2014/main" id="{8D1EEE81-B3E2-4EE9-B4E4-557C50044E5F}"/>
            </a:ext>
          </a:extLst>
        </xdr:cNvPr>
        <xdr:cNvSpPr txBox="1">
          <a:spLocks noChangeArrowheads="1"/>
        </xdr:cNvSpPr>
      </xdr:nvSpPr>
      <xdr:spPr bwMode="auto">
        <a:xfrm>
          <a:off x="1207634" y="13541658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9253" name="Text Box 4">
          <a:extLst>
            <a:ext uri="{FF2B5EF4-FFF2-40B4-BE49-F238E27FC236}">
              <a16:creationId xmlns:a16="http://schemas.microsoft.com/office/drawing/2014/main" id="{7E021C4B-B393-408F-81B3-1942E17EFCC0}"/>
            </a:ext>
          </a:extLst>
        </xdr:cNvPr>
        <xdr:cNvSpPr txBox="1">
          <a:spLocks noChangeArrowheads="1"/>
        </xdr:cNvSpPr>
      </xdr:nvSpPr>
      <xdr:spPr bwMode="auto">
        <a:xfrm>
          <a:off x="1207634" y="13541658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9254" name="Text Box 6">
          <a:extLst>
            <a:ext uri="{FF2B5EF4-FFF2-40B4-BE49-F238E27FC236}">
              <a16:creationId xmlns:a16="http://schemas.microsoft.com/office/drawing/2014/main" id="{D5C152BE-0821-4D37-B255-A922207BB8E9}"/>
            </a:ext>
          </a:extLst>
        </xdr:cNvPr>
        <xdr:cNvSpPr txBox="1">
          <a:spLocks noChangeArrowheads="1"/>
        </xdr:cNvSpPr>
      </xdr:nvSpPr>
      <xdr:spPr bwMode="auto">
        <a:xfrm>
          <a:off x="1207634" y="13541658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9255" name="Text Box 6">
          <a:extLst>
            <a:ext uri="{FF2B5EF4-FFF2-40B4-BE49-F238E27FC236}">
              <a16:creationId xmlns:a16="http://schemas.microsoft.com/office/drawing/2014/main" id="{556504F3-E972-4E2A-8FAE-3FE491135773}"/>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9256" name="Text Box 4">
          <a:extLst>
            <a:ext uri="{FF2B5EF4-FFF2-40B4-BE49-F238E27FC236}">
              <a16:creationId xmlns:a16="http://schemas.microsoft.com/office/drawing/2014/main" id="{FB75CAF4-C24C-43F3-8D74-CDF8C2C36E42}"/>
            </a:ext>
          </a:extLst>
        </xdr:cNvPr>
        <xdr:cNvSpPr txBox="1">
          <a:spLocks noChangeArrowheads="1"/>
        </xdr:cNvSpPr>
      </xdr:nvSpPr>
      <xdr:spPr bwMode="auto">
        <a:xfrm>
          <a:off x="1207634" y="13541658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9257" name="Text Box 6">
          <a:extLst>
            <a:ext uri="{FF2B5EF4-FFF2-40B4-BE49-F238E27FC236}">
              <a16:creationId xmlns:a16="http://schemas.microsoft.com/office/drawing/2014/main" id="{481B1E7D-9E41-4930-9C65-428C6F5A8A86}"/>
            </a:ext>
          </a:extLst>
        </xdr:cNvPr>
        <xdr:cNvSpPr txBox="1">
          <a:spLocks noChangeArrowheads="1"/>
        </xdr:cNvSpPr>
      </xdr:nvSpPr>
      <xdr:spPr bwMode="auto">
        <a:xfrm>
          <a:off x="1207634" y="13541658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9258" name="Text Box 4">
          <a:extLst>
            <a:ext uri="{FF2B5EF4-FFF2-40B4-BE49-F238E27FC236}">
              <a16:creationId xmlns:a16="http://schemas.microsoft.com/office/drawing/2014/main" id="{4154F856-BF1E-4219-8CB5-6DA01AEC0EA1}"/>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9259" name="Text Box 6">
          <a:extLst>
            <a:ext uri="{FF2B5EF4-FFF2-40B4-BE49-F238E27FC236}">
              <a16:creationId xmlns:a16="http://schemas.microsoft.com/office/drawing/2014/main" id="{5281347B-B0F4-4F25-B715-F7F1708BF1EA}"/>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9260" name="Text Box 4">
          <a:extLst>
            <a:ext uri="{FF2B5EF4-FFF2-40B4-BE49-F238E27FC236}">
              <a16:creationId xmlns:a16="http://schemas.microsoft.com/office/drawing/2014/main" id="{16FAFB71-DF66-4F00-ABB2-6F7DEFEE267A}"/>
            </a:ext>
          </a:extLst>
        </xdr:cNvPr>
        <xdr:cNvSpPr txBox="1">
          <a:spLocks noChangeArrowheads="1"/>
        </xdr:cNvSpPr>
      </xdr:nvSpPr>
      <xdr:spPr bwMode="auto">
        <a:xfrm>
          <a:off x="2602366"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9261" name="Text Box 6">
          <a:extLst>
            <a:ext uri="{FF2B5EF4-FFF2-40B4-BE49-F238E27FC236}">
              <a16:creationId xmlns:a16="http://schemas.microsoft.com/office/drawing/2014/main" id="{0735EAC7-0B83-4190-AAED-E132E3393E30}"/>
            </a:ext>
          </a:extLst>
        </xdr:cNvPr>
        <xdr:cNvSpPr txBox="1">
          <a:spLocks noChangeArrowheads="1"/>
        </xdr:cNvSpPr>
      </xdr:nvSpPr>
      <xdr:spPr bwMode="auto">
        <a:xfrm>
          <a:off x="2602366"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9262" name="Text Box 4">
          <a:extLst>
            <a:ext uri="{FF2B5EF4-FFF2-40B4-BE49-F238E27FC236}">
              <a16:creationId xmlns:a16="http://schemas.microsoft.com/office/drawing/2014/main" id="{E5B48DBF-96C8-492D-91FA-9175A887B1F0}"/>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9263" name="Text Box 6">
          <a:extLst>
            <a:ext uri="{FF2B5EF4-FFF2-40B4-BE49-F238E27FC236}">
              <a16:creationId xmlns:a16="http://schemas.microsoft.com/office/drawing/2014/main" id="{BF57667B-F951-4F2F-AAD3-EC3F986314FD}"/>
            </a:ext>
          </a:extLst>
        </xdr:cNvPr>
        <xdr:cNvSpPr txBox="1">
          <a:spLocks noChangeArrowheads="1"/>
        </xdr:cNvSpPr>
      </xdr:nvSpPr>
      <xdr:spPr bwMode="auto">
        <a:xfrm>
          <a:off x="1207634"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9264" name="Text Box 4">
          <a:extLst>
            <a:ext uri="{FF2B5EF4-FFF2-40B4-BE49-F238E27FC236}">
              <a16:creationId xmlns:a16="http://schemas.microsoft.com/office/drawing/2014/main" id="{1F70EE22-3CC9-4AB1-8FA4-5789043550B9}"/>
            </a:ext>
          </a:extLst>
        </xdr:cNvPr>
        <xdr:cNvSpPr txBox="1">
          <a:spLocks noChangeArrowheads="1"/>
        </xdr:cNvSpPr>
      </xdr:nvSpPr>
      <xdr:spPr bwMode="auto">
        <a:xfrm>
          <a:off x="0"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9265" name="Text Box 6">
          <a:extLst>
            <a:ext uri="{FF2B5EF4-FFF2-40B4-BE49-F238E27FC236}">
              <a16:creationId xmlns:a16="http://schemas.microsoft.com/office/drawing/2014/main" id="{B6B8C98B-179D-4EB9-A5D6-24F8C3896AF1}"/>
            </a:ext>
          </a:extLst>
        </xdr:cNvPr>
        <xdr:cNvSpPr txBox="1">
          <a:spLocks noChangeArrowheads="1"/>
        </xdr:cNvSpPr>
      </xdr:nvSpPr>
      <xdr:spPr bwMode="auto">
        <a:xfrm>
          <a:off x="0" y="13541658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9266" name="Text Box 4">
          <a:extLst>
            <a:ext uri="{FF2B5EF4-FFF2-40B4-BE49-F238E27FC236}">
              <a16:creationId xmlns:a16="http://schemas.microsoft.com/office/drawing/2014/main" id="{4BC56EC8-BD6C-4B75-80E6-DA8666E7ADCE}"/>
            </a:ext>
          </a:extLst>
        </xdr:cNvPr>
        <xdr:cNvSpPr txBox="1">
          <a:spLocks noChangeArrowheads="1"/>
        </xdr:cNvSpPr>
      </xdr:nvSpPr>
      <xdr:spPr bwMode="auto">
        <a:xfrm>
          <a:off x="3971585" y="13541658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9267" name="Text Box 6">
          <a:extLst>
            <a:ext uri="{FF2B5EF4-FFF2-40B4-BE49-F238E27FC236}">
              <a16:creationId xmlns:a16="http://schemas.microsoft.com/office/drawing/2014/main" id="{FAACCF85-1770-4DAA-B7E4-074578F15560}"/>
            </a:ext>
          </a:extLst>
        </xdr:cNvPr>
        <xdr:cNvSpPr txBox="1">
          <a:spLocks noChangeArrowheads="1"/>
        </xdr:cNvSpPr>
      </xdr:nvSpPr>
      <xdr:spPr bwMode="auto">
        <a:xfrm>
          <a:off x="3971585" y="13541658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9268" name="Text Box 4">
          <a:extLst>
            <a:ext uri="{FF2B5EF4-FFF2-40B4-BE49-F238E27FC236}">
              <a16:creationId xmlns:a16="http://schemas.microsoft.com/office/drawing/2014/main" id="{200424B3-B6E4-4819-965E-65533EAF73DB}"/>
            </a:ext>
          </a:extLst>
        </xdr:cNvPr>
        <xdr:cNvSpPr txBox="1">
          <a:spLocks noChangeArrowheads="1"/>
        </xdr:cNvSpPr>
      </xdr:nvSpPr>
      <xdr:spPr bwMode="auto">
        <a:xfrm>
          <a:off x="314325" y="132166179"/>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9269" name="Text Box 4">
          <a:extLst>
            <a:ext uri="{FF2B5EF4-FFF2-40B4-BE49-F238E27FC236}">
              <a16:creationId xmlns:a16="http://schemas.microsoft.com/office/drawing/2014/main" id="{11C35A1B-8C0F-4031-921D-91D714A536EC}"/>
            </a:ext>
          </a:extLst>
        </xdr:cNvPr>
        <xdr:cNvSpPr txBox="1">
          <a:spLocks noChangeArrowheads="1"/>
        </xdr:cNvSpPr>
      </xdr:nvSpPr>
      <xdr:spPr bwMode="auto">
        <a:xfrm>
          <a:off x="1207634" y="13399633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9270" name="Text Box 6">
          <a:extLst>
            <a:ext uri="{FF2B5EF4-FFF2-40B4-BE49-F238E27FC236}">
              <a16:creationId xmlns:a16="http://schemas.microsoft.com/office/drawing/2014/main" id="{6C5D81E4-A090-42F9-B739-7F51CE502DC6}"/>
            </a:ext>
          </a:extLst>
        </xdr:cNvPr>
        <xdr:cNvSpPr txBox="1">
          <a:spLocks noChangeArrowheads="1"/>
        </xdr:cNvSpPr>
      </xdr:nvSpPr>
      <xdr:spPr bwMode="auto">
        <a:xfrm>
          <a:off x="1207634" y="133996339"/>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165</xdr:row>
      <xdr:rowOff>47625</xdr:rowOff>
    </xdr:from>
    <xdr:ext cx="85725" cy="819150"/>
    <xdr:sp macro="" textlink="">
      <xdr:nvSpPr>
        <xdr:cNvPr id="9271" name="Text Box 4">
          <a:extLst>
            <a:ext uri="{FF2B5EF4-FFF2-40B4-BE49-F238E27FC236}">
              <a16:creationId xmlns:a16="http://schemas.microsoft.com/office/drawing/2014/main" id="{538035C6-688C-481A-8526-158A6480ED45}"/>
            </a:ext>
          </a:extLst>
        </xdr:cNvPr>
        <xdr:cNvSpPr txBox="1">
          <a:spLocks noChangeArrowheads="1"/>
        </xdr:cNvSpPr>
      </xdr:nvSpPr>
      <xdr:spPr bwMode="auto">
        <a:xfrm>
          <a:off x="1798184" y="134043964"/>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9272" name="Text Box 6">
          <a:extLst>
            <a:ext uri="{FF2B5EF4-FFF2-40B4-BE49-F238E27FC236}">
              <a16:creationId xmlns:a16="http://schemas.microsoft.com/office/drawing/2014/main" id="{D3A72688-FABB-437C-AD68-AD311B801987}"/>
            </a:ext>
          </a:extLst>
        </xdr:cNvPr>
        <xdr:cNvSpPr txBox="1">
          <a:spLocks noChangeArrowheads="1"/>
        </xdr:cNvSpPr>
      </xdr:nvSpPr>
      <xdr:spPr bwMode="auto">
        <a:xfrm>
          <a:off x="1207634" y="133996339"/>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9273" name="Text Box 6">
          <a:extLst>
            <a:ext uri="{FF2B5EF4-FFF2-40B4-BE49-F238E27FC236}">
              <a16:creationId xmlns:a16="http://schemas.microsoft.com/office/drawing/2014/main" id="{8954FDDB-20B7-4095-AC5F-24FE61F7E20E}"/>
            </a:ext>
          </a:extLst>
        </xdr:cNvPr>
        <xdr:cNvSpPr txBox="1">
          <a:spLocks noChangeArrowheads="1"/>
        </xdr:cNvSpPr>
      </xdr:nvSpPr>
      <xdr:spPr bwMode="auto">
        <a:xfrm>
          <a:off x="12076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9274" name="Text Box 4">
          <a:extLst>
            <a:ext uri="{FF2B5EF4-FFF2-40B4-BE49-F238E27FC236}">
              <a16:creationId xmlns:a16="http://schemas.microsoft.com/office/drawing/2014/main" id="{029C4CFB-BDF3-4C17-9155-3C88409ECB5B}"/>
            </a:ext>
          </a:extLst>
        </xdr:cNvPr>
        <xdr:cNvSpPr txBox="1">
          <a:spLocks noChangeArrowheads="1"/>
        </xdr:cNvSpPr>
      </xdr:nvSpPr>
      <xdr:spPr bwMode="auto">
        <a:xfrm>
          <a:off x="1207634" y="13399633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9275" name="Text Box 6">
          <a:extLst>
            <a:ext uri="{FF2B5EF4-FFF2-40B4-BE49-F238E27FC236}">
              <a16:creationId xmlns:a16="http://schemas.microsoft.com/office/drawing/2014/main" id="{D9384369-A412-4826-81EC-8EF586CE0F5B}"/>
            </a:ext>
          </a:extLst>
        </xdr:cNvPr>
        <xdr:cNvSpPr txBox="1">
          <a:spLocks noChangeArrowheads="1"/>
        </xdr:cNvSpPr>
      </xdr:nvSpPr>
      <xdr:spPr bwMode="auto">
        <a:xfrm>
          <a:off x="1207634" y="133996339"/>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9276" name="Text Box 4">
          <a:extLst>
            <a:ext uri="{FF2B5EF4-FFF2-40B4-BE49-F238E27FC236}">
              <a16:creationId xmlns:a16="http://schemas.microsoft.com/office/drawing/2014/main" id="{9FA20ECB-E107-421F-9DA3-272F7E79128B}"/>
            </a:ext>
          </a:extLst>
        </xdr:cNvPr>
        <xdr:cNvSpPr txBox="1">
          <a:spLocks noChangeArrowheads="1"/>
        </xdr:cNvSpPr>
      </xdr:nvSpPr>
      <xdr:spPr bwMode="auto">
        <a:xfrm>
          <a:off x="12076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9277" name="Text Box 6">
          <a:extLst>
            <a:ext uri="{FF2B5EF4-FFF2-40B4-BE49-F238E27FC236}">
              <a16:creationId xmlns:a16="http://schemas.microsoft.com/office/drawing/2014/main" id="{2BE3D199-461B-41F4-8F22-BA0A09C89EBB}"/>
            </a:ext>
          </a:extLst>
        </xdr:cNvPr>
        <xdr:cNvSpPr txBox="1">
          <a:spLocks noChangeArrowheads="1"/>
        </xdr:cNvSpPr>
      </xdr:nvSpPr>
      <xdr:spPr bwMode="auto">
        <a:xfrm>
          <a:off x="12076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9278" name="Text Box 4">
          <a:extLst>
            <a:ext uri="{FF2B5EF4-FFF2-40B4-BE49-F238E27FC236}">
              <a16:creationId xmlns:a16="http://schemas.microsoft.com/office/drawing/2014/main" id="{EAF254F1-BCB7-4A1D-B188-049CEACB3936}"/>
            </a:ext>
          </a:extLst>
        </xdr:cNvPr>
        <xdr:cNvSpPr txBox="1">
          <a:spLocks noChangeArrowheads="1"/>
        </xdr:cNvSpPr>
      </xdr:nvSpPr>
      <xdr:spPr bwMode="auto">
        <a:xfrm>
          <a:off x="2602366"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9279" name="Text Box 6">
          <a:extLst>
            <a:ext uri="{FF2B5EF4-FFF2-40B4-BE49-F238E27FC236}">
              <a16:creationId xmlns:a16="http://schemas.microsoft.com/office/drawing/2014/main" id="{9D2556F5-DEB1-48E4-BD0D-58CC85CE0DBE}"/>
            </a:ext>
          </a:extLst>
        </xdr:cNvPr>
        <xdr:cNvSpPr txBox="1">
          <a:spLocks noChangeArrowheads="1"/>
        </xdr:cNvSpPr>
      </xdr:nvSpPr>
      <xdr:spPr bwMode="auto">
        <a:xfrm>
          <a:off x="2602366"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9280" name="Text Box 4">
          <a:extLst>
            <a:ext uri="{FF2B5EF4-FFF2-40B4-BE49-F238E27FC236}">
              <a16:creationId xmlns:a16="http://schemas.microsoft.com/office/drawing/2014/main" id="{F7E0C3F2-1482-4ED3-94A3-60FA0A8ABA6A}"/>
            </a:ext>
          </a:extLst>
        </xdr:cNvPr>
        <xdr:cNvSpPr txBox="1">
          <a:spLocks noChangeArrowheads="1"/>
        </xdr:cNvSpPr>
      </xdr:nvSpPr>
      <xdr:spPr bwMode="auto">
        <a:xfrm>
          <a:off x="12076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165</xdr:row>
      <xdr:rowOff>0</xdr:rowOff>
    </xdr:from>
    <xdr:ext cx="85725" cy="676274"/>
    <xdr:sp macro="" textlink="">
      <xdr:nvSpPr>
        <xdr:cNvPr id="9281" name="Text Box 6">
          <a:extLst>
            <a:ext uri="{FF2B5EF4-FFF2-40B4-BE49-F238E27FC236}">
              <a16:creationId xmlns:a16="http://schemas.microsoft.com/office/drawing/2014/main" id="{9C5257EC-5B0A-4AD9-A23B-4CE95823B008}"/>
            </a:ext>
          </a:extLst>
        </xdr:cNvPr>
        <xdr:cNvSpPr txBox="1">
          <a:spLocks noChangeArrowheads="1"/>
        </xdr:cNvSpPr>
      </xdr:nvSpPr>
      <xdr:spPr bwMode="auto">
        <a:xfrm>
          <a:off x="2122034" y="1339963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9282" name="Text Box 4">
          <a:extLst>
            <a:ext uri="{FF2B5EF4-FFF2-40B4-BE49-F238E27FC236}">
              <a16:creationId xmlns:a16="http://schemas.microsoft.com/office/drawing/2014/main" id="{AB77ED49-F946-48CF-9227-4A35EC39A407}"/>
            </a:ext>
          </a:extLst>
        </xdr:cNvPr>
        <xdr:cNvSpPr txBox="1">
          <a:spLocks noChangeArrowheads="1"/>
        </xdr:cNvSpPr>
      </xdr:nvSpPr>
      <xdr:spPr bwMode="auto">
        <a:xfrm>
          <a:off x="1207634" y="13541658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9283" name="Text Box 6">
          <a:extLst>
            <a:ext uri="{FF2B5EF4-FFF2-40B4-BE49-F238E27FC236}">
              <a16:creationId xmlns:a16="http://schemas.microsoft.com/office/drawing/2014/main" id="{800E868F-579E-4784-9DB9-6A05B561D4CB}"/>
            </a:ext>
          </a:extLst>
        </xdr:cNvPr>
        <xdr:cNvSpPr txBox="1">
          <a:spLocks noChangeArrowheads="1"/>
        </xdr:cNvSpPr>
      </xdr:nvSpPr>
      <xdr:spPr bwMode="auto">
        <a:xfrm>
          <a:off x="1207634" y="13541658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170</xdr:row>
      <xdr:rowOff>47625</xdr:rowOff>
    </xdr:from>
    <xdr:ext cx="85725" cy="819150"/>
    <xdr:sp macro="" textlink="">
      <xdr:nvSpPr>
        <xdr:cNvPr id="9284" name="Text Box 4">
          <a:extLst>
            <a:ext uri="{FF2B5EF4-FFF2-40B4-BE49-F238E27FC236}">
              <a16:creationId xmlns:a16="http://schemas.microsoft.com/office/drawing/2014/main" id="{B1290F0B-8837-4A60-B568-0C69F111131D}"/>
            </a:ext>
          </a:extLst>
        </xdr:cNvPr>
        <xdr:cNvSpPr txBox="1">
          <a:spLocks noChangeArrowheads="1"/>
        </xdr:cNvSpPr>
      </xdr:nvSpPr>
      <xdr:spPr bwMode="auto">
        <a:xfrm>
          <a:off x="1798184" y="13546421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9150"/>
    <xdr:sp macro="" textlink="">
      <xdr:nvSpPr>
        <xdr:cNvPr id="9285" name="Text Box 6">
          <a:extLst>
            <a:ext uri="{FF2B5EF4-FFF2-40B4-BE49-F238E27FC236}">
              <a16:creationId xmlns:a16="http://schemas.microsoft.com/office/drawing/2014/main" id="{3D03BE62-537E-4B55-BD38-21DB01423806}"/>
            </a:ext>
          </a:extLst>
        </xdr:cNvPr>
        <xdr:cNvSpPr txBox="1">
          <a:spLocks noChangeArrowheads="1"/>
        </xdr:cNvSpPr>
      </xdr:nvSpPr>
      <xdr:spPr bwMode="auto">
        <a:xfrm>
          <a:off x="1207634" y="13541658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9286" name="Text Box 6">
          <a:extLst>
            <a:ext uri="{FF2B5EF4-FFF2-40B4-BE49-F238E27FC236}">
              <a16:creationId xmlns:a16="http://schemas.microsoft.com/office/drawing/2014/main" id="{CAF71E60-A215-4ECB-9AAB-C5743D3B6ABB}"/>
            </a:ext>
          </a:extLst>
        </xdr:cNvPr>
        <xdr:cNvSpPr txBox="1">
          <a:spLocks noChangeArrowheads="1"/>
        </xdr:cNvSpPr>
      </xdr:nvSpPr>
      <xdr:spPr bwMode="auto">
        <a:xfrm>
          <a:off x="1207634" y="13541658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9287" name="Text Box 4">
          <a:extLst>
            <a:ext uri="{FF2B5EF4-FFF2-40B4-BE49-F238E27FC236}">
              <a16:creationId xmlns:a16="http://schemas.microsoft.com/office/drawing/2014/main" id="{800F2927-1DBC-41CB-8208-FEC8E1F9FB52}"/>
            </a:ext>
          </a:extLst>
        </xdr:cNvPr>
        <xdr:cNvSpPr txBox="1">
          <a:spLocks noChangeArrowheads="1"/>
        </xdr:cNvSpPr>
      </xdr:nvSpPr>
      <xdr:spPr bwMode="auto">
        <a:xfrm>
          <a:off x="1207634" y="13541658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9288" name="Text Box 6">
          <a:extLst>
            <a:ext uri="{FF2B5EF4-FFF2-40B4-BE49-F238E27FC236}">
              <a16:creationId xmlns:a16="http://schemas.microsoft.com/office/drawing/2014/main" id="{DB1410C1-AEDA-444E-9728-15A678684831}"/>
            </a:ext>
          </a:extLst>
        </xdr:cNvPr>
        <xdr:cNvSpPr txBox="1">
          <a:spLocks noChangeArrowheads="1"/>
        </xdr:cNvSpPr>
      </xdr:nvSpPr>
      <xdr:spPr bwMode="auto">
        <a:xfrm>
          <a:off x="1207634" y="13541658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9289" name="Text Box 4">
          <a:extLst>
            <a:ext uri="{FF2B5EF4-FFF2-40B4-BE49-F238E27FC236}">
              <a16:creationId xmlns:a16="http://schemas.microsoft.com/office/drawing/2014/main" id="{2F0A519B-EB7D-416C-9610-6739A14012AE}"/>
            </a:ext>
          </a:extLst>
        </xdr:cNvPr>
        <xdr:cNvSpPr txBox="1">
          <a:spLocks noChangeArrowheads="1"/>
        </xdr:cNvSpPr>
      </xdr:nvSpPr>
      <xdr:spPr bwMode="auto">
        <a:xfrm>
          <a:off x="1207634" y="13541658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9290" name="Text Box 6">
          <a:extLst>
            <a:ext uri="{FF2B5EF4-FFF2-40B4-BE49-F238E27FC236}">
              <a16:creationId xmlns:a16="http://schemas.microsoft.com/office/drawing/2014/main" id="{59476396-5E93-4A35-8556-735B29B54224}"/>
            </a:ext>
          </a:extLst>
        </xdr:cNvPr>
        <xdr:cNvSpPr txBox="1">
          <a:spLocks noChangeArrowheads="1"/>
        </xdr:cNvSpPr>
      </xdr:nvSpPr>
      <xdr:spPr bwMode="auto">
        <a:xfrm>
          <a:off x="1207634" y="13541658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9291" name="Text Box 4">
          <a:extLst>
            <a:ext uri="{FF2B5EF4-FFF2-40B4-BE49-F238E27FC236}">
              <a16:creationId xmlns:a16="http://schemas.microsoft.com/office/drawing/2014/main" id="{26540248-DFDC-4617-85E0-5B8756AA5B13}"/>
            </a:ext>
          </a:extLst>
        </xdr:cNvPr>
        <xdr:cNvSpPr txBox="1">
          <a:spLocks noChangeArrowheads="1"/>
        </xdr:cNvSpPr>
      </xdr:nvSpPr>
      <xdr:spPr bwMode="auto">
        <a:xfrm>
          <a:off x="2602366" y="13541658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9292" name="Text Box 6">
          <a:extLst>
            <a:ext uri="{FF2B5EF4-FFF2-40B4-BE49-F238E27FC236}">
              <a16:creationId xmlns:a16="http://schemas.microsoft.com/office/drawing/2014/main" id="{00B7417C-8BF7-4319-98EB-C112511B54EF}"/>
            </a:ext>
          </a:extLst>
        </xdr:cNvPr>
        <xdr:cNvSpPr txBox="1">
          <a:spLocks noChangeArrowheads="1"/>
        </xdr:cNvSpPr>
      </xdr:nvSpPr>
      <xdr:spPr bwMode="auto">
        <a:xfrm>
          <a:off x="2602366" y="13541658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9293" name="Text Box 4">
          <a:extLst>
            <a:ext uri="{FF2B5EF4-FFF2-40B4-BE49-F238E27FC236}">
              <a16:creationId xmlns:a16="http://schemas.microsoft.com/office/drawing/2014/main" id="{C07C29A1-C9AA-42EE-83D4-C6ACD5BDAE12}"/>
            </a:ext>
          </a:extLst>
        </xdr:cNvPr>
        <xdr:cNvSpPr txBox="1">
          <a:spLocks noChangeArrowheads="1"/>
        </xdr:cNvSpPr>
      </xdr:nvSpPr>
      <xdr:spPr bwMode="auto">
        <a:xfrm>
          <a:off x="1207634" y="13541658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170</xdr:row>
      <xdr:rowOff>0</xdr:rowOff>
    </xdr:from>
    <xdr:ext cx="85725" cy="676274"/>
    <xdr:sp macro="" textlink="">
      <xdr:nvSpPr>
        <xdr:cNvPr id="9294" name="Text Box 6">
          <a:extLst>
            <a:ext uri="{FF2B5EF4-FFF2-40B4-BE49-F238E27FC236}">
              <a16:creationId xmlns:a16="http://schemas.microsoft.com/office/drawing/2014/main" id="{DD420998-929E-4C15-A13C-0B8A791CBFC9}"/>
            </a:ext>
          </a:extLst>
        </xdr:cNvPr>
        <xdr:cNvSpPr txBox="1">
          <a:spLocks noChangeArrowheads="1"/>
        </xdr:cNvSpPr>
      </xdr:nvSpPr>
      <xdr:spPr bwMode="auto">
        <a:xfrm>
          <a:off x="2122034" y="13541658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9295" name="Text Box 4">
          <a:extLst>
            <a:ext uri="{FF2B5EF4-FFF2-40B4-BE49-F238E27FC236}">
              <a16:creationId xmlns:a16="http://schemas.microsoft.com/office/drawing/2014/main" id="{AFCDA8E2-E7D8-4CFC-A147-E7CA9CEC986D}"/>
            </a:ext>
          </a:extLst>
        </xdr:cNvPr>
        <xdr:cNvSpPr txBox="1">
          <a:spLocks noChangeArrowheads="1"/>
        </xdr:cNvSpPr>
      </xdr:nvSpPr>
      <xdr:spPr bwMode="auto">
        <a:xfrm>
          <a:off x="1207634" y="14062131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9296" name="Text Box 6">
          <a:extLst>
            <a:ext uri="{FF2B5EF4-FFF2-40B4-BE49-F238E27FC236}">
              <a16:creationId xmlns:a16="http://schemas.microsoft.com/office/drawing/2014/main" id="{68F64A02-ED14-4867-9855-7826AF674220}"/>
            </a:ext>
          </a:extLst>
        </xdr:cNvPr>
        <xdr:cNvSpPr txBox="1">
          <a:spLocks noChangeArrowheads="1"/>
        </xdr:cNvSpPr>
      </xdr:nvSpPr>
      <xdr:spPr bwMode="auto">
        <a:xfrm>
          <a:off x="1207634" y="14062131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297" name="Text Box 4">
          <a:extLst>
            <a:ext uri="{FF2B5EF4-FFF2-40B4-BE49-F238E27FC236}">
              <a16:creationId xmlns:a16="http://schemas.microsoft.com/office/drawing/2014/main" id="{A20A68F0-9784-4E44-9B86-F71BD661C053}"/>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298" name="Text Box 6">
          <a:extLst>
            <a:ext uri="{FF2B5EF4-FFF2-40B4-BE49-F238E27FC236}">
              <a16:creationId xmlns:a16="http://schemas.microsoft.com/office/drawing/2014/main" id="{F1BB4D9C-FF89-4222-ADCE-4AC51F13E122}"/>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299" name="Text Box 4">
          <a:extLst>
            <a:ext uri="{FF2B5EF4-FFF2-40B4-BE49-F238E27FC236}">
              <a16:creationId xmlns:a16="http://schemas.microsoft.com/office/drawing/2014/main" id="{B688BED1-6925-4026-80EE-344C6E718EC2}"/>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300" name="Text Box 6">
          <a:extLst>
            <a:ext uri="{FF2B5EF4-FFF2-40B4-BE49-F238E27FC236}">
              <a16:creationId xmlns:a16="http://schemas.microsoft.com/office/drawing/2014/main" id="{E6252036-1877-4A20-BD98-5721EF845A24}"/>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301" name="Text Box 4">
          <a:extLst>
            <a:ext uri="{FF2B5EF4-FFF2-40B4-BE49-F238E27FC236}">
              <a16:creationId xmlns:a16="http://schemas.microsoft.com/office/drawing/2014/main" id="{8D5B04D9-1E78-47E6-8F0C-D7208DCE48F8}"/>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302" name="Text Box 6">
          <a:extLst>
            <a:ext uri="{FF2B5EF4-FFF2-40B4-BE49-F238E27FC236}">
              <a16:creationId xmlns:a16="http://schemas.microsoft.com/office/drawing/2014/main" id="{8AB7BB21-0B28-4374-B0F0-74EAE6BA18FC}"/>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9303" name="Text Box 4">
          <a:extLst>
            <a:ext uri="{FF2B5EF4-FFF2-40B4-BE49-F238E27FC236}">
              <a16:creationId xmlns:a16="http://schemas.microsoft.com/office/drawing/2014/main" id="{DAE6A12A-7E4E-40DE-B48E-3BAED14A3899}"/>
            </a:ext>
          </a:extLst>
        </xdr:cNvPr>
        <xdr:cNvSpPr txBox="1">
          <a:spLocks noChangeArrowheads="1"/>
        </xdr:cNvSpPr>
      </xdr:nvSpPr>
      <xdr:spPr bwMode="auto">
        <a:xfrm>
          <a:off x="2602366"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9304" name="Text Box 6">
          <a:extLst>
            <a:ext uri="{FF2B5EF4-FFF2-40B4-BE49-F238E27FC236}">
              <a16:creationId xmlns:a16="http://schemas.microsoft.com/office/drawing/2014/main" id="{91723BF7-EF03-4165-9D57-7C747C3C7328}"/>
            </a:ext>
          </a:extLst>
        </xdr:cNvPr>
        <xdr:cNvSpPr txBox="1">
          <a:spLocks noChangeArrowheads="1"/>
        </xdr:cNvSpPr>
      </xdr:nvSpPr>
      <xdr:spPr bwMode="auto">
        <a:xfrm>
          <a:off x="2602366"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305" name="Text Box 4">
          <a:extLst>
            <a:ext uri="{FF2B5EF4-FFF2-40B4-BE49-F238E27FC236}">
              <a16:creationId xmlns:a16="http://schemas.microsoft.com/office/drawing/2014/main" id="{03AD368A-DD28-42D7-9189-9EBDD813FB16}"/>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9306" name="Text Box 6">
          <a:extLst>
            <a:ext uri="{FF2B5EF4-FFF2-40B4-BE49-F238E27FC236}">
              <a16:creationId xmlns:a16="http://schemas.microsoft.com/office/drawing/2014/main" id="{E8DEE19E-FDDD-410E-A303-17A9520189E0}"/>
            </a:ext>
          </a:extLst>
        </xdr:cNvPr>
        <xdr:cNvSpPr txBox="1">
          <a:spLocks noChangeArrowheads="1"/>
        </xdr:cNvSpPr>
      </xdr:nvSpPr>
      <xdr:spPr bwMode="auto">
        <a:xfrm>
          <a:off x="1207634"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9307" name="Text Box 4">
          <a:extLst>
            <a:ext uri="{FF2B5EF4-FFF2-40B4-BE49-F238E27FC236}">
              <a16:creationId xmlns:a16="http://schemas.microsoft.com/office/drawing/2014/main" id="{E05425C4-7B3B-4086-B8E5-60CEDB13DADD}"/>
            </a:ext>
          </a:extLst>
        </xdr:cNvPr>
        <xdr:cNvSpPr txBox="1">
          <a:spLocks noChangeArrowheads="1"/>
        </xdr:cNvSpPr>
      </xdr:nvSpPr>
      <xdr:spPr bwMode="auto">
        <a:xfrm>
          <a:off x="0"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9308" name="Text Box 6">
          <a:extLst>
            <a:ext uri="{FF2B5EF4-FFF2-40B4-BE49-F238E27FC236}">
              <a16:creationId xmlns:a16="http://schemas.microsoft.com/office/drawing/2014/main" id="{033BFE52-EDE9-4419-97BB-CE98BF8FAE0E}"/>
            </a:ext>
          </a:extLst>
        </xdr:cNvPr>
        <xdr:cNvSpPr txBox="1">
          <a:spLocks noChangeArrowheads="1"/>
        </xdr:cNvSpPr>
      </xdr:nvSpPr>
      <xdr:spPr bwMode="auto">
        <a:xfrm>
          <a:off x="0"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9309" name="Text Box 6">
          <a:extLst>
            <a:ext uri="{FF2B5EF4-FFF2-40B4-BE49-F238E27FC236}">
              <a16:creationId xmlns:a16="http://schemas.microsoft.com/office/drawing/2014/main" id="{6BC7FFC0-91EA-4769-9045-4DCCB48F6188}"/>
            </a:ext>
          </a:extLst>
        </xdr:cNvPr>
        <xdr:cNvSpPr txBox="1">
          <a:spLocks noChangeArrowheads="1"/>
        </xdr:cNvSpPr>
      </xdr:nvSpPr>
      <xdr:spPr bwMode="auto">
        <a:xfrm>
          <a:off x="3971585" y="1418204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9310" name="Text Box 4">
          <a:extLst>
            <a:ext uri="{FF2B5EF4-FFF2-40B4-BE49-F238E27FC236}">
              <a16:creationId xmlns:a16="http://schemas.microsoft.com/office/drawing/2014/main" id="{95180D0A-5575-456F-8B84-1ED077F2A06C}"/>
            </a:ext>
          </a:extLst>
        </xdr:cNvPr>
        <xdr:cNvSpPr txBox="1">
          <a:spLocks noChangeArrowheads="1"/>
        </xdr:cNvSpPr>
      </xdr:nvSpPr>
      <xdr:spPr bwMode="auto">
        <a:xfrm>
          <a:off x="1207634" y="14062131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9311" name="Text Box 6">
          <a:extLst>
            <a:ext uri="{FF2B5EF4-FFF2-40B4-BE49-F238E27FC236}">
              <a16:creationId xmlns:a16="http://schemas.microsoft.com/office/drawing/2014/main" id="{98ED490C-C150-4437-8177-5FDD6BE777E9}"/>
            </a:ext>
          </a:extLst>
        </xdr:cNvPr>
        <xdr:cNvSpPr txBox="1">
          <a:spLocks noChangeArrowheads="1"/>
        </xdr:cNvSpPr>
      </xdr:nvSpPr>
      <xdr:spPr bwMode="auto">
        <a:xfrm>
          <a:off x="1207634" y="14062131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9312" name="Text Box 6">
          <a:extLst>
            <a:ext uri="{FF2B5EF4-FFF2-40B4-BE49-F238E27FC236}">
              <a16:creationId xmlns:a16="http://schemas.microsoft.com/office/drawing/2014/main" id="{86EBA474-77D4-4E9C-AAA6-61F929BB8525}"/>
            </a:ext>
          </a:extLst>
        </xdr:cNvPr>
        <xdr:cNvSpPr txBox="1">
          <a:spLocks noChangeArrowheads="1"/>
        </xdr:cNvSpPr>
      </xdr:nvSpPr>
      <xdr:spPr bwMode="auto">
        <a:xfrm>
          <a:off x="12076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9313" name="Text Box 4">
          <a:extLst>
            <a:ext uri="{FF2B5EF4-FFF2-40B4-BE49-F238E27FC236}">
              <a16:creationId xmlns:a16="http://schemas.microsoft.com/office/drawing/2014/main" id="{6D373BD6-2578-4AE0-B373-E59CEF66B368}"/>
            </a:ext>
          </a:extLst>
        </xdr:cNvPr>
        <xdr:cNvSpPr txBox="1">
          <a:spLocks noChangeArrowheads="1"/>
        </xdr:cNvSpPr>
      </xdr:nvSpPr>
      <xdr:spPr bwMode="auto">
        <a:xfrm>
          <a:off x="1207634" y="14062131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9314" name="Text Box 6">
          <a:extLst>
            <a:ext uri="{FF2B5EF4-FFF2-40B4-BE49-F238E27FC236}">
              <a16:creationId xmlns:a16="http://schemas.microsoft.com/office/drawing/2014/main" id="{6AA3EDF2-3D85-4E06-BD64-49781447F3AE}"/>
            </a:ext>
          </a:extLst>
        </xdr:cNvPr>
        <xdr:cNvSpPr txBox="1">
          <a:spLocks noChangeArrowheads="1"/>
        </xdr:cNvSpPr>
      </xdr:nvSpPr>
      <xdr:spPr bwMode="auto">
        <a:xfrm>
          <a:off x="1207634" y="14062131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9315" name="Text Box 4">
          <a:extLst>
            <a:ext uri="{FF2B5EF4-FFF2-40B4-BE49-F238E27FC236}">
              <a16:creationId xmlns:a16="http://schemas.microsoft.com/office/drawing/2014/main" id="{632AA3AA-08C4-429C-B065-431BB53055EA}"/>
            </a:ext>
          </a:extLst>
        </xdr:cNvPr>
        <xdr:cNvSpPr txBox="1">
          <a:spLocks noChangeArrowheads="1"/>
        </xdr:cNvSpPr>
      </xdr:nvSpPr>
      <xdr:spPr bwMode="auto">
        <a:xfrm>
          <a:off x="12076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9316" name="Text Box 6">
          <a:extLst>
            <a:ext uri="{FF2B5EF4-FFF2-40B4-BE49-F238E27FC236}">
              <a16:creationId xmlns:a16="http://schemas.microsoft.com/office/drawing/2014/main" id="{D4041CB1-73CF-46DE-80FD-B610BB94BC04}"/>
            </a:ext>
          </a:extLst>
        </xdr:cNvPr>
        <xdr:cNvSpPr txBox="1">
          <a:spLocks noChangeArrowheads="1"/>
        </xdr:cNvSpPr>
      </xdr:nvSpPr>
      <xdr:spPr bwMode="auto">
        <a:xfrm>
          <a:off x="12076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9317" name="Text Box 4">
          <a:extLst>
            <a:ext uri="{FF2B5EF4-FFF2-40B4-BE49-F238E27FC236}">
              <a16:creationId xmlns:a16="http://schemas.microsoft.com/office/drawing/2014/main" id="{31773C0A-A737-4B94-9812-2A5D9C505E76}"/>
            </a:ext>
          </a:extLst>
        </xdr:cNvPr>
        <xdr:cNvSpPr txBox="1">
          <a:spLocks noChangeArrowheads="1"/>
        </xdr:cNvSpPr>
      </xdr:nvSpPr>
      <xdr:spPr bwMode="auto">
        <a:xfrm>
          <a:off x="2602366"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9318" name="Text Box 6">
          <a:extLst>
            <a:ext uri="{FF2B5EF4-FFF2-40B4-BE49-F238E27FC236}">
              <a16:creationId xmlns:a16="http://schemas.microsoft.com/office/drawing/2014/main" id="{2BCBF539-960D-4E8C-85B7-F9D237E89164}"/>
            </a:ext>
          </a:extLst>
        </xdr:cNvPr>
        <xdr:cNvSpPr txBox="1">
          <a:spLocks noChangeArrowheads="1"/>
        </xdr:cNvSpPr>
      </xdr:nvSpPr>
      <xdr:spPr bwMode="auto">
        <a:xfrm>
          <a:off x="2602366"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9319" name="Text Box 4">
          <a:extLst>
            <a:ext uri="{FF2B5EF4-FFF2-40B4-BE49-F238E27FC236}">
              <a16:creationId xmlns:a16="http://schemas.microsoft.com/office/drawing/2014/main" id="{11C011C4-A2ED-44B8-A9AB-C49DE7BDAB1B}"/>
            </a:ext>
          </a:extLst>
        </xdr:cNvPr>
        <xdr:cNvSpPr txBox="1">
          <a:spLocks noChangeArrowheads="1"/>
        </xdr:cNvSpPr>
      </xdr:nvSpPr>
      <xdr:spPr bwMode="auto">
        <a:xfrm>
          <a:off x="12076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9320" name="Text Box 6">
          <a:extLst>
            <a:ext uri="{FF2B5EF4-FFF2-40B4-BE49-F238E27FC236}">
              <a16:creationId xmlns:a16="http://schemas.microsoft.com/office/drawing/2014/main" id="{1505DBE6-EC58-4288-B361-07CE0374DDDF}"/>
            </a:ext>
          </a:extLst>
        </xdr:cNvPr>
        <xdr:cNvSpPr txBox="1">
          <a:spLocks noChangeArrowheads="1"/>
        </xdr:cNvSpPr>
      </xdr:nvSpPr>
      <xdr:spPr bwMode="auto">
        <a:xfrm>
          <a:off x="12076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9321" name="Text Box 4">
          <a:extLst>
            <a:ext uri="{FF2B5EF4-FFF2-40B4-BE49-F238E27FC236}">
              <a16:creationId xmlns:a16="http://schemas.microsoft.com/office/drawing/2014/main" id="{E1A9889B-89C9-4B4C-A8C1-783B61912995}"/>
            </a:ext>
          </a:extLst>
        </xdr:cNvPr>
        <xdr:cNvSpPr txBox="1">
          <a:spLocks noChangeArrowheads="1"/>
        </xdr:cNvSpPr>
      </xdr:nvSpPr>
      <xdr:spPr bwMode="auto">
        <a:xfrm>
          <a:off x="0"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9322" name="Text Box 6">
          <a:extLst>
            <a:ext uri="{FF2B5EF4-FFF2-40B4-BE49-F238E27FC236}">
              <a16:creationId xmlns:a16="http://schemas.microsoft.com/office/drawing/2014/main" id="{EF12810F-0423-42D2-8F03-41D7F5BEEF4D}"/>
            </a:ext>
          </a:extLst>
        </xdr:cNvPr>
        <xdr:cNvSpPr txBox="1">
          <a:spLocks noChangeArrowheads="1"/>
        </xdr:cNvSpPr>
      </xdr:nvSpPr>
      <xdr:spPr bwMode="auto">
        <a:xfrm>
          <a:off x="0"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9323" name="Text Box 4">
          <a:extLst>
            <a:ext uri="{FF2B5EF4-FFF2-40B4-BE49-F238E27FC236}">
              <a16:creationId xmlns:a16="http://schemas.microsoft.com/office/drawing/2014/main" id="{E56C71D4-BCF5-4864-9C7D-5E8C1494BDEB}"/>
            </a:ext>
          </a:extLst>
        </xdr:cNvPr>
        <xdr:cNvSpPr txBox="1">
          <a:spLocks noChangeArrowheads="1"/>
        </xdr:cNvSpPr>
      </xdr:nvSpPr>
      <xdr:spPr bwMode="auto">
        <a:xfrm>
          <a:off x="314325" y="13879115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9324" name="Text Box 4">
          <a:extLst>
            <a:ext uri="{FF2B5EF4-FFF2-40B4-BE49-F238E27FC236}">
              <a16:creationId xmlns:a16="http://schemas.microsoft.com/office/drawing/2014/main" id="{CC1BC2AA-E549-40DB-A3E8-9DB291A445CB}"/>
            </a:ext>
          </a:extLst>
        </xdr:cNvPr>
        <xdr:cNvSpPr txBox="1">
          <a:spLocks noChangeArrowheads="1"/>
        </xdr:cNvSpPr>
      </xdr:nvSpPr>
      <xdr:spPr bwMode="auto">
        <a:xfrm>
          <a:off x="3971585" y="14062131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9325" name="Text Box 6">
          <a:extLst>
            <a:ext uri="{FF2B5EF4-FFF2-40B4-BE49-F238E27FC236}">
              <a16:creationId xmlns:a16="http://schemas.microsoft.com/office/drawing/2014/main" id="{037B4B7A-72FC-461B-AC14-A0520953B8D0}"/>
            </a:ext>
          </a:extLst>
        </xdr:cNvPr>
        <xdr:cNvSpPr txBox="1">
          <a:spLocks noChangeArrowheads="1"/>
        </xdr:cNvSpPr>
      </xdr:nvSpPr>
      <xdr:spPr bwMode="auto">
        <a:xfrm>
          <a:off x="3971585" y="14062131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9326" name="Text Box 6">
          <a:extLst>
            <a:ext uri="{FF2B5EF4-FFF2-40B4-BE49-F238E27FC236}">
              <a16:creationId xmlns:a16="http://schemas.microsoft.com/office/drawing/2014/main" id="{184FAD54-D95F-4A2C-B3F7-37D23264904C}"/>
            </a:ext>
          </a:extLst>
        </xdr:cNvPr>
        <xdr:cNvSpPr txBox="1">
          <a:spLocks noChangeArrowheads="1"/>
        </xdr:cNvSpPr>
      </xdr:nvSpPr>
      <xdr:spPr bwMode="auto">
        <a:xfrm>
          <a:off x="1207634" y="142041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9327" name="Text Box 4">
          <a:extLst>
            <a:ext uri="{FF2B5EF4-FFF2-40B4-BE49-F238E27FC236}">
              <a16:creationId xmlns:a16="http://schemas.microsoft.com/office/drawing/2014/main" id="{814199A6-E6B1-4ABB-98A3-53932E0560C5}"/>
            </a:ext>
          </a:extLst>
        </xdr:cNvPr>
        <xdr:cNvSpPr txBox="1">
          <a:spLocks noChangeArrowheads="1"/>
        </xdr:cNvSpPr>
      </xdr:nvSpPr>
      <xdr:spPr bwMode="auto">
        <a:xfrm>
          <a:off x="1207634" y="14204156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9328" name="Text Box 6">
          <a:extLst>
            <a:ext uri="{FF2B5EF4-FFF2-40B4-BE49-F238E27FC236}">
              <a16:creationId xmlns:a16="http://schemas.microsoft.com/office/drawing/2014/main" id="{045474F2-1340-4048-A0A8-9032DAE35DA8}"/>
            </a:ext>
          </a:extLst>
        </xdr:cNvPr>
        <xdr:cNvSpPr txBox="1">
          <a:spLocks noChangeArrowheads="1"/>
        </xdr:cNvSpPr>
      </xdr:nvSpPr>
      <xdr:spPr bwMode="auto">
        <a:xfrm>
          <a:off x="1207634" y="14204156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9329" name="Text Box 4">
          <a:extLst>
            <a:ext uri="{FF2B5EF4-FFF2-40B4-BE49-F238E27FC236}">
              <a16:creationId xmlns:a16="http://schemas.microsoft.com/office/drawing/2014/main" id="{590FACA6-570A-48F5-B0A2-55A355C9B953}"/>
            </a:ext>
          </a:extLst>
        </xdr:cNvPr>
        <xdr:cNvSpPr txBox="1">
          <a:spLocks noChangeArrowheads="1"/>
        </xdr:cNvSpPr>
      </xdr:nvSpPr>
      <xdr:spPr bwMode="auto">
        <a:xfrm>
          <a:off x="1207634" y="142041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9330" name="Text Box 6">
          <a:extLst>
            <a:ext uri="{FF2B5EF4-FFF2-40B4-BE49-F238E27FC236}">
              <a16:creationId xmlns:a16="http://schemas.microsoft.com/office/drawing/2014/main" id="{0624E58C-9DF7-4780-94A7-389F2EDB085F}"/>
            </a:ext>
          </a:extLst>
        </xdr:cNvPr>
        <xdr:cNvSpPr txBox="1">
          <a:spLocks noChangeArrowheads="1"/>
        </xdr:cNvSpPr>
      </xdr:nvSpPr>
      <xdr:spPr bwMode="auto">
        <a:xfrm>
          <a:off x="1207634" y="142041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9331" name="Text Box 4">
          <a:extLst>
            <a:ext uri="{FF2B5EF4-FFF2-40B4-BE49-F238E27FC236}">
              <a16:creationId xmlns:a16="http://schemas.microsoft.com/office/drawing/2014/main" id="{48551464-0115-48F6-8B59-6B261DF363EB}"/>
            </a:ext>
          </a:extLst>
        </xdr:cNvPr>
        <xdr:cNvSpPr txBox="1">
          <a:spLocks noChangeArrowheads="1"/>
        </xdr:cNvSpPr>
      </xdr:nvSpPr>
      <xdr:spPr bwMode="auto">
        <a:xfrm>
          <a:off x="2602366" y="142041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9332" name="Text Box 6">
          <a:extLst>
            <a:ext uri="{FF2B5EF4-FFF2-40B4-BE49-F238E27FC236}">
              <a16:creationId xmlns:a16="http://schemas.microsoft.com/office/drawing/2014/main" id="{016AF908-65C5-455A-9307-73610EFEFCF1}"/>
            </a:ext>
          </a:extLst>
        </xdr:cNvPr>
        <xdr:cNvSpPr txBox="1">
          <a:spLocks noChangeArrowheads="1"/>
        </xdr:cNvSpPr>
      </xdr:nvSpPr>
      <xdr:spPr bwMode="auto">
        <a:xfrm>
          <a:off x="2602366" y="142041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9333" name="Text Box 4">
          <a:extLst>
            <a:ext uri="{FF2B5EF4-FFF2-40B4-BE49-F238E27FC236}">
              <a16:creationId xmlns:a16="http://schemas.microsoft.com/office/drawing/2014/main" id="{7315425A-880C-4CCD-98DC-4C6B80C889A4}"/>
            </a:ext>
          </a:extLst>
        </xdr:cNvPr>
        <xdr:cNvSpPr txBox="1">
          <a:spLocks noChangeArrowheads="1"/>
        </xdr:cNvSpPr>
      </xdr:nvSpPr>
      <xdr:spPr bwMode="auto">
        <a:xfrm>
          <a:off x="1207634" y="142041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9334" name="Text Box 6">
          <a:extLst>
            <a:ext uri="{FF2B5EF4-FFF2-40B4-BE49-F238E27FC236}">
              <a16:creationId xmlns:a16="http://schemas.microsoft.com/office/drawing/2014/main" id="{CB0DEA7F-D3E5-4959-AD0A-1A933E72B59E}"/>
            </a:ext>
          </a:extLst>
        </xdr:cNvPr>
        <xdr:cNvSpPr txBox="1">
          <a:spLocks noChangeArrowheads="1"/>
        </xdr:cNvSpPr>
      </xdr:nvSpPr>
      <xdr:spPr bwMode="auto">
        <a:xfrm>
          <a:off x="1207634" y="142041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9335" name="Text Box 4">
          <a:extLst>
            <a:ext uri="{FF2B5EF4-FFF2-40B4-BE49-F238E27FC236}">
              <a16:creationId xmlns:a16="http://schemas.microsoft.com/office/drawing/2014/main" id="{6BA1E9D1-3536-4F1A-A1DE-1D0F0C38472D}"/>
            </a:ext>
          </a:extLst>
        </xdr:cNvPr>
        <xdr:cNvSpPr txBox="1">
          <a:spLocks noChangeArrowheads="1"/>
        </xdr:cNvSpPr>
      </xdr:nvSpPr>
      <xdr:spPr bwMode="auto">
        <a:xfrm>
          <a:off x="0" y="142041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9336" name="Text Box 6">
          <a:extLst>
            <a:ext uri="{FF2B5EF4-FFF2-40B4-BE49-F238E27FC236}">
              <a16:creationId xmlns:a16="http://schemas.microsoft.com/office/drawing/2014/main" id="{75636565-1412-4AF6-8691-BC5F61DE0DFC}"/>
            </a:ext>
          </a:extLst>
        </xdr:cNvPr>
        <xdr:cNvSpPr txBox="1">
          <a:spLocks noChangeArrowheads="1"/>
        </xdr:cNvSpPr>
      </xdr:nvSpPr>
      <xdr:spPr bwMode="auto">
        <a:xfrm>
          <a:off x="0" y="142041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9337" name="Text Box 4">
          <a:extLst>
            <a:ext uri="{FF2B5EF4-FFF2-40B4-BE49-F238E27FC236}">
              <a16:creationId xmlns:a16="http://schemas.microsoft.com/office/drawing/2014/main" id="{BD90830D-CA9E-406C-B6A7-B34B033FB201}"/>
            </a:ext>
          </a:extLst>
        </xdr:cNvPr>
        <xdr:cNvSpPr txBox="1">
          <a:spLocks noChangeArrowheads="1"/>
        </xdr:cNvSpPr>
      </xdr:nvSpPr>
      <xdr:spPr bwMode="auto">
        <a:xfrm>
          <a:off x="3971585" y="142041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9338" name="Text Box 6">
          <a:extLst>
            <a:ext uri="{FF2B5EF4-FFF2-40B4-BE49-F238E27FC236}">
              <a16:creationId xmlns:a16="http://schemas.microsoft.com/office/drawing/2014/main" id="{CD72A73F-AB6B-4AD2-82CB-1FD1C6A9EA19}"/>
            </a:ext>
          </a:extLst>
        </xdr:cNvPr>
        <xdr:cNvSpPr txBox="1">
          <a:spLocks noChangeArrowheads="1"/>
        </xdr:cNvSpPr>
      </xdr:nvSpPr>
      <xdr:spPr bwMode="auto">
        <a:xfrm>
          <a:off x="3971585" y="142041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9339" name="Text Box 4">
          <a:extLst>
            <a:ext uri="{FF2B5EF4-FFF2-40B4-BE49-F238E27FC236}">
              <a16:creationId xmlns:a16="http://schemas.microsoft.com/office/drawing/2014/main" id="{CB77D5ED-E79F-4036-A742-BF8D34182A09}"/>
            </a:ext>
          </a:extLst>
        </xdr:cNvPr>
        <xdr:cNvSpPr txBox="1">
          <a:spLocks noChangeArrowheads="1"/>
        </xdr:cNvSpPr>
      </xdr:nvSpPr>
      <xdr:spPr bwMode="auto">
        <a:xfrm>
          <a:off x="1207634" y="142041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9340" name="Text Box 6">
          <a:extLst>
            <a:ext uri="{FF2B5EF4-FFF2-40B4-BE49-F238E27FC236}">
              <a16:creationId xmlns:a16="http://schemas.microsoft.com/office/drawing/2014/main" id="{9BFCAC11-26C5-4ED6-ABE5-2D9055202A72}"/>
            </a:ext>
          </a:extLst>
        </xdr:cNvPr>
        <xdr:cNvSpPr txBox="1">
          <a:spLocks noChangeArrowheads="1"/>
        </xdr:cNvSpPr>
      </xdr:nvSpPr>
      <xdr:spPr bwMode="auto">
        <a:xfrm>
          <a:off x="1207634" y="142041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9341" name="Text Box 4">
          <a:extLst>
            <a:ext uri="{FF2B5EF4-FFF2-40B4-BE49-F238E27FC236}">
              <a16:creationId xmlns:a16="http://schemas.microsoft.com/office/drawing/2014/main" id="{1E091FB3-DF6E-4843-A18D-EE28361DAF80}"/>
            </a:ext>
          </a:extLst>
        </xdr:cNvPr>
        <xdr:cNvSpPr txBox="1">
          <a:spLocks noChangeArrowheads="1"/>
        </xdr:cNvSpPr>
      </xdr:nvSpPr>
      <xdr:spPr bwMode="auto">
        <a:xfrm>
          <a:off x="1207634" y="142041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9342" name="Text Box 6">
          <a:extLst>
            <a:ext uri="{FF2B5EF4-FFF2-40B4-BE49-F238E27FC236}">
              <a16:creationId xmlns:a16="http://schemas.microsoft.com/office/drawing/2014/main" id="{ABFF7FAE-B0D3-4A27-86C4-819ED79F1ECD}"/>
            </a:ext>
          </a:extLst>
        </xdr:cNvPr>
        <xdr:cNvSpPr txBox="1">
          <a:spLocks noChangeArrowheads="1"/>
        </xdr:cNvSpPr>
      </xdr:nvSpPr>
      <xdr:spPr bwMode="auto">
        <a:xfrm>
          <a:off x="1207634" y="142041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343" name="Text Box 6">
          <a:extLst>
            <a:ext uri="{FF2B5EF4-FFF2-40B4-BE49-F238E27FC236}">
              <a16:creationId xmlns:a16="http://schemas.microsoft.com/office/drawing/2014/main" id="{630259BC-247C-4F60-A682-78B99772B495}"/>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9344" name="Text Box 4">
          <a:extLst>
            <a:ext uri="{FF2B5EF4-FFF2-40B4-BE49-F238E27FC236}">
              <a16:creationId xmlns:a16="http://schemas.microsoft.com/office/drawing/2014/main" id="{D1AFBE1A-527A-4211-BEAB-EF94782CCD09}"/>
            </a:ext>
          </a:extLst>
        </xdr:cNvPr>
        <xdr:cNvSpPr txBox="1">
          <a:spLocks noChangeArrowheads="1"/>
        </xdr:cNvSpPr>
      </xdr:nvSpPr>
      <xdr:spPr bwMode="auto">
        <a:xfrm>
          <a:off x="1207634" y="142041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9345" name="Text Box 6">
          <a:extLst>
            <a:ext uri="{FF2B5EF4-FFF2-40B4-BE49-F238E27FC236}">
              <a16:creationId xmlns:a16="http://schemas.microsoft.com/office/drawing/2014/main" id="{580FACC6-ED0D-46FA-8B4E-FEEB68896DD2}"/>
            </a:ext>
          </a:extLst>
        </xdr:cNvPr>
        <xdr:cNvSpPr txBox="1">
          <a:spLocks noChangeArrowheads="1"/>
        </xdr:cNvSpPr>
      </xdr:nvSpPr>
      <xdr:spPr bwMode="auto">
        <a:xfrm>
          <a:off x="1207634" y="142041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346" name="Text Box 4">
          <a:extLst>
            <a:ext uri="{FF2B5EF4-FFF2-40B4-BE49-F238E27FC236}">
              <a16:creationId xmlns:a16="http://schemas.microsoft.com/office/drawing/2014/main" id="{FB0F64C4-096E-47E9-86B8-0030B418A5CC}"/>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347" name="Text Box 6">
          <a:extLst>
            <a:ext uri="{FF2B5EF4-FFF2-40B4-BE49-F238E27FC236}">
              <a16:creationId xmlns:a16="http://schemas.microsoft.com/office/drawing/2014/main" id="{87E6FA67-D0AE-4D15-8EF2-1D86CE885979}"/>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9348" name="Text Box 4">
          <a:extLst>
            <a:ext uri="{FF2B5EF4-FFF2-40B4-BE49-F238E27FC236}">
              <a16:creationId xmlns:a16="http://schemas.microsoft.com/office/drawing/2014/main" id="{943D15F1-DB5B-4C25-B15E-9F689DFA8C27}"/>
            </a:ext>
          </a:extLst>
        </xdr:cNvPr>
        <xdr:cNvSpPr txBox="1">
          <a:spLocks noChangeArrowheads="1"/>
        </xdr:cNvSpPr>
      </xdr:nvSpPr>
      <xdr:spPr bwMode="auto">
        <a:xfrm>
          <a:off x="2602366"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9349" name="Text Box 6">
          <a:extLst>
            <a:ext uri="{FF2B5EF4-FFF2-40B4-BE49-F238E27FC236}">
              <a16:creationId xmlns:a16="http://schemas.microsoft.com/office/drawing/2014/main" id="{617411B8-B35B-4DFF-AF53-AEE29E5EFD3B}"/>
            </a:ext>
          </a:extLst>
        </xdr:cNvPr>
        <xdr:cNvSpPr txBox="1">
          <a:spLocks noChangeArrowheads="1"/>
        </xdr:cNvSpPr>
      </xdr:nvSpPr>
      <xdr:spPr bwMode="auto">
        <a:xfrm>
          <a:off x="2602366"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350" name="Text Box 4">
          <a:extLst>
            <a:ext uri="{FF2B5EF4-FFF2-40B4-BE49-F238E27FC236}">
              <a16:creationId xmlns:a16="http://schemas.microsoft.com/office/drawing/2014/main" id="{52543827-D85C-4A65-BAE8-FDFA8E98A36D}"/>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9351" name="Text Box 6">
          <a:extLst>
            <a:ext uri="{FF2B5EF4-FFF2-40B4-BE49-F238E27FC236}">
              <a16:creationId xmlns:a16="http://schemas.microsoft.com/office/drawing/2014/main" id="{7B0F4496-4AF0-4D8D-9826-F9ADC495464F}"/>
            </a:ext>
          </a:extLst>
        </xdr:cNvPr>
        <xdr:cNvSpPr txBox="1">
          <a:spLocks noChangeArrowheads="1"/>
        </xdr:cNvSpPr>
      </xdr:nvSpPr>
      <xdr:spPr bwMode="auto">
        <a:xfrm>
          <a:off x="1207634"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9352" name="Text Box 4">
          <a:extLst>
            <a:ext uri="{FF2B5EF4-FFF2-40B4-BE49-F238E27FC236}">
              <a16:creationId xmlns:a16="http://schemas.microsoft.com/office/drawing/2014/main" id="{7A41748B-6142-4AEB-A705-49FBDE229266}"/>
            </a:ext>
          </a:extLst>
        </xdr:cNvPr>
        <xdr:cNvSpPr txBox="1">
          <a:spLocks noChangeArrowheads="1"/>
        </xdr:cNvSpPr>
      </xdr:nvSpPr>
      <xdr:spPr bwMode="auto">
        <a:xfrm>
          <a:off x="0"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9353" name="Text Box 6">
          <a:extLst>
            <a:ext uri="{FF2B5EF4-FFF2-40B4-BE49-F238E27FC236}">
              <a16:creationId xmlns:a16="http://schemas.microsoft.com/office/drawing/2014/main" id="{FD27959C-0F76-4A16-B0C5-EBCCCEFDE8A9}"/>
            </a:ext>
          </a:extLst>
        </xdr:cNvPr>
        <xdr:cNvSpPr txBox="1">
          <a:spLocks noChangeArrowheads="1"/>
        </xdr:cNvSpPr>
      </xdr:nvSpPr>
      <xdr:spPr bwMode="auto">
        <a:xfrm>
          <a:off x="0" y="14204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9354" name="Text Box 4">
          <a:extLst>
            <a:ext uri="{FF2B5EF4-FFF2-40B4-BE49-F238E27FC236}">
              <a16:creationId xmlns:a16="http://schemas.microsoft.com/office/drawing/2014/main" id="{82B21C6E-6880-4D78-8A88-94AB6582E640}"/>
            </a:ext>
          </a:extLst>
        </xdr:cNvPr>
        <xdr:cNvSpPr txBox="1">
          <a:spLocks noChangeArrowheads="1"/>
        </xdr:cNvSpPr>
      </xdr:nvSpPr>
      <xdr:spPr bwMode="auto">
        <a:xfrm>
          <a:off x="3971585" y="142041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9355" name="Text Box 6">
          <a:extLst>
            <a:ext uri="{FF2B5EF4-FFF2-40B4-BE49-F238E27FC236}">
              <a16:creationId xmlns:a16="http://schemas.microsoft.com/office/drawing/2014/main" id="{A8073CF0-0F8F-459E-96AA-36973F6514A0}"/>
            </a:ext>
          </a:extLst>
        </xdr:cNvPr>
        <xdr:cNvSpPr txBox="1">
          <a:spLocks noChangeArrowheads="1"/>
        </xdr:cNvSpPr>
      </xdr:nvSpPr>
      <xdr:spPr bwMode="auto">
        <a:xfrm>
          <a:off x="3971585" y="142041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9356" name="Text Box 4">
          <a:extLst>
            <a:ext uri="{FF2B5EF4-FFF2-40B4-BE49-F238E27FC236}">
              <a16:creationId xmlns:a16="http://schemas.microsoft.com/office/drawing/2014/main" id="{6D512729-8736-45B1-A6EC-D33BF1EA0747}"/>
            </a:ext>
          </a:extLst>
        </xdr:cNvPr>
        <xdr:cNvSpPr txBox="1">
          <a:spLocks noChangeArrowheads="1"/>
        </xdr:cNvSpPr>
      </xdr:nvSpPr>
      <xdr:spPr bwMode="auto">
        <a:xfrm>
          <a:off x="314325" y="138791156"/>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9357" name="Text Box 4">
          <a:extLst>
            <a:ext uri="{FF2B5EF4-FFF2-40B4-BE49-F238E27FC236}">
              <a16:creationId xmlns:a16="http://schemas.microsoft.com/office/drawing/2014/main" id="{E683E8CF-E173-47EB-B931-2B9E3CEFC1A0}"/>
            </a:ext>
          </a:extLst>
        </xdr:cNvPr>
        <xdr:cNvSpPr txBox="1">
          <a:spLocks noChangeArrowheads="1"/>
        </xdr:cNvSpPr>
      </xdr:nvSpPr>
      <xdr:spPr bwMode="auto">
        <a:xfrm>
          <a:off x="1207634" y="14062131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9358" name="Text Box 6">
          <a:extLst>
            <a:ext uri="{FF2B5EF4-FFF2-40B4-BE49-F238E27FC236}">
              <a16:creationId xmlns:a16="http://schemas.microsoft.com/office/drawing/2014/main" id="{6D4CA7F8-1C12-468B-80DB-5605CDA13E86}"/>
            </a:ext>
          </a:extLst>
        </xdr:cNvPr>
        <xdr:cNvSpPr txBox="1">
          <a:spLocks noChangeArrowheads="1"/>
        </xdr:cNvSpPr>
      </xdr:nvSpPr>
      <xdr:spPr bwMode="auto">
        <a:xfrm>
          <a:off x="1207634" y="14062131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194</xdr:row>
      <xdr:rowOff>47625</xdr:rowOff>
    </xdr:from>
    <xdr:ext cx="85725" cy="819150"/>
    <xdr:sp macro="" textlink="">
      <xdr:nvSpPr>
        <xdr:cNvPr id="9359" name="Text Box 4">
          <a:extLst>
            <a:ext uri="{FF2B5EF4-FFF2-40B4-BE49-F238E27FC236}">
              <a16:creationId xmlns:a16="http://schemas.microsoft.com/office/drawing/2014/main" id="{838DFD0C-B8C9-4EE0-A852-8CB1A236AEF7}"/>
            </a:ext>
          </a:extLst>
        </xdr:cNvPr>
        <xdr:cNvSpPr txBox="1">
          <a:spLocks noChangeArrowheads="1"/>
        </xdr:cNvSpPr>
      </xdr:nvSpPr>
      <xdr:spPr bwMode="auto">
        <a:xfrm>
          <a:off x="1798184" y="14066894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9360" name="Text Box 6">
          <a:extLst>
            <a:ext uri="{FF2B5EF4-FFF2-40B4-BE49-F238E27FC236}">
              <a16:creationId xmlns:a16="http://schemas.microsoft.com/office/drawing/2014/main" id="{5311D805-05DD-4A3F-96B4-A9C4F89F13C8}"/>
            </a:ext>
          </a:extLst>
        </xdr:cNvPr>
        <xdr:cNvSpPr txBox="1">
          <a:spLocks noChangeArrowheads="1"/>
        </xdr:cNvSpPr>
      </xdr:nvSpPr>
      <xdr:spPr bwMode="auto">
        <a:xfrm>
          <a:off x="1207634" y="14062131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9361" name="Text Box 6">
          <a:extLst>
            <a:ext uri="{FF2B5EF4-FFF2-40B4-BE49-F238E27FC236}">
              <a16:creationId xmlns:a16="http://schemas.microsoft.com/office/drawing/2014/main" id="{FFFF174E-EA78-49A9-BDF0-163C8E886C3D}"/>
            </a:ext>
          </a:extLst>
        </xdr:cNvPr>
        <xdr:cNvSpPr txBox="1">
          <a:spLocks noChangeArrowheads="1"/>
        </xdr:cNvSpPr>
      </xdr:nvSpPr>
      <xdr:spPr bwMode="auto">
        <a:xfrm>
          <a:off x="12076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9362" name="Text Box 4">
          <a:extLst>
            <a:ext uri="{FF2B5EF4-FFF2-40B4-BE49-F238E27FC236}">
              <a16:creationId xmlns:a16="http://schemas.microsoft.com/office/drawing/2014/main" id="{BFC85CFC-6325-4E06-A084-2B4D23811C83}"/>
            </a:ext>
          </a:extLst>
        </xdr:cNvPr>
        <xdr:cNvSpPr txBox="1">
          <a:spLocks noChangeArrowheads="1"/>
        </xdr:cNvSpPr>
      </xdr:nvSpPr>
      <xdr:spPr bwMode="auto">
        <a:xfrm>
          <a:off x="1207634" y="14062131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9363" name="Text Box 6">
          <a:extLst>
            <a:ext uri="{FF2B5EF4-FFF2-40B4-BE49-F238E27FC236}">
              <a16:creationId xmlns:a16="http://schemas.microsoft.com/office/drawing/2014/main" id="{D0E16110-3402-45D5-9020-F53665B1C5EF}"/>
            </a:ext>
          </a:extLst>
        </xdr:cNvPr>
        <xdr:cNvSpPr txBox="1">
          <a:spLocks noChangeArrowheads="1"/>
        </xdr:cNvSpPr>
      </xdr:nvSpPr>
      <xdr:spPr bwMode="auto">
        <a:xfrm>
          <a:off x="1207634" y="14062131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9364" name="Text Box 4">
          <a:extLst>
            <a:ext uri="{FF2B5EF4-FFF2-40B4-BE49-F238E27FC236}">
              <a16:creationId xmlns:a16="http://schemas.microsoft.com/office/drawing/2014/main" id="{EF63BCA9-1552-474D-9427-38271DB8649A}"/>
            </a:ext>
          </a:extLst>
        </xdr:cNvPr>
        <xdr:cNvSpPr txBox="1">
          <a:spLocks noChangeArrowheads="1"/>
        </xdr:cNvSpPr>
      </xdr:nvSpPr>
      <xdr:spPr bwMode="auto">
        <a:xfrm>
          <a:off x="12076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9365" name="Text Box 6">
          <a:extLst>
            <a:ext uri="{FF2B5EF4-FFF2-40B4-BE49-F238E27FC236}">
              <a16:creationId xmlns:a16="http://schemas.microsoft.com/office/drawing/2014/main" id="{9F142B98-67B3-4F7D-8D56-15468A398215}"/>
            </a:ext>
          </a:extLst>
        </xdr:cNvPr>
        <xdr:cNvSpPr txBox="1">
          <a:spLocks noChangeArrowheads="1"/>
        </xdr:cNvSpPr>
      </xdr:nvSpPr>
      <xdr:spPr bwMode="auto">
        <a:xfrm>
          <a:off x="12076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9366" name="Text Box 4">
          <a:extLst>
            <a:ext uri="{FF2B5EF4-FFF2-40B4-BE49-F238E27FC236}">
              <a16:creationId xmlns:a16="http://schemas.microsoft.com/office/drawing/2014/main" id="{1434B108-444C-498A-99AA-BB6085CB89C9}"/>
            </a:ext>
          </a:extLst>
        </xdr:cNvPr>
        <xdr:cNvSpPr txBox="1">
          <a:spLocks noChangeArrowheads="1"/>
        </xdr:cNvSpPr>
      </xdr:nvSpPr>
      <xdr:spPr bwMode="auto">
        <a:xfrm>
          <a:off x="2602366"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9367" name="Text Box 4">
          <a:extLst>
            <a:ext uri="{FF2B5EF4-FFF2-40B4-BE49-F238E27FC236}">
              <a16:creationId xmlns:a16="http://schemas.microsoft.com/office/drawing/2014/main" id="{86A45731-1CAA-4F8D-929C-0E7563367FB2}"/>
            </a:ext>
          </a:extLst>
        </xdr:cNvPr>
        <xdr:cNvSpPr txBox="1">
          <a:spLocks noChangeArrowheads="1"/>
        </xdr:cNvSpPr>
      </xdr:nvSpPr>
      <xdr:spPr bwMode="auto">
        <a:xfrm>
          <a:off x="12076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194</xdr:row>
      <xdr:rowOff>0</xdr:rowOff>
    </xdr:from>
    <xdr:ext cx="85725" cy="676274"/>
    <xdr:sp macro="" textlink="">
      <xdr:nvSpPr>
        <xdr:cNvPr id="9368" name="Text Box 6">
          <a:extLst>
            <a:ext uri="{FF2B5EF4-FFF2-40B4-BE49-F238E27FC236}">
              <a16:creationId xmlns:a16="http://schemas.microsoft.com/office/drawing/2014/main" id="{23E1C860-4962-4B64-AB70-74D961C031F8}"/>
            </a:ext>
          </a:extLst>
        </xdr:cNvPr>
        <xdr:cNvSpPr txBox="1">
          <a:spLocks noChangeArrowheads="1"/>
        </xdr:cNvSpPr>
      </xdr:nvSpPr>
      <xdr:spPr bwMode="auto">
        <a:xfrm>
          <a:off x="2122034" y="1406213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9369" name="Text Box 4">
          <a:extLst>
            <a:ext uri="{FF2B5EF4-FFF2-40B4-BE49-F238E27FC236}">
              <a16:creationId xmlns:a16="http://schemas.microsoft.com/office/drawing/2014/main" id="{18041F84-4E06-4CA6-BF09-01B662AC4147}"/>
            </a:ext>
          </a:extLst>
        </xdr:cNvPr>
        <xdr:cNvSpPr txBox="1">
          <a:spLocks noChangeArrowheads="1"/>
        </xdr:cNvSpPr>
      </xdr:nvSpPr>
      <xdr:spPr bwMode="auto">
        <a:xfrm>
          <a:off x="1207634" y="142041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9370" name="Text Box 6">
          <a:extLst>
            <a:ext uri="{FF2B5EF4-FFF2-40B4-BE49-F238E27FC236}">
              <a16:creationId xmlns:a16="http://schemas.microsoft.com/office/drawing/2014/main" id="{BCEED511-DECA-423D-A9B1-A31592940DA6}"/>
            </a:ext>
          </a:extLst>
        </xdr:cNvPr>
        <xdr:cNvSpPr txBox="1">
          <a:spLocks noChangeArrowheads="1"/>
        </xdr:cNvSpPr>
      </xdr:nvSpPr>
      <xdr:spPr bwMode="auto">
        <a:xfrm>
          <a:off x="1207634" y="142041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199</xdr:row>
      <xdr:rowOff>47625</xdr:rowOff>
    </xdr:from>
    <xdr:ext cx="85725" cy="819150"/>
    <xdr:sp macro="" textlink="">
      <xdr:nvSpPr>
        <xdr:cNvPr id="9371" name="Text Box 4">
          <a:extLst>
            <a:ext uri="{FF2B5EF4-FFF2-40B4-BE49-F238E27FC236}">
              <a16:creationId xmlns:a16="http://schemas.microsoft.com/office/drawing/2014/main" id="{CC8BB72B-7448-4262-ABD4-921B769F9792}"/>
            </a:ext>
          </a:extLst>
        </xdr:cNvPr>
        <xdr:cNvSpPr txBox="1">
          <a:spLocks noChangeArrowheads="1"/>
        </xdr:cNvSpPr>
      </xdr:nvSpPr>
      <xdr:spPr bwMode="auto">
        <a:xfrm>
          <a:off x="1798184" y="1420891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9150"/>
    <xdr:sp macro="" textlink="">
      <xdr:nvSpPr>
        <xdr:cNvPr id="9372" name="Text Box 6">
          <a:extLst>
            <a:ext uri="{FF2B5EF4-FFF2-40B4-BE49-F238E27FC236}">
              <a16:creationId xmlns:a16="http://schemas.microsoft.com/office/drawing/2014/main" id="{A5FBAD34-886C-4A32-957F-8816D4B4A344}"/>
            </a:ext>
          </a:extLst>
        </xdr:cNvPr>
        <xdr:cNvSpPr txBox="1">
          <a:spLocks noChangeArrowheads="1"/>
        </xdr:cNvSpPr>
      </xdr:nvSpPr>
      <xdr:spPr bwMode="auto">
        <a:xfrm>
          <a:off x="1207634" y="142041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9373" name="Text Box 6">
          <a:extLst>
            <a:ext uri="{FF2B5EF4-FFF2-40B4-BE49-F238E27FC236}">
              <a16:creationId xmlns:a16="http://schemas.microsoft.com/office/drawing/2014/main" id="{097C9A98-7CBB-40AE-BD0F-685267FDC5C9}"/>
            </a:ext>
          </a:extLst>
        </xdr:cNvPr>
        <xdr:cNvSpPr txBox="1">
          <a:spLocks noChangeArrowheads="1"/>
        </xdr:cNvSpPr>
      </xdr:nvSpPr>
      <xdr:spPr bwMode="auto">
        <a:xfrm>
          <a:off x="1207634" y="142041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9374" name="Text Box 4">
          <a:extLst>
            <a:ext uri="{FF2B5EF4-FFF2-40B4-BE49-F238E27FC236}">
              <a16:creationId xmlns:a16="http://schemas.microsoft.com/office/drawing/2014/main" id="{7E9E7D2B-F9BF-44F7-AEF4-689BF9E0458E}"/>
            </a:ext>
          </a:extLst>
        </xdr:cNvPr>
        <xdr:cNvSpPr txBox="1">
          <a:spLocks noChangeArrowheads="1"/>
        </xdr:cNvSpPr>
      </xdr:nvSpPr>
      <xdr:spPr bwMode="auto">
        <a:xfrm>
          <a:off x="1207634" y="142041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9375" name="Text Box 6">
          <a:extLst>
            <a:ext uri="{FF2B5EF4-FFF2-40B4-BE49-F238E27FC236}">
              <a16:creationId xmlns:a16="http://schemas.microsoft.com/office/drawing/2014/main" id="{59FC9BD0-51C7-4C3B-B3D0-7F1418BB89DB}"/>
            </a:ext>
          </a:extLst>
        </xdr:cNvPr>
        <xdr:cNvSpPr txBox="1">
          <a:spLocks noChangeArrowheads="1"/>
        </xdr:cNvSpPr>
      </xdr:nvSpPr>
      <xdr:spPr bwMode="auto">
        <a:xfrm>
          <a:off x="1207634" y="142041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9376" name="Text Box 4">
          <a:extLst>
            <a:ext uri="{FF2B5EF4-FFF2-40B4-BE49-F238E27FC236}">
              <a16:creationId xmlns:a16="http://schemas.microsoft.com/office/drawing/2014/main" id="{CC05C22C-6943-4FDA-9698-CFCCDF8ECE81}"/>
            </a:ext>
          </a:extLst>
        </xdr:cNvPr>
        <xdr:cNvSpPr txBox="1">
          <a:spLocks noChangeArrowheads="1"/>
        </xdr:cNvSpPr>
      </xdr:nvSpPr>
      <xdr:spPr bwMode="auto">
        <a:xfrm>
          <a:off x="1207634" y="142041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9377" name="Text Box 6">
          <a:extLst>
            <a:ext uri="{FF2B5EF4-FFF2-40B4-BE49-F238E27FC236}">
              <a16:creationId xmlns:a16="http://schemas.microsoft.com/office/drawing/2014/main" id="{92FD6D30-CD19-4275-BF82-375B2574FF7E}"/>
            </a:ext>
          </a:extLst>
        </xdr:cNvPr>
        <xdr:cNvSpPr txBox="1">
          <a:spLocks noChangeArrowheads="1"/>
        </xdr:cNvSpPr>
      </xdr:nvSpPr>
      <xdr:spPr bwMode="auto">
        <a:xfrm>
          <a:off x="1207634" y="142041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9378" name="Text Box 4">
          <a:extLst>
            <a:ext uri="{FF2B5EF4-FFF2-40B4-BE49-F238E27FC236}">
              <a16:creationId xmlns:a16="http://schemas.microsoft.com/office/drawing/2014/main" id="{221CD105-B03A-4536-84D9-7817D11C9E04}"/>
            </a:ext>
          </a:extLst>
        </xdr:cNvPr>
        <xdr:cNvSpPr txBox="1">
          <a:spLocks noChangeArrowheads="1"/>
        </xdr:cNvSpPr>
      </xdr:nvSpPr>
      <xdr:spPr bwMode="auto">
        <a:xfrm>
          <a:off x="2602366" y="142041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9379" name="Text Box 6">
          <a:extLst>
            <a:ext uri="{FF2B5EF4-FFF2-40B4-BE49-F238E27FC236}">
              <a16:creationId xmlns:a16="http://schemas.microsoft.com/office/drawing/2014/main" id="{ED5D599A-EA21-4BF8-B42E-73E33707F5A2}"/>
            </a:ext>
          </a:extLst>
        </xdr:cNvPr>
        <xdr:cNvSpPr txBox="1">
          <a:spLocks noChangeArrowheads="1"/>
        </xdr:cNvSpPr>
      </xdr:nvSpPr>
      <xdr:spPr bwMode="auto">
        <a:xfrm>
          <a:off x="2602366" y="142041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9380" name="Text Box 4">
          <a:extLst>
            <a:ext uri="{FF2B5EF4-FFF2-40B4-BE49-F238E27FC236}">
              <a16:creationId xmlns:a16="http://schemas.microsoft.com/office/drawing/2014/main" id="{4E3CCDEC-F612-4FF5-B777-632A4CF567B2}"/>
            </a:ext>
          </a:extLst>
        </xdr:cNvPr>
        <xdr:cNvSpPr txBox="1">
          <a:spLocks noChangeArrowheads="1"/>
        </xdr:cNvSpPr>
      </xdr:nvSpPr>
      <xdr:spPr bwMode="auto">
        <a:xfrm>
          <a:off x="1207634" y="142041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9381" name="Text Box 4">
          <a:extLst>
            <a:ext uri="{FF2B5EF4-FFF2-40B4-BE49-F238E27FC236}">
              <a16:creationId xmlns:a16="http://schemas.microsoft.com/office/drawing/2014/main" id="{B56E7CE4-8D86-4D6A-9A57-E89E10504060}"/>
            </a:ext>
          </a:extLst>
        </xdr:cNvPr>
        <xdr:cNvSpPr txBox="1">
          <a:spLocks noChangeArrowheads="1"/>
        </xdr:cNvSpPr>
      </xdr:nvSpPr>
      <xdr:spPr bwMode="auto">
        <a:xfrm>
          <a:off x="1207634" y="14722078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9382" name="Text Box 6">
          <a:extLst>
            <a:ext uri="{FF2B5EF4-FFF2-40B4-BE49-F238E27FC236}">
              <a16:creationId xmlns:a16="http://schemas.microsoft.com/office/drawing/2014/main" id="{CABD67D9-7A5E-4133-9822-77BE415BA0AC}"/>
            </a:ext>
          </a:extLst>
        </xdr:cNvPr>
        <xdr:cNvSpPr txBox="1">
          <a:spLocks noChangeArrowheads="1"/>
        </xdr:cNvSpPr>
      </xdr:nvSpPr>
      <xdr:spPr bwMode="auto">
        <a:xfrm>
          <a:off x="1207634" y="14722078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383" name="Text Box 4">
          <a:extLst>
            <a:ext uri="{FF2B5EF4-FFF2-40B4-BE49-F238E27FC236}">
              <a16:creationId xmlns:a16="http://schemas.microsoft.com/office/drawing/2014/main" id="{71B28EB9-BFE9-41D3-80AF-24896533ADCD}"/>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384" name="Text Box 6">
          <a:extLst>
            <a:ext uri="{FF2B5EF4-FFF2-40B4-BE49-F238E27FC236}">
              <a16:creationId xmlns:a16="http://schemas.microsoft.com/office/drawing/2014/main" id="{86D0D67A-CBC7-4752-9B8B-6CF689FAC2C0}"/>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385" name="Text Box 4">
          <a:extLst>
            <a:ext uri="{FF2B5EF4-FFF2-40B4-BE49-F238E27FC236}">
              <a16:creationId xmlns:a16="http://schemas.microsoft.com/office/drawing/2014/main" id="{38E2487C-C85F-4836-B02C-22C950EDE180}"/>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386" name="Text Box 6">
          <a:extLst>
            <a:ext uri="{FF2B5EF4-FFF2-40B4-BE49-F238E27FC236}">
              <a16:creationId xmlns:a16="http://schemas.microsoft.com/office/drawing/2014/main" id="{652C7D59-1742-4355-98C6-EA84D0ADC0E0}"/>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387" name="Text Box 4">
          <a:extLst>
            <a:ext uri="{FF2B5EF4-FFF2-40B4-BE49-F238E27FC236}">
              <a16:creationId xmlns:a16="http://schemas.microsoft.com/office/drawing/2014/main" id="{65B65764-ECE0-427F-8764-70073E0B4F4E}"/>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388" name="Text Box 6">
          <a:extLst>
            <a:ext uri="{FF2B5EF4-FFF2-40B4-BE49-F238E27FC236}">
              <a16:creationId xmlns:a16="http://schemas.microsoft.com/office/drawing/2014/main" id="{BF26D0DE-3C80-4C8A-9D37-BFB806DFCF37}"/>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9389" name="Text Box 4">
          <a:extLst>
            <a:ext uri="{FF2B5EF4-FFF2-40B4-BE49-F238E27FC236}">
              <a16:creationId xmlns:a16="http://schemas.microsoft.com/office/drawing/2014/main" id="{67837C35-7EDA-4A62-BD24-1F707B1F69CF}"/>
            </a:ext>
          </a:extLst>
        </xdr:cNvPr>
        <xdr:cNvSpPr txBox="1">
          <a:spLocks noChangeArrowheads="1"/>
        </xdr:cNvSpPr>
      </xdr:nvSpPr>
      <xdr:spPr bwMode="auto">
        <a:xfrm>
          <a:off x="2602366"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9390" name="Text Box 6">
          <a:extLst>
            <a:ext uri="{FF2B5EF4-FFF2-40B4-BE49-F238E27FC236}">
              <a16:creationId xmlns:a16="http://schemas.microsoft.com/office/drawing/2014/main" id="{29F7ABBD-875A-4766-B080-88942D390323}"/>
            </a:ext>
          </a:extLst>
        </xdr:cNvPr>
        <xdr:cNvSpPr txBox="1">
          <a:spLocks noChangeArrowheads="1"/>
        </xdr:cNvSpPr>
      </xdr:nvSpPr>
      <xdr:spPr bwMode="auto">
        <a:xfrm>
          <a:off x="2602366"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391" name="Text Box 4">
          <a:extLst>
            <a:ext uri="{FF2B5EF4-FFF2-40B4-BE49-F238E27FC236}">
              <a16:creationId xmlns:a16="http://schemas.microsoft.com/office/drawing/2014/main" id="{B7C29D04-932A-43C6-8FC4-3B08CB8731F2}"/>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9392" name="Text Box 6">
          <a:extLst>
            <a:ext uri="{FF2B5EF4-FFF2-40B4-BE49-F238E27FC236}">
              <a16:creationId xmlns:a16="http://schemas.microsoft.com/office/drawing/2014/main" id="{AE35831F-2B05-4FE6-B29C-51B55A86406A}"/>
            </a:ext>
          </a:extLst>
        </xdr:cNvPr>
        <xdr:cNvSpPr txBox="1">
          <a:spLocks noChangeArrowheads="1"/>
        </xdr:cNvSpPr>
      </xdr:nvSpPr>
      <xdr:spPr bwMode="auto">
        <a:xfrm>
          <a:off x="1207634"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9393" name="Text Box 4">
          <a:extLst>
            <a:ext uri="{FF2B5EF4-FFF2-40B4-BE49-F238E27FC236}">
              <a16:creationId xmlns:a16="http://schemas.microsoft.com/office/drawing/2014/main" id="{418B6205-4757-48FA-A85A-D0172715232F}"/>
            </a:ext>
          </a:extLst>
        </xdr:cNvPr>
        <xdr:cNvSpPr txBox="1">
          <a:spLocks noChangeArrowheads="1"/>
        </xdr:cNvSpPr>
      </xdr:nvSpPr>
      <xdr:spPr bwMode="auto">
        <a:xfrm>
          <a:off x="0"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9394" name="Text Box 6">
          <a:extLst>
            <a:ext uri="{FF2B5EF4-FFF2-40B4-BE49-F238E27FC236}">
              <a16:creationId xmlns:a16="http://schemas.microsoft.com/office/drawing/2014/main" id="{CF6B443D-198B-4547-8D39-AB80D8319356}"/>
            </a:ext>
          </a:extLst>
        </xdr:cNvPr>
        <xdr:cNvSpPr txBox="1">
          <a:spLocks noChangeArrowheads="1"/>
        </xdr:cNvSpPr>
      </xdr:nvSpPr>
      <xdr:spPr bwMode="auto">
        <a:xfrm>
          <a:off x="0"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9395" name="Text Box 6">
          <a:extLst>
            <a:ext uri="{FF2B5EF4-FFF2-40B4-BE49-F238E27FC236}">
              <a16:creationId xmlns:a16="http://schemas.microsoft.com/office/drawing/2014/main" id="{A70E7145-013E-4DD7-B711-514AF73828C4}"/>
            </a:ext>
          </a:extLst>
        </xdr:cNvPr>
        <xdr:cNvSpPr txBox="1">
          <a:spLocks noChangeArrowheads="1"/>
        </xdr:cNvSpPr>
      </xdr:nvSpPr>
      <xdr:spPr bwMode="auto">
        <a:xfrm>
          <a:off x="3971585" y="14841991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9396" name="Text Box 4">
          <a:extLst>
            <a:ext uri="{FF2B5EF4-FFF2-40B4-BE49-F238E27FC236}">
              <a16:creationId xmlns:a16="http://schemas.microsoft.com/office/drawing/2014/main" id="{0AE00173-1566-479D-ACD7-105F38CD3F8E}"/>
            </a:ext>
          </a:extLst>
        </xdr:cNvPr>
        <xdr:cNvSpPr txBox="1">
          <a:spLocks noChangeArrowheads="1"/>
        </xdr:cNvSpPr>
      </xdr:nvSpPr>
      <xdr:spPr bwMode="auto">
        <a:xfrm>
          <a:off x="1207634" y="14722078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9397" name="Text Box 6">
          <a:extLst>
            <a:ext uri="{FF2B5EF4-FFF2-40B4-BE49-F238E27FC236}">
              <a16:creationId xmlns:a16="http://schemas.microsoft.com/office/drawing/2014/main" id="{5A814FC6-F3C2-456B-B4E8-E495758FD3CF}"/>
            </a:ext>
          </a:extLst>
        </xdr:cNvPr>
        <xdr:cNvSpPr txBox="1">
          <a:spLocks noChangeArrowheads="1"/>
        </xdr:cNvSpPr>
      </xdr:nvSpPr>
      <xdr:spPr bwMode="auto">
        <a:xfrm>
          <a:off x="1207634" y="14722078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9398" name="Text Box 6">
          <a:extLst>
            <a:ext uri="{FF2B5EF4-FFF2-40B4-BE49-F238E27FC236}">
              <a16:creationId xmlns:a16="http://schemas.microsoft.com/office/drawing/2014/main" id="{DEDE6177-2F96-4420-855B-0C0BCF1EE76A}"/>
            </a:ext>
          </a:extLst>
        </xdr:cNvPr>
        <xdr:cNvSpPr txBox="1">
          <a:spLocks noChangeArrowheads="1"/>
        </xdr:cNvSpPr>
      </xdr:nvSpPr>
      <xdr:spPr bwMode="auto">
        <a:xfrm>
          <a:off x="12076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9399" name="Text Box 4">
          <a:extLst>
            <a:ext uri="{FF2B5EF4-FFF2-40B4-BE49-F238E27FC236}">
              <a16:creationId xmlns:a16="http://schemas.microsoft.com/office/drawing/2014/main" id="{B6364D58-CFBE-4D00-B839-1319A1F98EF7}"/>
            </a:ext>
          </a:extLst>
        </xdr:cNvPr>
        <xdr:cNvSpPr txBox="1">
          <a:spLocks noChangeArrowheads="1"/>
        </xdr:cNvSpPr>
      </xdr:nvSpPr>
      <xdr:spPr bwMode="auto">
        <a:xfrm>
          <a:off x="1207634" y="14722078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9400" name="Text Box 6">
          <a:extLst>
            <a:ext uri="{FF2B5EF4-FFF2-40B4-BE49-F238E27FC236}">
              <a16:creationId xmlns:a16="http://schemas.microsoft.com/office/drawing/2014/main" id="{1B1E48E8-EBAD-4883-995C-63348E8BF5D2}"/>
            </a:ext>
          </a:extLst>
        </xdr:cNvPr>
        <xdr:cNvSpPr txBox="1">
          <a:spLocks noChangeArrowheads="1"/>
        </xdr:cNvSpPr>
      </xdr:nvSpPr>
      <xdr:spPr bwMode="auto">
        <a:xfrm>
          <a:off x="1207634" y="14722078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9401" name="Text Box 4">
          <a:extLst>
            <a:ext uri="{FF2B5EF4-FFF2-40B4-BE49-F238E27FC236}">
              <a16:creationId xmlns:a16="http://schemas.microsoft.com/office/drawing/2014/main" id="{D4E59E8E-1B90-468F-A221-FAA0B5871C04}"/>
            </a:ext>
          </a:extLst>
        </xdr:cNvPr>
        <xdr:cNvSpPr txBox="1">
          <a:spLocks noChangeArrowheads="1"/>
        </xdr:cNvSpPr>
      </xdr:nvSpPr>
      <xdr:spPr bwMode="auto">
        <a:xfrm>
          <a:off x="12076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9402" name="Text Box 6">
          <a:extLst>
            <a:ext uri="{FF2B5EF4-FFF2-40B4-BE49-F238E27FC236}">
              <a16:creationId xmlns:a16="http://schemas.microsoft.com/office/drawing/2014/main" id="{EFC5BCFD-64C3-497F-8A1E-10C95D33AF44}"/>
            </a:ext>
          </a:extLst>
        </xdr:cNvPr>
        <xdr:cNvSpPr txBox="1">
          <a:spLocks noChangeArrowheads="1"/>
        </xdr:cNvSpPr>
      </xdr:nvSpPr>
      <xdr:spPr bwMode="auto">
        <a:xfrm>
          <a:off x="12076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9403" name="Text Box 4">
          <a:extLst>
            <a:ext uri="{FF2B5EF4-FFF2-40B4-BE49-F238E27FC236}">
              <a16:creationId xmlns:a16="http://schemas.microsoft.com/office/drawing/2014/main" id="{E399D82D-6068-4063-A5FE-2B2EF7855236}"/>
            </a:ext>
          </a:extLst>
        </xdr:cNvPr>
        <xdr:cNvSpPr txBox="1">
          <a:spLocks noChangeArrowheads="1"/>
        </xdr:cNvSpPr>
      </xdr:nvSpPr>
      <xdr:spPr bwMode="auto">
        <a:xfrm>
          <a:off x="2602366"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9404" name="Text Box 6">
          <a:extLst>
            <a:ext uri="{FF2B5EF4-FFF2-40B4-BE49-F238E27FC236}">
              <a16:creationId xmlns:a16="http://schemas.microsoft.com/office/drawing/2014/main" id="{47828789-8529-42BB-ACA3-7E21F6DA7980}"/>
            </a:ext>
          </a:extLst>
        </xdr:cNvPr>
        <xdr:cNvSpPr txBox="1">
          <a:spLocks noChangeArrowheads="1"/>
        </xdr:cNvSpPr>
      </xdr:nvSpPr>
      <xdr:spPr bwMode="auto">
        <a:xfrm>
          <a:off x="2602366"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9405" name="Text Box 4">
          <a:extLst>
            <a:ext uri="{FF2B5EF4-FFF2-40B4-BE49-F238E27FC236}">
              <a16:creationId xmlns:a16="http://schemas.microsoft.com/office/drawing/2014/main" id="{10065D7F-DC7B-42B3-925C-A6DE3FD7EF92}"/>
            </a:ext>
          </a:extLst>
        </xdr:cNvPr>
        <xdr:cNvSpPr txBox="1">
          <a:spLocks noChangeArrowheads="1"/>
        </xdr:cNvSpPr>
      </xdr:nvSpPr>
      <xdr:spPr bwMode="auto">
        <a:xfrm>
          <a:off x="12076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9406" name="Text Box 6">
          <a:extLst>
            <a:ext uri="{FF2B5EF4-FFF2-40B4-BE49-F238E27FC236}">
              <a16:creationId xmlns:a16="http://schemas.microsoft.com/office/drawing/2014/main" id="{C8FD7BDC-2817-4BD6-BA97-76CA5F467C48}"/>
            </a:ext>
          </a:extLst>
        </xdr:cNvPr>
        <xdr:cNvSpPr txBox="1">
          <a:spLocks noChangeArrowheads="1"/>
        </xdr:cNvSpPr>
      </xdr:nvSpPr>
      <xdr:spPr bwMode="auto">
        <a:xfrm>
          <a:off x="12076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9407" name="Text Box 4">
          <a:extLst>
            <a:ext uri="{FF2B5EF4-FFF2-40B4-BE49-F238E27FC236}">
              <a16:creationId xmlns:a16="http://schemas.microsoft.com/office/drawing/2014/main" id="{EB9C858A-1743-4FB5-B6AC-4526ECB8FB6E}"/>
            </a:ext>
          </a:extLst>
        </xdr:cNvPr>
        <xdr:cNvSpPr txBox="1">
          <a:spLocks noChangeArrowheads="1"/>
        </xdr:cNvSpPr>
      </xdr:nvSpPr>
      <xdr:spPr bwMode="auto">
        <a:xfrm>
          <a:off x="0"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9408" name="Text Box 6">
          <a:extLst>
            <a:ext uri="{FF2B5EF4-FFF2-40B4-BE49-F238E27FC236}">
              <a16:creationId xmlns:a16="http://schemas.microsoft.com/office/drawing/2014/main" id="{19A27A8C-4583-4CA0-8FEA-483C844053A7}"/>
            </a:ext>
          </a:extLst>
        </xdr:cNvPr>
        <xdr:cNvSpPr txBox="1">
          <a:spLocks noChangeArrowheads="1"/>
        </xdr:cNvSpPr>
      </xdr:nvSpPr>
      <xdr:spPr bwMode="auto">
        <a:xfrm>
          <a:off x="0"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9409" name="Text Box 4">
          <a:extLst>
            <a:ext uri="{FF2B5EF4-FFF2-40B4-BE49-F238E27FC236}">
              <a16:creationId xmlns:a16="http://schemas.microsoft.com/office/drawing/2014/main" id="{2C2DE25A-8FB1-47F3-ADDD-A1A6B8E33ECC}"/>
            </a:ext>
          </a:extLst>
        </xdr:cNvPr>
        <xdr:cNvSpPr txBox="1">
          <a:spLocks noChangeArrowheads="1"/>
        </xdr:cNvSpPr>
      </xdr:nvSpPr>
      <xdr:spPr bwMode="auto">
        <a:xfrm>
          <a:off x="314325" y="14539062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9410" name="Text Box 4">
          <a:extLst>
            <a:ext uri="{FF2B5EF4-FFF2-40B4-BE49-F238E27FC236}">
              <a16:creationId xmlns:a16="http://schemas.microsoft.com/office/drawing/2014/main" id="{F0F00920-1CD7-4E91-97BC-7D1A6A6CFAC7}"/>
            </a:ext>
          </a:extLst>
        </xdr:cNvPr>
        <xdr:cNvSpPr txBox="1">
          <a:spLocks noChangeArrowheads="1"/>
        </xdr:cNvSpPr>
      </xdr:nvSpPr>
      <xdr:spPr bwMode="auto">
        <a:xfrm>
          <a:off x="3971585" y="14722078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9411" name="Text Box 6">
          <a:extLst>
            <a:ext uri="{FF2B5EF4-FFF2-40B4-BE49-F238E27FC236}">
              <a16:creationId xmlns:a16="http://schemas.microsoft.com/office/drawing/2014/main" id="{D04CFD51-3847-4204-B5D9-6E559FCBB40E}"/>
            </a:ext>
          </a:extLst>
        </xdr:cNvPr>
        <xdr:cNvSpPr txBox="1">
          <a:spLocks noChangeArrowheads="1"/>
        </xdr:cNvSpPr>
      </xdr:nvSpPr>
      <xdr:spPr bwMode="auto">
        <a:xfrm>
          <a:off x="3971585" y="14722078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9412" name="Text Box 6">
          <a:extLst>
            <a:ext uri="{FF2B5EF4-FFF2-40B4-BE49-F238E27FC236}">
              <a16:creationId xmlns:a16="http://schemas.microsoft.com/office/drawing/2014/main" id="{C4FD7620-BE01-4255-82FC-E5EC74EBDB3B}"/>
            </a:ext>
          </a:extLst>
        </xdr:cNvPr>
        <xdr:cNvSpPr txBox="1">
          <a:spLocks noChangeArrowheads="1"/>
        </xdr:cNvSpPr>
      </xdr:nvSpPr>
      <xdr:spPr bwMode="auto">
        <a:xfrm>
          <a:off x="1207634" y="14864102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9413" name="Text Box 4">
          <a:extLst>
            <a:ext uri="{FF2B5EF4-FFF2-40B4-BE49-F238E27FC236}">
              <a16:creationId xmlns:a16="http://schemas.microsoft.com/office/drawing/2014/main" id="{6BC26AD3-A661-4A99-B6F3-5945F04E026B}"/>
            </a:ext>
          </a:extLst>
        </xdr:cNvPr>
        <xdr:cNvSpPr txBox="1">
          <a:spLocks noChangeArrowheads="1"/>
        </xdr:cNvSpPr>
      </xdr:nvSpPr>
      <xdr:spPr bwMode="auto">
        <a:xfrm>
          <a:off x="1207634" y="14864102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9414" name="Text Box 6">
          <a:extLst>
            <a:ext uri="{FF2B5EF4-FFF2-40B4-BE49-F238E27FC236}">
              <a16:creationId xmlns:a16="http://schemas.microsoft.com/office/drawing/2014/main" id="{15815437-1BE6-45DC-B07A-AEA0B64F27DC}"/>
            </a:ext>
          </a:extLst>
        </xdr:cNvPr>
        <xdr:cNvSpPr txBox="1">
          <a:spLocks noChangeArrowheads="1"/>
        </xdr:cNvSpPr>
      </xdr:nvSpPr>
      <xdr:spPr bwMode="auto">
        <a:xfrm>
          <a:off x="1207634" y="148641027"/>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9415" name="Text Box 4">
          <a:extLst>
            <a:ext uri="{FF2B5EF4-FFF2-40B4-BE49-F238E27FC236}">
              <a16:creationId xmlns:a16="http://schemas.microsoft.com/office/drawing/2014/main" id="{DD83E195-E34E-4C60-B653-8F66C9C42062}"/>
            </a:ext>
          </a:extLst>
        </xdr:cNvPr>
        <xdr:cNvSpPr txBox="1">
          <a:spLocks noChangeArrowheads="1"/>
        </xdr:cNvSpPr>
      </xdr:nvSpPr>
      <xdr:spPr bwMode="auto">
        <a:xfrm>
          <a:off x="1207634" y="14864102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9416" name="Text Box 6">
          <a:extLst>
            <a:ext uri="{FF2B5EF4-FFF2-40B4-BE49-F238E27FC236}">
              <a16:creationId xmlns:a16="http://schemas.microsoft.com/office/drawing/2014/main" id="{84DBEF73-A4C7-49DA-A3FB-C5FFD7AE7255}"/>
            </a:ext>
          </a:extLst>
        </xdr:cNvPr>
        <xdr:cNvSpPr txBox="1">
          <a:spLocks noChangeArrowheads="1"/>
        </xdr:cNvSpPr>
      </xdr:nvSpPr>
      <xdr:spPr bwMode="auto">
        <a:xfrm>
          <a:off x="1207634" y="14864102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9417" name="Text Box 4">
          <a:extLst>
            <a:ext uri="{FF2B5EF4-FFF2-40B4-BE49-F238E27FC236}">
              <a16:creationId xmlns:a16="http://schemas.microsoft.com/office/drawing/2014/main" id="{28E6BEC1-C29D-43DA-80CA-19789C5115A8}"/>
            </a:ext>
          </a:extLst>
        </xdr:cNvPr>
        <xdr:cNvSpPr txBox="1">
          <a:spLocks noChangeArrowheads="1"/>
        </xdr:cNvSpPr>
      </xdr:nvSpPr>
      <xdr:spPr bwMode="auto">
        <a:xfrm>
          <a:off x="2602366" y="14864102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9418" name="Text Box 6">
          <a:extLst>
            <a:ext uri="{FF2B5EF4-FFF2-40B4-BE49-F238E27FC236}">
              <a16:creationId xmlns:a16="http://schemas.microsoft.com/office/drawing/2014/main" id="{EA7492D9-2DD6-4F70-898F-E95F7C8ED9BA}"/>
            </a:ext>
          </a:extLst>
        </xdr:cNvPr>
        <xdr:cNvSpPr txBox="1">
          <a:spLocks noChangeArrowheads="1"/>
        </xdr:cNvSpPr>
      </xdr:nvSpPr>
      <xdr:spPr bwMode="auto">
        <a:xfrm>
          <a:off x="2602366" y="14864102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9419" name="Text Box 4">
          <a:extLst>
            <a:ext uri="{FF2B5EF4-FFF2-40B4-BE49-F238E27FC236}">
              <a16:creationId xmlns:a16="http://schemas.microsoft.com/office/drawing/2014/main" id="{99F108CA-00FC-4582-BADF-CD635F004D6B}"/>
            </a:ext>
          </a:extLst>
        </xdr:cNvPr>
        <xdr:cNvSpPr txBox="1">
          <a:spLocks noChangeArrowheads="1"/>
        </xdr:cNvSpPr>
      </xdr:nvSpPr>
      <xdr:spPr bwMode="auto">
        <a:xfrm>
          <a:off x="1207634" y="14864102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9420" name="Text Box 6">
          <a:extLst>
            <a:ext uri="{FF2B5EF4-FFF2-40B4-BE49-F238E27FC236}">
              <a16:creationId xmlns:a16="http://schemas.microsoft.com/office/drawing/2014/main" id="{A82F14FC-0863-47CD-834B-54943958D9E6}"/>
            </a:ext>
          </a:extLst>
        </xdr:cNvPr>
        <xdr:cNvSpPr txBox="1">
          <a:spLocks noChangeArrowheads="1"/>
        </xdr:cNvSpPr>
      </xdr:nvSpPr>
      <xdr:spPr bwMode="auto">
        <a:xfrm>
          <a:off x="1207634" y="14864102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9421" name="Text Box 4">
          <a:extLst>
            <a:ext uri="{FF2B5EF4-FFF2-40B4-BE49-F238E27FC236}">
              <a16:creationId xmlns:a16="http://schemas.microsoft.com/office/drawing/2014/main" id="{54CF4AA0-5FB2-44B8-BC04-B8A0980527ED}"/>
            </a:ext>
          </a:extLst>
        </xdr:cNvPr>
        <xdr:cNvSpPr txBox="1">
          <a:spLocks noChangeArrowheads="1"/>
        </xdr:cNvSpPr>
      </xdr:nvSpPr>
      <xdr:spPr bwMode="auto">
        <a:xfrm>
          <a:off x="0" y="14864102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9422" name="Text Box 6">
          <a:extLst>
            <a:ext uri="{FF2B5EF4-FFF2-40B4-BE49-F238E27FC236}">
              <a16:creationId xmlns:a16="http://schemas.microsoft.com/office/drawing/2014/main" id="{ED854B7C-8BDB-476A-A9DA-78209172F753}"/>
            </a:ext>
          </a:extLst>
        </xdr:cNvPr>
        <xdr:cNvSpPr txBox="1">
          <a:spLocks noChangeArrowheads="1"/>
        </xdr:cNvSpPr>
      </xdr:nvSpPr>
      <xdr:spPr bwMode="auto">
        <a:xfrm>
          <a:off x="0" y="148641027"/>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9423" name="Text Box 4">
          <a:extLst>
            <a:ext uri="{FF2B5EF4-FFF2-40B4-BE49-F238E27FC236}">
              <a16:creationId xmlns:a16="http://schemas.microsoft.com/office/drawing/2014/main" id="{9BB28788-9CD8-4CE2-B4D2-4273D33CD038}"/>
            </a:ext>
          </a:extLst>
        </xdr:cNvPr>
        <xdr:cNvSpPr txBox="1">
          <a:spLocks noChangeArrowheads="1"/>
        </xdr:cNvSpPr>
      </xdr:nvSpPr>
      <xdr:spPr bwMode="auto">
        <a:xfrm>
          <a:off x="3971585" y="14864102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9424" name="Text Box 6">
          <a:extLst>
            <a:ext uri="{FF2B5EF4-FFF2-40B4-BE49-F238E27FC236}">
              <a16:creationId xmlns:a16="http://schemas.microsoft.com/office/drawing/2014/main" id="{A08BCB64-0B04-4CBA-874B-EB1249B7578D}"/>
            </a:ext>
          </a:extLst>
        </xdr:cNvPr>
        <xdr:cNvSpPr txBox="1">
          <a:spLocks noChangeArrowheads="1"/>
        </xdr:cNvSpPr>
      </xdr:nvSpPr>
      <xdr:spPr bwMode="auto">
        <a:xfrm>
          <a:off x="3971585" y="14864102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9425" name="Text Box 4">
          <a:extLst>
            <a:ext uri="{FF2B5EF4-FFF2-40B4-BE49-F238E27FC236}">
              <a16:creationId xmlns:a16="http://schemas.microsoft.com/office/drawing/2014/main" id="{65DB23AF-08BF-467F-A7E4-0B190F022271}"/>
            </a:ext>
          </a:extLst>
        </xdr:cNvPr>
        <xdr:cNvSpPr txBox="1">
          <a:spLocks noChangeArrowheads="1"/>
        </xdr:cNvSpPr>
      </xdr:nvSpPr>
      <xdr:spPr bwMode="auto">
        <a:xfrm>
          <a:off x="1207634" y="1486410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9426" name="Text Box 6">
          <a:extLst>
            <a:ext uri="{FF2B5EF4-FFF2-40B4-BE49-F238E27FC236}">
              <a16:creationId xmlns:a16="http://schemas.microsoft.com/office/drawing/2014/main" id="{C0B22682-C6DB-46F5-BEF6-3BA034E9562A}"/>
            </a:ext>
          </a:extLst>
        </xdr:cNvPr>
        <xdr:cNvSpPr txBox="1">
          <a:spLocks noChangeArrowheads="1"/>
        </xdr:cNvSpPr>
      </xdr:nvSpPr>
      <xdr:spPr bwMode="auto">
        <a:xfrm>
          <a:off x="1207634" y="1486410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9427" name="Text Box 4">
          <a:extLst>
            <a:ext uri="{FF2B5EF4-FFF2-40B4-BE49-F238E27FC236}">
              <a16:creationId xmlns:a16="http://schemas.microsoft.com/office/drawing/2014/main" id="{A9C46C28-6389-4C19-85F9-F6FA7B448070}"/>
            </a:ext>
          </a:extLst>
        </xdr:cNvPr>
        <xdr:cNvSpPr txBox="1">
          <a:spLocks noChangeArrowheads="1"/>
        </xdr:cNvSpPr>
      </xdr:nvSpPr>
      <xdr:spPr bwMode="auto">
        <a:xfrm>
          <a:off x="1207634" y="14864102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9428" name="Text Box 6">
          <a:extLst>
            <a:ext uri="{FF2B5EF4-FFF2-40B4-BE49-F238E27FC236}">
              <a16:creationId xmlns:a16="http://schemas.microsoft.com/office/drawing/2014/main" id="{2BB4C940-20B3-4ADA-98B5-A5C6EBDABB4F}"/>
            </a:ext>
          </a:extLst>
        </xdr:cNvPr>
        <xdr:cNvSpPr txBox="1">
          <a:spLocks noChangeArrowheads="1"/>
        </xdr:cNvSpPr>
      </xdr:nvSpPr>
      <xdr:spPr bwMode="auto">
        <a:xfrm>
          <a:off x="1207634" y="148641027"/>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429" name="Text Box 6">
          <a:extLst>
            <a:ext uri="{FF2B5EF4-FFF2-40B4-BE49-F238E27FC236}">
              <a16:creationId xmlns:a16="http://schemas.microsoft.com/office/drawing/2014/main" id="{882FA693-C530-4377-8BE7-1A190F6DD51B}"/>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9430" name="Text Box 4">
          <a:extLst>
            <a:ext uri="{FF2B5EF4-FFF2-40B4-BE49-F238E27FC236}">
              <a16:creationId xmlns:a16="http://schemas.microsoft.com/office/drawing/2014/main" id="{00F3B59E-11B5-4DDA-91AC-607C94295C53}"/>
            </a:ext>
          </a:extLst>
        </xdr:cNvPr>
        <xdr:cNvSpPr txBox="1">
          <a:spLocks noChangeArrowheads="1"/>
        </xdr:cNvSpPr>
      </xdr:nvSpPr>
      <xdr:spPr bwMode="auto">
        <a:xfrm>
          <a:off x="1207634" y="14864102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9431" name="Text Box 6">
          <a:extLst>
            <a:ext uri="{FF2B5EF4-FFF2-40B4-BE49-F238E27FC236}">
              <a16:creationId xmlns:a16="http://schemas.microsoft.com/office/drawing/2014/main" id="{8397269D-E9E3-48F4-A197-14026BC4C636}"/>
            </a:ext>
          </a:extLst>
        </xdr:cNvPr>
        <xdr:cNvSpPr txBox="1">
          <a:spLocks noChangeArrowheads="1"/>
        </xdr:cNvSpPr>
      </xdr:nvSpPr>
      <xdr:spPr bwMode="auto">
        <a:xfrm>
          <a:off x="1207634" y="148641027"/>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432" name="Text Box 4">
          <a:extLst>
            <a:ext uri="{FF2B5EF4-FFF2-40B4-BE49-F238E27FC236}">
              <a16:creationId xmlns:a16="http://schemas.microsoft.com/office/drawing/2014/main" id="{0FF9DF48-11F6-4C28-9BA0-277E16899BDD}"/>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433" name="Text Box 6">
          <a:extLst>
            <a:ext uri="{FF2B5EF4-FFF2-40B4-BE49-F238E27FC236}">
              <a16:creationId xmlns:a16="http://schemas.microsoft.com/office/drawing/2014/main" id="{56242901-686B-4E1E-8E21-70A9E93C4603}"/>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9434" name="Text Box 4">
          <a:extLst>
            <a:ext uri="{FF2B5EF4-FFF2-40B4-BE49-F238E27FC236}">
              <a16:creationId xmlns:a16="http://schemas.microsoft.com/office/drawing/2014/main" id="{73F2F0D3-6C0C-4C22-ADB1-D84675014C32}"/>
            </a:ext>
          </a:extLst>
        </xdr:cNvPr>
        <xdr:cNvSpPr txBox="1">
          <a:spLocks noChangeArrowheads="1"/>
        </xdr:cNvSpPr>
      </xdr:nvSpPr>
      <xdr:spPr bwMode="auto">
        <a:xfrm>
          <a:off x="2602366"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9435" name="Text Box 6">
          <a:extLst>
            <a:ext uri="{FF2B5EF4-FFF2-40B4-BE49-F238E27FC236}">
              <a16:creationId xmlns:a16="http://schemas.microsoft.com/office/drawing/2014/main" id="{65CE4CDE-38F6-415B-86E6-C406E4708CD8}"/>
            </a:ext>
          </a:extLst>
        </xdr:cNvPr>
        <xdr:cNvSpPr txBox="1">
          <a:spLocks noChangeArrowheads="1"/>
        </xdr:cNvSpPr>
      </xdr:nvSpPr>
      <xdr:spPr bwMode="auto">
        <a:xfrm>
          <a:off x="2602366"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436" name="Text Box 4">
          <a:extLst>
            <a:ext uri="{FF2B5EF4-FFF2-40B4-BE49-F238E27FC236}">
              <a16:creationId xmlns:a16="http://schemas.microsoft.com/office/drawing/2014/main" id="{A5C4350F-AC5D-4391-A296-A0E2260799E4}"/>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9437" name="Text Box 6">
          <a:extLst>
            <a:ext uri="{FF2B5EF4-FFF2-40B4-BE49-F238E27FC236}">
              <a16:creationId xmlns:a16="http://schemas.microsoft.com/office/drawing/2014/main" id="{16A79B33-B03D-40C3-A159-D8537337B479}"/>
            </a:ext>
          </a:extLst>
        </xdr:cNvPr>
        <xdr:cNvSpPr txBox="1">
          <a:spLocks noChangeArrowheads="1"/>
        </xdr:cNvSpPr>
      </xdr:nvSpPr>
      <xdr:spPr bwMode="auto">
        <a:xfrm>
          <a:off x="1207634"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9438" name="Text Box 4">
          <a:extLst>
            <a:ext uri="{FF2B5EF4-FFF2-40B4-BE49-F238E27FC236}">
              <a16:creationId xmlns:a16="http://schemas.microsoft.com/office/drawing/2014/main" id="{924C49C1-B2AD-4059-AE08-C1D7B4E7744F}"/>
            </a:ext>
          </a:extLst>
        </xdr:cNvPr>
        <xdr:cNvSpPr txBox="1">
          <a:spLocks noChangeArrowheads="1"/>
        </xdr:cNvSpPr>
      </xdr:nvSpPr>
      <xdr:spPr bwMode="auto">
        <a:xfrm>
          <a:off x="0"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9439" name="Text Box 6">
          <a:extLst>
            <a:ext uri="{FF2B5EF4-FFF2-40B4-BE49-F238E27FC236}">
              <a16:creationId xmlns:a16="http://schemas.microsoft.com/office/drawing/2014/main" id="{F3BBD746-9412-4FA3-8051-A7B938055F15}"/>
            </a:ext>
          </a:extLst>
        </xdr:cNvPr>
        <xdr:cNvSpPr txBox="1">
          <a:spLocks noChangeArrowheads="1"/>
        </xdr:cNvSpPr>
      </xdr:nvSpPr>
      <xdr:spPr bwMode="auto">
        <a:xfrm>
          <a:off x="0" y="148641027"/>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9440" name="Text Box 4">
          <a:extLst>
            <a:ext uri="{FF2B5EF4-FFF2-40B4-BE49-F238E27FC236}">
              <a16:creationId xmlns:a16="http://schemas.microsoft.com/office/drawing/2014/main" id="{BC34BA55-C789-43B2-ABD5-B681A7147F9D}"/>
            </a:ext>
          </a:extLst>
        </xdr:cNvPr>
        <xdr:cNvSpPr txBox="1">
          <a:spLocks noChangeArrowheads="1"/>
        </xdr:cNvSpPr>
      </xdr:nvSpPr>
      <xdr:spPr bwMode="auto">
        <a:xfrm>
          <a:off x="3971585" y="14864102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9441" name="Text Box 6">
          <a:extLst>
            <a:ext uri="{FF2B5EF4-FFF2-40B4-BE49-F238E27FC236}">
              <a16:creationId xmlns:a16="http://schemas.microsoft.com/office/drawing/2014/main" id="{EB13E098-A45B-4AAD-9CB3-935F4C928EE6}"/>
            </a:ext>
          </a:extLst>
        </xdr:cNvPr>
        <xdr:cNvSpPr txBox="1">
          <a:spLocks noChangeArrowheads="1"/>
        </xdr:cNvSpPr>
      </xdr:nvSpPr>
      <xdr:spPr bwMode="auto">
        <a:xfrm>
          <a:off x="3971585" y="148641027"/>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9442" name="Text Box 4">
          <a:extLst>
            <a:ext uri="{FF2B5EF4-FFF2-40B4-BE49-F238E27FC236}">
              <a16:creationId xmlns:a16="http://schemas.microsoft.com/office/drawing/2014/main" id="{040F7F73-F430-43D0-BBCD-EBC6C4F04BF2}"/>
            </a:ext>
          </a:extLst>
        </xdr:cNvPr>
        <xdr:cNvSpPr txBox="1">
          <a:spLocks noChangeArrowheads="1"/>
        </xdr:cNvSpPr>
      </xdr:nvSpPr>
      <xdr:spPr bwMode="auto">
        <a:xfrm>
          <a:off x="314325" y="145390621"/>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9443" name="Text Box 4">
          <a:extLst>
            <a:ext uri="{FF2B5EF4-FFF2-40B4-BE49-F238E27FC236}">
              <a16:creationId xmlns:a16="http://schemas.microsoft.com/office/drawing/2014/main" id="{5F37DA51-2E36-4667-BFE5-18749815608C}"/>
            </a:ext>
          </a:extLst>
        </xdr:cNvPr>
        <xdr:cNvSpPr txBox="1">
          <a:spLocks noChangeArrowheads="1"/>
        </xdr:cNvSpPr>
      </xdr:nvSpPr>
      <xdr:spPr bwMode="auto">
        <a:xfrm>
          <a:off x="1207634" y="14722078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9444" name="Text Box 6">
          <a:extLst>
            <a:ext uri="{FF2B5EF4-FFF2-40B4-BE49-F238E27FC236}">
              <a16:creationId xmlns:a16="http://schemas.microsoft.com/office/drawing/2014/main" id="{DD80FEA7-983C-4E9F-B643-1F836177778E}"/>
            </a:ext>
          </a:extLst>
        </xdr:cNvPr>
        <xdr:cNvSpPr txBox="1">
          <a:spLocks noChangeArrowheads="1"/>
        </xdr:cNvSpPr>
      </xdr:nvSpPr>
      <xdr:spPr bwMode="auto">
        <a:xfrm>
          <a:off x="1207634" y="14722078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223</xdr:row>
      <xdr:rowOff>47625</xdr:rowOff>
    </xdr:from>
    <xdr:ext cx="85725" cy="819150"/>
    <xdr:sp macro="" textlink="">
      <xdr:nvSpPr>
        <xdr:cNvPr id="9445" name="Text Box 4">
          <a:extLst>
            <a:ext uri="{FF2B5EF4-FFF2-40B4-BE49-F238E27FC236}">
              <a16:creationId xmlns:a16="http://schemas.microsoft.com/office/drawing/2014/main" id="{412918BB-0EC8-48D3-9C4A-50AC4BE68C23}"/>
            </a:ext>
          </a:extLst>
        </xdr:cNvPr>
        <xdr:cNvSpPr txBox="1">
          <a:spLocks noChangeArrowheads="1"/>
        </xdr:cNvSpPr>
      </xdr:nvSpPr>
      <xdr:spPr bwMode="auto">
        <a:xfrm>
          <a:off x="1798184" y="14726840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9446" name="Text Box 6">
          <a:extLst>
            <a:ext uri="{FF2B5EF4-FFF2-40B4-BE49-F238E27FC236}">
              <a16:creationId xmlns:a16="http://schemas.microsoft.com/office/drawing/2014/main" id="{FED054ED-ABE6-4F86-8C94-8944166EF48C}"/>
            </a:ext>
          </a:extLst>
        </xdr:cNvPr>
        <xdr:cNvSpPr txBox="1">
          <a:spLocks noChangeArrowheads="1"/>
        </xdr:cNvSpPr>
      </xdr:nvSpPr>
      <xdr:spPr bwMode="auto">
        <a:xfrm>
          <a:off x="1207634" y="14722078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9447" name="Text Box 6">
          <a:extLst>
            <a:ext uri="{FF2B5EF4-FFF2-40B4-BE49-F238E27FC236}">
              <a16:creationId xmlns:a16="http://schemas.microsoft.com/office/drawing/2014/main" id="{C954C32F-C494-478B-B6A0-69124B671CFF}"/>
            </a:ext>
          </a:extLst>
        </xdr:cNvPr>
        <xdr:cNvSpPr txBox="1">
          <a:spLocks noChangeArrowheads="1"/>
        </xdr:cNvSpPr>
      </xdr:nvSpPr>
      <xdr:spPr bwMode="auto">
        <a:xfrm>
          <a:off x="12076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9448" name="Text Box 4">
          <a:extLst>
            <a:ext uri="{FF2B5EF4-FFF2-40B4-BE49-F238E27FC236}">
              <a16:creationId xmlns:a16="http://schemas.microsoft.com/office/drawing/2014/main" id="{8A3DFE21-306C-433A-8591-3C6687CE5B42}"/>
            </a:ext>
          </a:extLst>
        </xdr:cNvPr>
        <xdr:cNvSpPr txBox="1">
          <a:spLocks noChangeArrowheads="1"/>
        </xdr:cNvSpPr>
      </xdr:nvSpPr>
      <xdr:spPr bwMode="auto">
        <a:xfrm>
          <a:off x="1207634" y="14722078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9449" name="Text Box 6">
          <a:extLst>
            <a:ext uri="{FF2B5EF4-FFF2-40B4-BE49-F238E27FC236}">
              <a16:creationId xmlns:a16="http://schemas.microsoft.com/office/drawing/2014/main" id="{17C1FEF4-1F60-4E82-A761-A35153D1C73F}"/>
            </a:ext>
          </a:extLst>
        </xdr:cNvPr>
        <xdr:cNvSpPr txBox="1">
          <a:spLocks noChangeArrowheads="1"/>
        </xdr:cNvSpPr>
      </xdr:nvSpPr>
      <xdr:spPr bwMode="auto">
        <a:xfrm>
          <a:off x="1207634" y="14722078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9450" name="Text Box 4">
          <a:extLst>
            <a:ext uri="{FF2B5EF4-FFF2-40B4-BE49-F238E27FC236}">
              <a16:creationId xmlns:a16="http://schemas.microsoft.com/office/drawing/2014/main" id="{AFD3E39D-8D2C-4BD1-AF93-E0AA0ABC9AF2}"/>
            </a:ext>
          </a:extLst>
        </xdr:cNvPr>
        <xdr:cNvSpPr txBox="1">
          <a:spLocks noChangeArrowheads="1"/>
        </xdr:cNvSpPr>
      </xdr:nvSpPr>
      <xdr:spPr bwMode="auto">
        <a:xfrm>
          <a:off x="12076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9451" name="Text Box 6">
          <a:extLst>
            <a:ext uri="{FF2B5EF4-FFF2-40B4-BE49-F238E27FC236}">
              <a16:creationId xmlns:a16="http://schemas.microsoft.com/office/drawing/2014/main" id="{62FB6296-4F47-47E0-93BE-44A8B28142A9}"/>
            </a:ext>
          </a:extLst>
        </xdr:cNvPr>
        <xdr:cNvSpPr txBox="1">
          <a:spLocks noChangeArrowheads="1"/>
        </xdr:cNvSpPr>
      </xdr:nvSpPr>
      <xdr:spPr bwMode="auto">
        <a:xfrm>
          <a:off x="12076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9452" name="Text Box 4">
          <a:extLst>
            <a:ext uri="{FF2B5EF4-FFF2-40B4-BE49-F238E27FC236}">
              <a16:creationId xmlns:a16="http://schemas.microsoft.com/office/drawing/2014/main" id="{3924BEC1-37E5-45C4-9C63-8FF8447735F5}"/>
            </a:ext>
          </a:extLst>
        </xdr:cNvPr>
        <xdr:cNvSpPr txBox="1">
          <a:spLocks noChangeArrowheads="1"/>
        </xdr:cNvSpPr>
      </xdr:nvSpPr>
      <xdr:spPr bwMode="auto">
        <a:xfrm>
          <a:off x="2602366"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9453" name="Text Box 6">
          <a:extLst>
            <a:ext uri="{FF2B5EF4-FFF2-40B4-BE49-F238E27FC236}">
              <a16:creationId xmlns:a16="http://schemas.microsoft.com/office/drawing/2014/main" id="{F3E5A0AD-24AF-4FF5-A901-9335A8E2A525}"/>
            </a:ext>
          </a:extLst>
        </xdr:cNvPr>
        <xdr:cNvSpPr txBox="1">
          <a:spLocks noChangeArrowheads="1"/>
        </xdr:cNvSpPr>
      </xdr:nvSpPr>
      <xdr:spPr bwMode="auto">
        <a:xfrm>
          <a:off x="2602366"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9454" name="Text Box 4">
          <a:extLst>
            <a:ext uri="{FF2B5EF4-FFF2-40B4-BE49-F238E27FC236}">
              <a16:creationId xmlns:a16="http://schemas.microsoft.com/office/drawing/2014/main" id="{A274DE62-BA18-4250-8A0D-6A044E7AFD73}"/>
            </a:ext>
          </a:extLst>
        </xdr:cNvPr>
        <xdr:cNvSpPr txBox="1">
          <a:spLocks noChangeArrowheads="1"/>
        </xdr:cNvSpPr>
      </xdr:nvSpPr>
      <xdr:spPr bwMode="auto">
        <a:xfrm>
          <a:off x="12076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223</xdr:row>
      <xdr:rowOff>0</xdr:rowOff>
    </xdr:from>
    <xdr:ext cx="85725" cy="676274"/>
    <xdr:sp macro="" textlink="">
      <xdr:nvSpPr>
        <xdr:cNvPr id="9455" name="Text Box 6">
          <a:extLst>
            <a:ext uri="{FF2B5EF4-FFF2-40B4-BE49-F238E27FC236}">
              <a16:creationId xmlns:a16="http://schemas.microsoft.com/office/drawing/2014/main" id="{BE395577-0318-49DD-BB4C-590F68A47D31}"/>
            </a:ext>
          </a:extLst>
        </xdr:cNvPr>
        <xdr:cNvSpPr txBox="1">
          <a:spLocks noChangeArrowheads="1"/>
        </xdr:cNvSpPr>
      </xdr:nvSpPr>
      <xdr:spPr bwMode="auto">
        <a:xfrm>
          <a:off x="2122034" y="14722078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9456" name="Text Box 4">
          <a:extLst>
            <a:ext uri="{FF2B5EF4-FFF2-40B4-BE49-F238E27FC236}">
              <a16:creationId xmlns:a16="http://schemas.microsoft.com/office/drawing/2014/main" id="{8ADED61F-42DD-4B71-ADF1-F87BDD75C8A9}"/>
            </a:ext>
          </a:extLst>
        </xdr:cNvPr>
        <xdr:cNvSpPr txBox="1">
          <a:spLocks noChangeArrowheads="1"/>
        </xdr:cNvSpPr>
      </xdr:nvSpPr>
      <xdr:spPr bwMode="auto">
        <a:xfrm>
          <a:off x="1207634" y="1486410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9457" name="Text Box 6">
          <a:extLst>
            <a:ext uri="{FF2B5EF4-FFF2-40B4-BE49-F238E27FC236}">
              <a16:creationId xmlns:a16="http://schemas.microsoft.com/office/drawing/2014/main" id="{00C6B338-F254-4C0F-BC08-37B3807A84C6}"/>
            </a:ext>
          </a:extLst>
        </xdr:cNvPr>
        <xdr:cNvSpPr txBox="1">
          <a:spLocks noChangeArrowheads="1"/>
        </xdr:cNvSpPr>
      </xdr:nvSpPr>
      <xdr:spPr bwMode="auto">
        <a:xfrm>
          <a:off x="1207634" y="148641027"/>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228</xdr:row>
      <xdr:rowOff>47625</xdr:rowOff>
    </xdr:from>
    <xdr:ext cx="85725" cy="819150"/>
    <xdr:sp macro="" textlink="">
      <xdr:nvSpPr>
        <xdr:cNvPr id="9458" name="Text Box 4">
          <a:extLst>
            <a:ext uri="{FF2B5EF4-FFF2-40B4-BE49-F238E27FC236}">
              <a16:creationId xmlns:a16="http://schemas.microsoft.com/office/drawing/2014/main" id="{3E8960A1-99FB-4474-86A2-FC043FE30F28}"/>
            </a:ext>
          </a:extLst>
        </xdr:cNvPr>
        <xdr:cNvSpPr txBox="1">
          <a:spLocks noChangeArrowheads="1"/>
        </xdr:cNvSpPr>
      </xdr:nvSpPr>
      <xdr:spPr bwMode="auto">
        <a:xfrm>
          <a:off x="1798184" y="148688652"/>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9150"/>
    <xdr:sp macro="" textlink="">
      <xdr:nvSpPr>
        <xdr:cNvPr id="9459" name="Text Box 6">
          <a:extLst>
            <a:ext uri="{FF2B5EF4-FFF2-40B4-BE49-F238E27FC236}">
              <a16:creationId xmlns:a16="http://schemas.microsoft.com/office/drawing/2014/main" id="{857A7355-D5B6-467E-A4D1-CF04A70B20C7}"/>
            </a:ext>
          </a:extLst>
        </xdr:cNvPr>
        <xdr:cNvSpPr txBox="1">
          <a:spLocks noChangeArrowheads="1"/>
        </xdr:cNvSpPr>
      </xdr:nvSpPr>
      <xdr:spPr bwMode="auto">
        <a:xfrm>
          <a:off x="1207634" y="148641027"/>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9460" name="Text Box 6">
          <a:extLst>
            <a:ext uri="{FF2B5EF4-FFF2-40B4-BE49-F238E27FC236}">
              <a16:creationId xmlns:a16="http://schemas.microsoft.com/office/drawing/2014/main" id="{A6C92AA1-07E2-43F2-8574-69BE4B22177F}"/>
            </a:ext>
          </a:extLst>
        </xdr:cNvPr>
        <xdr:cNvSpPr txBox="1">
          <a:spLocks noChangeArrowheads="1"/>
        </xdr:cNvSpPr>
      </xdr:nvSpPr>
      <xdr:spPr bwMode="auto">
        <a:xfrm>
          <a:off x="1207634" y="14864102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9461" name="Text Box 4">
          <a:extLst>
            <a:ext uri="{FF2B5EF4-FFF2-40B4-BE49-F238E27FC236}">
              <a16:creationId xmlns:a16="http://schemas.microsoft.com/office/drawing/2014/main" id="{3910F992-68C5-4D94-81FB-1B8EB8FF756D}"/>
            </a:ext>
          </a:extLst>
        </xdr:cNvPr>
        <xdr:cNvSpPr txBox="1">
          <a:spLocks noChangeArrowheads="1"/>
        </xdr:cNvSpPr>
      </xdr:nvSpPr>
      <xdr:spPr bwMode="auto">
        <a:xfrm>
          <a:off x="1207634" y="14864102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9462" name="Text Box 6">
          <a:extLst>
            <a:ext uri="{FF2B5EF4-FFF2-40B4-BE49-F238E27FC236}">
              <a16:creationId xmlns:a16="http://schemas.microsoft.com/office/drawing/2014/main" id="{19615C95-6050-4A75-9FE3-EF068A819AD7}"/>
            </a:ext>
          </a:extLst>
        </xdr:cNvPr>
        <xdr:cNvSpPr txBox="1">
          <a:spLocks noChangeArrowheads="1"/>
        </xdr:cNvSpPr>
      </xdr:nvSpPr>
      <xdr:spPr bwMode="auto">
        <a:xfrm>
          <a:off x="1207634" y="148641027"/>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9463" name="Text Box 4">
          <a:extLst>
            <a:ext uri="{FF2B5EF4-FFF2-40B4-BE49-F238E27FC236}">
              <a16:creationId xmlns:a16="http://schemas.microsoft.com/office/drawing/2014/main" id="{6C047E6E-DFBF-4622-8EF9-5A1C7C39E587}"/>
            </a:ext>
          </a:extLst>
        </xdr:cNvPr>
        <xdr:cNvSpPr txBox="1">
          <a:spLocks noChangeArrowheads="1"/>
        </xdr:cNvSpPr>
      </xdr:nvSpPr>
      <xdr:spPr bwMode="auto">
        <a:xfrm>
          <a:off x="1207634" y="14864102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9464" name="Text Box 6">
          <a:extLst>
            <a:ext uri="{FF2B5EF4-FFF2-40B4-BE49-F238E27FC236}">
              <a16:creationId xmlns:a16="http://schemas.microsoft.com/office/drawing/2014/main" id="{3C80C7D7-7BE7-4C2E-A315-EE261722A1E2}"/>
            </a:ext>
          </a:extLst>
        </xdr:cNvPr>
        <xdr:cNvSpPr txBox="1">
          <a:spLocks noChangeArrowheads="1"/>
        </xdr:cNvSpPr>
      </xdr:nvSpPr>
      <xdr:spPr bwMode="auto">
        <a:xfrm>
          <a:off x="1207634" y="14864102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9465" name="Text Box 4">
          <a:extLst>
            <a:ext uri="{FF2B5EF4-FFF2-40B4-BE49-F238E27FC236}">
              <a16:creationId xmlns:a16="http://schemas.microsoft.com/office/drawing/2014/main" id="{782EE287-48D2-415E-A311-0F0497327EB6}"/>
            </a:ext>
          </a:extLst>
        </xdr:cNvPr>
        <xdr:cNvSpPr txBox="1">
          <a:spLocks noChangeArrowheads="1"/>
        </xdr:cNvSpPr>
      </xdr:nvSpPr>
      <xdr:spPr bwMode="auto">
        <a:xfrm>
          <a:off x="2602366" y="14864102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9466" name="Text Box 6">
          <a:extLst>
            <a:ext uri="{FF2B5EF4-FFF2-40B4-BE49-F238E27FC236}">
              <a16:creationId xmlns:a16="http://schemas.microsoft.com/office/drawing/2014/main" id="{C46599AB-8BA6-4254-A72E-027B12932E39}"/>
            </a:ext>
          </a:extLst>
        </xdr:cNvPr>
        <xdr:cNvSpPr txBox="1">
          <a:spLocks noChangeArrowheads="1"/>
        </xdr:cNvSpPr>
      </xdr:nvSpPr>
      <xdr:spPr bwMode="auto">
        <a:xfrm>
          <a:off x="2602366" y="14864102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9467" name="Text Box 4">
          <a:extLst>
            <a:ext uri="{FF2B5EF4-FFF2-40B4-BE49-F238E27FC236}">
              <a16:creationId xmlns:a16="http://schemas.microsoft.com/office/drawing/2014/main" id="{4AE04E9C-75C3-495A-A7A1-3BFB2ED04ADF}"/>
            </a:ext>
          </a:extLst>
        </xdr:cNvPr>
        <xdr:cNvSpPr txBox="1">
          <a:spLocks noChangeArrowheads="1"/>
        </xdr:cNvSpPr>
      </xdr:nvSpPr>
      <xdr:spPr bwMode="auto">
        <a:xfrm>
          <a:off x="1207634" y="14864102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228</xdr:row>
      <xdr:rowOff>0</xdr:rowOff>
    </xdr:from>
    <xdr:ext cx="85725" cy="676274"/>
    <xdr:sp macro="" textlink="">
      <xdr:nvSpPr>
        <xdr:cNvPr id="9468" name="Text Box 6">
          <a:extLst>
            <a:ext uri="{FF2B5EF4-FFF2-40B4-BE49-F238E27FC236}">
              <a16:creationId xmlns:a16="http://schemas.microsoft.com/office/drawing/2014/main" id="{75C7BA37-7DAF-4044-8C10-A67983316736}"/>
            </a:ext>
          </a:extLst>
        </xdr:cNvPr>
        <xdr:cNvSpPr txBox="1">
          <a:spLocks noChangeArrowheads="1"/>
        </xdr:cNvSpPr>
      </xdr:nvSpPr>
      <xdr:spPr bwMode="auto">
        <a:xfrm>
          <a:off x="2122034" y="14864102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142</xdr:row>
      <xdr:rowOff>85725</xdr:rowOff>
    </xdr:from>
    <xdr:ext cx="85725" cy="676274"/>
    <xdr:sp macro="" textlink="">
      <xdr:nvSpPr>
        <xdr:cNvPr id="9469" name="Text Box 6">
          <a:extLst>
            <a:ext uri="{FF2B5EF4-FFF2-40B4-BE49-F238E27FC236}">
              <a16:creationId xmlns:a16="http://schemas.microsoft.com/office/drawing/2014/main" id="{60C54430-76A5-4D37-9E75-44DE5A07FD4D}"/>
            </a:ext>
          </a:extLst>
        </xdr:cNvPr>
        <xdr:cNvSpPr txBox="1">
          <a:spLocks noChangeArrowheads="1"/>
        </xdr:cNvSpPr>
      </xdr:nvSpPr>
      <xdr:spPr bwMode="auto">
        <a:xfrm>
          <a:off x="2188709" y="12908143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171</xdr:row>
      <xdr:rowOff>85725</xdr:rowOff>
    </xdr:from>
    <xdr:ext cx="85725" cy="676274"/>
    <xdr:sp macro="" textlink="">
      <xdr:nvSpPr>
        <xdr:cNvPr id="9470" name="Text Box 6">
          <a:extLst>
            <a:ext uri="{FF2B5EF4-FFF2-40B4-BE49-F238E27FC236}">
              <a16:creationId xmlns:a16="http://schemas.microsoft.com/office/drawing/2014/main" id="{FB96FE60-1A4E-48DF-A764-A22036F51FBA}"/>
            </a:ext>
          </a:extLst>
        </xdr:cNvPr>
        <xdr:cNvSpPr txBox="1">
          <a:spLocks noChangeArrowheads="1"/>
        </xdr:cNvSpPr>
      </xdr:nvSpPr>
      <xdr:spPr bwMode="auto">
        <a:xfrm>
          <a:off x="2188709" y="135706417"/>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200</xdr:row>
      <xdr:rowOff>85725</xdr:rowOff>
    </xdr:from>
    <xdr:ext cx="85725" cy="676274"/>
    <xdr:sp macro="" textlink="">
      <xdr:nvSpPr>
        <xdr:cNvPr id="9471" name="Text Box 6">
          <a:extLst>
            <a:ext uri="{FF2B5EF4-FFF2-40B4-BE49-F238E27FC236}">
              <a16:creationId xmlns:a16="http://schemas.microsoft.com/office/drawing/2014/main" id="{24FA20F2-F70E-402C-9C26-EEF9BDFAC537}"/>
            </a:ext>
          </a:extLst>
        </xdr:cNvPr>
        <xdr:cNvSpPr txBox="1">
          <a:spLocks noChangeArrowheads="1"/>
        </xdr:cNvSpPr>
      </xdr:nvSpPr>
      <xdr:spPr bwMode="auto">
        <a:xfrm>
          <a:off x="2188709" y="14233139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229</xdr:row>
      <xdr:rowOff>85725</xdr:rowOff>
    </xdr:from>
    <xdr:ext cx="85725" cy="676274"/>
    <xdr:sp macro="" textlink="">
      <xdr:nvSpPr>
        <xdr:cNvPr id="9472" name="Text Box 6">
          <a:extLst>
            <a:ext uri="{FF2B5EF4-FFF2-40B4-BE49-F238E27FC236}">
              <a16:creationId xmlns:a16="http://schemas.microsoft.com/office/drawing/2014/main" id="{485DB756-E160-4C10-8D97-37A30E647A7B}"/>
            </a:ext>
          </a:extLst>
        </xdr:cNvPr>
        <xdr:cNvSpPr txBox="1">
          <a:spLocks noChangeArrowheads="1"/>
        </xdr:cNvSpPr>
      </xdr:nvSpPr>
      <xdr:spPr bwMode="auto">
        <a:xfrm>
          <a:off x="2188709" y="148930859"/>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580</xdr:row>
      <xdr:rowOff>428625</xdr:rowOff>
    </xdr:from>
    <xdr:ext cx="85725" cy="156322"/>
    <xdr:sp macro="" textlink="">
      <xdr:nvSpPr>
        <xdr:cNvPr id="9473" name="Text Box 4">
          <a:extLst>
            <a:ext uri="{FF2B5EF4-FFF2-40B4-BE49-F238E27FC236}">
              <a16:creationId xmlns:a16="http://schemas.microsoft.com/office/drawing/2014/main" id="{8DF1AA02-68BE-4302-8C02-F6FB87B4DDCB}"/>
            </a:ext>
          </a:extLst>
        </xdr:cNvPr>
        <xdr:cNvSpPr txBox="1">
          <a:spLocks noChangeArrowheads="1"/>
        </xdr:cNvSpPr>
      </xdr:nvSpPr>
      <xdr:spPr bwMode="auto">
        <a:xfrm>
          <a:off x="314325" y="145076296"/>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580</xdr:row>
      <xdr:rowOff>428625</xdr:rowOff>
    </xdr:from>
    <xdr:ext cx="85725" cy="156322"/>
    <xdr:sp macro="" textlink="">
      <xdr:nvSpPr>
        <xdr:cNvPr id="9474" name="Text Box 4">
          <a:extLst>
            <a:ext uri="{FF2B5EF4-FFF2-40B4-BE49-F238E27FC236}">
              <a16:creationId xmlns:a16="http://schemas.microsoft.com/office/drawing/2014/main" id="{4044414B-1122-489E-844C-6572025094FC}"/>
            </a:ext>
          </a:extLst>
        </xdr:cNvPr>
        <xdr:cNvSpPr txBox="1">
          <a:spLocks noChangeArrowheads="1"/>
        </xdr:cNvSpPr>
      </xdr:nvSpPr>
      <xdr:spPr bwMode="auto">
        <a:xfrm>
          <a:off x="314325" y="145076296"/>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556</xdr:row>
      <xdr:rowOff>428625</xdr:rowOff>
    </xdr:from>
    <xdr:ext cx="85725" cy="150329"/>
    <xdr:sp macro="" textlink="">
      <xdr:nvSpPr>
        <xdr:cNvPr id="9475" name="Text Box 4">
          <a:extLst>
            <a:ext uri="{FF2B5EF4-FFF2-40B4-BE49-F238E27FC236}">
              <a16:creationId xmlns:a16="http://schemas.microsoft.com/office/drawing/2014/main" id="{1F71132A-468F-4E5D-B08C-F337360B475B}"/>
            </a:ext>
          </a:extLst>
        </xdr:cNvPr>
        <xdr:cNvSpPr txBox="1">
          <a:spLocks noChangeArrowheads="1"/>
        </xdr:cNvSpPr>
      </xdr:nvSpPr>
      <xdr:spPr bwMode="auto">
        <a:xfrm>
          <a:off x="314325" y="13968922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14300"/>
    <xdr:sp macro="" textlink="">
      <xdr:nvSpPr>
        <xdr:cNvPr id="9476" name="Text Box 4">
          <a:extLst>
            <a:ext uri="{FF2B5EF4-FFF2-40B4-BE49-F238E27FC236}">
              <a16:creationId xmlns:a16="http://schemas.microsoft.com/office/drawing/2014/main" id="{15DDF174-816B-4BF4-885F-07C42D5374F9}"/>
            </a:ext>
          </a:extLst>
        </xdr:cNvPr>
        <xdr:cNvSpPr txBox="1">
          <a:spLocks noChangeArrowheads="1"/>
        </xdr:cNvSpPr>
      </xdr:nvSpPr>
      <xdr:spPr bwMode="auto">
        <a:xfrm>
          <a:off x="1207634" y="14239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14300"/>
    <xdr:sp macro="" textlink="">
      <xdr:nvSpPr>
        <xdr:cNvPr id="9477" name="Text Box 6">
          <a:extLst>
            <a:ext uri="{FF2B5EF4-FFF2-40B4-BE49-F238E27FC236}">
              <a16:creationId xmlns:a16="http://schemas.microsoft.com/office/drawing/2014/main" id="{5BFE62DA-AC05-4742-8426-CDFE01CF7314}"/>
            </a:ext>
          </a:extLst>
        </xdr:cNvPr>
        <xdr:cNvSpPr txBox="1">
          <a:spLocks noChangeArrowheads="1"/>
        </xdr:cNvSpPr>
      </xdr:nvSpPr>
      <xdr:spPr bwMode="auto">
        <a:xfrm>
          <a:off x="1207634" y="14239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478" name="Text Box 4">
          <a:extLst>
            <a:ext uri="{FF2B5EF4-FFF2-40B4-BE49-F238E27FC236}">
              <a16:creationId xmlns:a16="http://schemas.microsoft.com/office/drawing/2014/main" id="{B6CEC951-610D-4734-A50F-38B40A7A2D6F}"/>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479" name="Text Box 6">
          <a:extLst>
            <a:ext uri="{FF2B5EF4-FFF2-40B4-BE49-F238E27FC236}">
              <a16:creationId xmlns:a16="http://schemas.microsoft.com/office/drawing/2014/main" id="{3042EF99-2204-47D3-86DF-6064772FC417}"/>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480" name="Text Box 4">
          <a:extLst>
            <a:ext uri="{FF2B5EF4-FFF2-40B4-BE49-F238E27FC236}">
              <a16:creationId xmlns:a16="http://schemas.microsoft.com/office/drawing/2014/main" id="{4D759718-F052-422E-B0AC-7E29B71DDEA4}"/>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481" name="Text Box 6">
          <a:extLst>
            <a:ext uri="{FF2B5EF4-FFF2-40B4-BE49-F238E27FC236}">
              <a16:creationId xmlns:a16="http://schemas.microsoft.com/office/drawing/2014/main" id="{5315601B-5B68-4DFD-AA80-8A95727BA811}"/>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482" name="Text Box 4">
          <a:extLst>
            <a:ext uri="{FF2B5EF4-FFF2-40B4-BE49-F238E27FC236}">
              <a16:creationId xmlns:a16="http://schemas.microsoft.com/office/drawing/2014/main" id="{890E2A57-2AD9-4E62-BD7B-E1AFBB106A20}"/>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483" name="Text Box 6">
          <a:extLst>
            <a:ext uri="{FF2B5EF4-FFF2-40B4-BE49-F238E27FC236}">
              <a16:creationId xmlns:a16="http://schemas.microsoft.com/office/drawing/2014/main" id="{31C456F3-E6A2-48B7-B56B-3972DA87BD59}"/>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575</xdr:row>
      <xdr:rowOff>0</xdr:rowOff>
    </xdr:from>
    <xdr:ext cx="85725" cy="114300"/>
    <xdr:sp macro="" textlink="">
      <xdr:nvSpPr>
        <xdr:cNvPr id="9484" name="Text Box 4">
          <a:extLst>
            <a:ext uri="{FF2B5EF4-FFF2-40B4-BE49-F238E27FC236}">
              <a16:creationId xmlns:a16="http://schemas.microsoft.com/office/drawing/2014/main" id="{80120596-DCBC-4A80-BE7D-30BDE9688D9E}"/>
            </a:ext>
          </a:extLst>
        </xdr:cNvPr>
        <xdr:cNvSpPr txBox="1">
          <a:spLocks noChangeArrowheads="1"/>
        </xdr:cNvSpPr>
      </xdr:nvSpPr>
      <xdr:spPr bwMode="auto">
        <a:xfrm>
          <a:off x="2602366"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575</xdr:row>
      <xdr:rowOff>0</xdr:rowOff>
    </xdr:from>
    <xdr:ext cx="85725" cy="114300"/>
    <xdr:sp macro="" textlink="">
      <xdr:nvSpPr>
        <xdr:cNvPr id="9485" name="Text Box 6">
          <a:extLst>
            <a:ext uri="{FF2B5EF4-FFF2-40B4-BE49-F238E27FC236}">
              <a16:creationId xmlns:a16="http://schemas.microsoft.com/office/drawing/2014/main" id="{6D468A9E-A7FF-4292-8C69-78174BD5081A}"/>
            </a:ext>
          </a:extLst>
        </xdr:cNvPr>
        <xdr:cNvSpPr txBox="1">
          <a:spLocks noChangeArrowheads="1"/>
        </xdr:cNvSpPr>
      </xdr:nvSpPr>
      <xdr:spPr bwMode="auto">
        <a:xfrm>
          <a:off x="2602366"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486" name="Text Box 4">
          <a:extLst>
            <a:ext uri="{FF2B5EF4-FFF2-40B4-BE49-F238E27FC236}">
              <a16:creationId xmlns:a16="http://schemas.microsoft.com/office/drawing/2014/main" id="{BF6309BD-5C20-4417-9360-36087A33F3AF}"/>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487" name="Text Box 6">
          <a:extLst>
            <a:ext uri="{FF2B5EF4-FFF2-40B4-BE49-F238E27FC236}">
              <a16:creationId xmlns:a16="http://schemas.microsoft.com/office/drawing/2014/main" id="{910B3F8B-4788-41ED-88A8-231C51DD1395}"/>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575</xdr:row>
      <xdr:rowOff>0</xdr:rowOff>
    </xdr:from>
    <xdr:ext cx="85725" cy="114300"/>
    <xdr:sp macro="" textlink="">
      <xdr:nvSpPr>
        <xdr:cNvPr id="9488" name="Text Box 4">
          <a:extLst>
            <a:ext uri="{FF2B5EF4-FFF2-40B4-BE49-F238E27FC236}">
              <a16:creationId xmlns:a16="http://schemas.microsoft.com/office/drawing/2014/main" id="{CFFBE2D5-C14E-4BCE-A6D6-4F55A67C2D4E}"/>
            </a:ext>
          </a:extLst>
        </xdr:cNvPr>
        <xdr:cNvSpPr txBox="1">
          <a:spLocks noChangeArrowheads="1"/>
        </xdr:cNvSpPr>
      </xdr:nvSpPr>
      <xdr:spPr bwMode="auto">
        <a:xfrm>
          <a:off x="0"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575</xdr:row>
      <xdr:rowOff>0</xdr:rowOff>
    </xdr:from>
    <xdr:ext cx="85725" cy="114300"/>
    <xdr:sp macro="" textlink="">
      <xdr:nvSpPr>
        <xdr:cNvPr id="9489" name="Text Box 6">
          <a:extLst>
            <a:ext uri="{FF2B5EF4-FFF2-40B4-BE49-F238E27FC236}">
              <a16:creationId xmlns:a16="http://schemas.microsoft.com/office/drawing/2014/main" id="{6063E70C-1B5F-4FF7-80D6-5CE1E7A7F1C5}"/>
            </a:ext>
          </a:extLst>
        </xdr:cNvPr>
        <xdr:cNvSpPr txBox="1">
          <a:spLocks noChangeArrowheads="1"/>
        </xdr:cNvSpPr>
      </xdr:nvSpPr>
      <xdr:spPr bwMode="auto">
        <a:xfrm>
          <a:off x="0"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575</xdr:row>
      <xdr:rowOff>0</xdr:rowOff>
    </xdr:from>
    <xdr:ext cx="85725" cy="114300"/>
    <xdr:sp macro="" textlink="">
      <xdr:nvSpPr>
        <xdr:cNvPr id="9490" name="Text Box 6">
          <a:extLst>
            <a:ext uri="{FF2B5EF4-FFF2-40B4-BE49-F238E27FC236}">
              <a16:creationId xmlns:a16="http://schemas.microsoft.com/office/drawing/2014/main" id="{3744D203-E140-4875-A26E-E2834574016E}"/>
            </a:ext>
          </a:extLst>
        </xdr:cNvPr>
        <xdr:cNvSpPr txBox="1">
          <a:spLocks noChangeArrowheads="1"/>
        </xdr:cNvSpPr>
      </xdr:nvSpPr>
      <xdr:spPr bwMode="auto">
        <a:xfrm>
          <a:off x="3971585"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816348"/>
    <xdr:sp macro="" textlink="">
      <xdr:nvSpPr>
        <xdr:cNvPr id="9491" name="Text Box 4">
          <a:extLst>
            <a:ext uri="{FF2B5EF4-FFF2-40B4-BE49-F238E27FC236}">
              <a16:creationId xmlns:a16="http://schemas.microsoft.com/office/drawing/2014/main" id="{C72B932E-F5C7-476F-BFB0-AA703403E415}"/>
            </a:ext>
          </a:extLst>
        </xdr:cNvPr>
        <xdr:cNvSpPr txBox="1">
          <a:spLocks noChangeArrowheads="1"/>
        </xdr:cNvSpPr>
      </xdr:nvSpPr>
      <xdr:spPr bwMode="auto">
        <a:xfrm>
          <a:off x="1207634" y="14239024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816348"/>
    <xdr:sp macro="" textlink="">
      <xdr:nvSpPr>
        <xdr:cNvPr id="9492" name="Text Box 6">
          <a:extLst>
            <a:ext uri="{FF2B5EF4-FFF2-40B4-BE49-F238E27FC236}">
              <a16:creationId xmlns:a16="http://schemas.microsoft.com/office/drawing/2014/main" id="{A683F868-7B1F-4948-A0DA-77F468F3F183}"/>
            </a:ext>
          </a:extLst>
        </xdr:cNvPr>
        <xdr:cNvSpPr txBox="1">
          <a:spLocks noChangeArrowheads="1"/>
        </xdr:cNvSpPr>
      </xdr:nvSpPr>
      <xdr:spPr bwMode="auto">
        <a:xfrm>
          <a:off x="1207634" y="142390246"/>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5153"/>
    <xdr:sp macro="" textlink="">
      <xdr:nvSpPr>
        <xdr:cNvPr id="9493" name="Text Box 6">
          <a:extLst>
            <a:ext uri="{FF2B5EF4-FFF2-40B4-BE49-F238E27FC236}">
              <a16:creationId xmlns:a16="http://schemas.microsoft.com/office/drawing/2014/main" id="{AF26E5CB-B543-4704-BFEA-1B7F58AB1E18}"/>
            </a:ext>
          </a:extLst>
        </xdr:cNvPr>
        <xdr:cNvSpPr txBox="1">
          <a:spLocks noChangeArrowheads="1"/>
        </xdr:cNvSpPr>
      </xdr:nvSpPr>
      <xdr:spPr bwMode="auto">
        <a:xfrm>
          <a:off x="1207634" y="14239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016373"/>
    <xdr:sp macro="" textlink="">
      <xdr:nvSpPr>
        <xdr:cNvPr id="9494" name="Text Box 4">
          <a:extLst>
            <a:ext uri="{FF2B5EF4-FFF2-40B4-BE49-F238E27FC236}">
              <a16:creationId xmlns:a16="http://schemas.microsoft.com/office/drawing/2014/main" id="{1088CC26-510A-4B3D-8232-DA2C4F3D38BC}"/>
            </a:ext>
          </a:extLst>
        </xdr:cNvPr>
        <xdr:cNvSpPr txBox="1">
          <a:spLocks noChangeArrowheads="1"/>
        </xdr:cNvSpPr>
      </xdr:nvSpPr>
      <xdr:spPr bwMode="auto">
        <a:xfrm>
          <a:off x="1207634" y="14239024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016373"/>
    <xdr:sp macro="" textlink="">
      <xdr:nvSpPr>
        <xdr:cNvPr id="9495" name="Text Box 6">
          <a:extLst>
            <a:ext uri="{FF2B5EF4-FFF2-40B4-BE49-F238E27FC236}">
              <a16:creationId xmlns:a16="http://schemas.microsoft.com/office/drawing/2014/main" id="{27CA99D4-85B6-40D7-AE18-BF48E7667D72}"/>
            </a:ext>
          </a:extLst>
        </xdr:cNvPr>
        <xdr:cNvSpPr txBox="1">
          <a:spLocks noChangeArrowheads="1"/>
        </xdr:cNvSpPr>
      </xdr:nvSpPr>
      <xdr:spPr bwMode="auto">
        <a:xfrm>
          <a:off x="1207634" y="142390246"/>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5153"/>
    <xdr:sp macro="" textlink="">
      <xdr:nvSpPr>
        <xdr:cNvPr id="9496" name="Text Box 4">
          <a:extLst>
            <a:ext uri="{FF2B5EF4-FFF2-40B4-BE49-F238E27FC236}">
              <a16:creationId xmlns:a16="http://schemas.microsoft.com/office/drawing/2014/main" id="{169843A2-2F82-49DA-A789-1933417865C6}"/>
            </a:ext>
          </a:extLst>
        </xdr:cNvPr>
        <xdr:cNvSpPr txBox="1">
          <a:spLocks noChangeArrowheads="1"/>
        </xdr:cNvSpPr>
      </xdr:nvSpPr>
      <xdr:spPr bwMode="auto">
        <a:xfrm>
          <a:off x="1207634" y="14239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5153"/>
    <xdr:sp macro="" textlink="">
      <xdr:nvSpPr>
        <xdr:cNvPr id="9497" name="Text Box 6">
          <a:extLst>
            <a:ext uri="{FF2B5EF4-FFF2-40B4-BE49-F238E27FC236}">
              <a16:creationId xmlns:a16="http://schemas.microsoft.com/office/drawing/2014/main" id="{18267A92-E241-4641-9296-F3156519E88B}"/>
            </a:ext>
          </a:extLst>
        </xdr:cNvPr>
        <xdr:cNvSpPr txBox="1">
          <a:spLocks noChangeArrowheads="1"/>
        </xdr:cNvSpPr>
      </xdr:nvSpPr>
      <xdr:spPr bwMode="auto">
        <a:xfrm>
          <a:off x="1207634" y="14239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571</xdr:row>
      <xdr:rowOff>0</xdr:rowOff>
    </xdr:from>
    <xdr:ext cx="85725" cy="675153"/>
    <xdr:sp macro="" textlink="">
      <xdr:nvSpPr>
        <xdr:cNvPr id="9498" name="Text Box 4">
          <a:extLst>
            <a:ext uri="{FF2B5EF4-FFF2-40B4-BE49-F238E27FC236}">
              <a16:creationId xmlns:a16="http://schemas.microsoft.com/office/drawing/2014/main" id="{6AC36F71-E009-450E-A987-7755136D5539}"/>
            </a:ext>
          </a:extLst>
        </xdr:cNvPr>
        <xdr:cNvSpPr txBox="1">
          <a:spLocks noChangeArrowheads="1"/>
        </xdr:cNvSpPr>
      </xdr:nvSpPr>
      <xdr:spPr bwMode="auto">
        <a:xfrm>
          <a:off x="2602366" y="14239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571</xdr:row>
      <xdr:rowOff>0</xdr:rowOff>
    </xdr:from>
    <xdr:ext cx="85725" cy="675153"/>
    <xdr:sp macro="" textlink="">
      <xdr:nvSpPr>
        <xdr:cNvPr id="9499" name="Text Box 6">
          <a:extLst>
            <a:ext uri="{FF2B5EF4-FFF2-40B4-BE49-F238E27FC236}">
              <a16:creationId xmlns:a16="http://schemas.microsoft.com/office/drawing/2014/main" id="{A2706147-DAC2-447D-9FBB-94B07AC97D9C}"/>
            </a:ext>
          </a:extLst>
        </xdr:cNvPr>
        <xdr:cNvSpPr txBox="1">
          <a:spLocks noChangeArrowheads="1"/>
        </xdr:cNvSpPr>
      </xdr:nvSpPr>
      <xdr:spPr bwMode="auto">
        <a:xfrm>
          <a:off x="2602366" y="14239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5153"/>
    <xdr:sp macro="" textlink="">
      <xdr:nvSpPr>
        <xdr:cNvPr id="9500" name="Text Box 4">
          <a:extLst>
            <a:ext uri="{FF2B5EF4-FFF2-40B4-BE49-F238E27FC236}">
              <a16:creationId xmlns:a16="http://schemas.microsoft.com/office/drawing/2014/main" id="{225C2C90-0CF3-4050-886D-00C4FCDD0D30}"/>
            </a:ext>
          </a:extLst>
        </xdr:cNvPr>
        <xdr:cNvSpPr txBox="1">
          <a:spLocks noChangeArrowheads="1"/>
        </xdr:cNvSpPr>
      </xdr:nvSpPr>
      <xdr:spPr bwMode="auto">
        <a:xfrm>
          <a:off x="1207634" y="14239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5153"/>
    <xdr:sp macro="" textlink="">
      <xdr:nvSpPr>
        <xdr:cNvPr id="9501" name="Text Box 6">
          <a:extLst>
            <a:ext uri="{FF2B5EF4-FFF2-40B4-BE49-F238E27FC236}">
              <a16:creationId xmlns:a16="http://schemas.microsoft.com/office/drawing/2014/main" id="{D9B24DCF-54D1-4C4E-BAE9-F68B874B0850}"/>
            </a:ext>
          </a:extLst>
        </xdr:cNvPr>
        <xdr:cNvSpPr txBox="1">
          <a:spLocks noChangeArrowheads="1"/>
        </xdr:cNvSpPr>
      </xdr:nvSpPr>
      <xdr:spPr bwMode="auto">
        <a:xfrm>
          <a:off x="1207634" y="14239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571</xdr:row>
      <xdr:rowOff>0</xdr:rowOff>
    </xdr:from>
    <xdr:ext cx="85725" cy="675153"/>
    <xdr:sp macro="" textlink="">
      <xdr:nvSpPr>
        <xdr:cNvPr id="9502" name="Text Box 4">
          <a:extLst>
            <a:ext uri="{FF2B5EF4-FFF2-40B4-BE49-F238E27FC236}">
              <a16:creationId xmlns:a16="http://schemas.microsoft.com/office/drawing/2014/main" id="{902D86C3-D9E5-40B3-9E2D-1DDF1933B797}"/>
            </a:ext>
          </a:extLst>
        </xdr:cNvPr>
        <xdr:cNvSpPr txBox="1">
          <a:spLocks noChangeArrowheads="1"/>
        </xdr:cNvSpPr>
      </xdr:nvSpPr>
      <xdr:spPr bwMode="auto">
        <a:xfrm>
          <a:off x="0" y="14239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571</xdr:row>
      <xdr:rowOff>0</xdr:rowOff>
    </xdr:from>
    <xdr:ext cx="85725" cy="675153"/>
    <xdr:sp macro="" textlink="">
      <xdr:nvSpPr>
        <xdr:cNvPr id="9503" name="Text Box 6">
          <a:extLst>
            <a:ext uri="{FF2B5EF4-FFF2-40B4-BE49-F238E27FC236}">
              <a16:creationId xmlns:a16="http://schemas.microsoft.com/office/drawing/2014/main" id="{CF939D9A-F8BB-413A-8EAD-62F182ECF351}"/>
            </a:ext>
          </a:extLst>
        </xdr:cNvPr>
        <xdr:cNvSpPr txBox="1">
          <a:spLocks noChangeArrowheads="1"/>
        </xdr:cNvSpPr>
      </xdr:nvSpPr>
      <xdr:spPr bwMode="auto">
        <a:xfrm>
          <a:off x="0" y="14239024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560</xdr:row>
      <xdr:rowOff>428625</xdr:rowOff>
    </xdr:from>
    <xdr:ext cx="85725" cy="150329"/>
    <xdr:sp macro="" textlink="">
      <xdr:nvSpPr>
        <xdr:cNvPr id="9504" name="Text Box 4">
          <a:extLst>
            <a:ext uri="{FF2B5EF4-FFF2-40B4-BE49-F238E27FC236}">
              <a16:creationId xmlns:a16="http://schemas.microsoft.com/office/drawing/2014/main" id="{A6584B78-8314-4154-AE35-680CDC1D903C}"/>
            </a:ext>
          </a:extLst>
        </xdr:cNvPr>
        <xdr:cNvSpPr txBox="1">
          <a:spLocks noChangeArrowheads="1"/>
        </xdr:cNvSpPr>
      </xdr:nvSpPr>
      <xdr:spPr bwMode="auto">
        <a:xfrm>
          <a:off x="314325" y="14056008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571</xdr:row>
      <xdr:rowOff>0</xdr:rowOff>
    </xdr:from>
    <xdr:ext cx="85725" cy="152400"/>
    <xdr:sp macro="" textlink="">
      <xdr:nvSpPr>
        <xdr:cNvPr id="9505" name="Text Box 4">
          <a:extLst>
            <a:ext uri="{FF2B5EF4-FFF2-40B4-BE49-F238E27FC236}">
              <a16:creationId xmlns:a16="http://schemas.microsoft.com/office/drawing/2014/main" id="{BCA473AC-2AEE-4337-B01E-760970217404}"/>
            </a:ext>
          </a:extLst>
        </xdr:cNvPr>
        <xdr:cNvSpPr txBox="1">
          <a:spLocks noChangeArrowheads="1"/>
        </xdr:cNvSpPr>
      </xdr:nvSpPr>
      <xdr:spPr bwMode="auto">
        <a:xfrm>
          <a:off x="3971585" y="1423902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571</xdr:row>
      <xdr:rowOff>0</xdr:rowOff>
    </xdr:from>
    <xdr:ext cx="85725" cy="152400"/>
    <xdr:sp macro="" textlink="">
      <xdr:nvSpPr>
        <xdr:cNvPr id="9506" name="Text Box 6">
          <a:extLst>
            <a:ext uri="{FF2B5EF4-FFF2-40B4-BE49-F238E27FC236}">
              <a16:creationId xmlns:a16="http://schemas.microsoft.com/office/drawing/2014/main" id="{9C5C0917-60F7-464C-88C6-FB086E2D2063}"/>
            </a:ext>
          </a:extLst>
        </xdr:cNvPr>
        <xdr:cNvSpPr txBox="1">
          <a:spLocks noChangeArrowheads="1"/>
        </xdr:cNvSpPr>
      </xdr:nvSpPr>
      <xdr:spPr bwMode="auto">
        <a:xfrm>
          <a:off x="3971585" y="1423902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6836"/>
    <xdr:sp macro="" textlink="">
      <xdr:nvSpPr>
        <xdr:cNvPr id="9507" name="Text Box 6">
          <a:extLst>
            <a:ext uri="{FF2B5EF4-FFF2-40B4-BE49-F238E27FC236}">
              <a16:creationId xmlns:a16="http://schemas.microsoft.com/office/drawing/2014/main" id="{D40A18E0-638B-406F-8477-E29B12E95C1C}"/>
            </a:ext>
          </a:extLst>
        </xdr:cNvPr>
        <xdr:cNvSpPr txBox="1">
          <a:spLocks noChangeArrowheads="1"/>
        </xdr:cNvSpPr>
      </xdr:nvSpPr>
      <xdr:spPr bwMode="auto">
        <a:xfrm>
          <a:off x="1207634" y="14381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21416"/>
    <xdr:sp macro="" textlink="">
      <xdr:nvSpPr>
        <xdr:cNvPr id="9508" name="Text Box 4">
          <a:extLst>
            <a:ext uri="{FF2B5EF4-FFF2-40B4-BE49-F238E27FC236}">
              <a16:creationId xmlns:a16="http://schemas.microsoft.com/office/drawing/2014/main" id="{F8E646CC-1B4C-4734-A052-FED088B7A00E}"/>
            </a:ext>
          </a:extLst>
        </xdr:cNvPr>
        <xdr:cNvSpPr txBox="1">
          <a:spLocks noChangeArrowheads="1"/>
        </xdr:cNvSpPr>
      </xdr:nvSpPr>
      <xdr:spPr bwMode="auto">
        <a:xfrm>
          <a:off x="1207634" y="14381049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21416"/>
    <xdr:sp macro="" textlink="">
      <xdr:nvSpPr>
        <xdr:cNvPr id="9509" name="Text Box 6">
          <a:extLst>
            <a:ext uri="{FF2B5EF4-FFF2-40B4-BE49-F238E27FC236}">
              <a16:creationId xmlns:a16="http://schemas.microsoft.com/office/drawing/2014/main" id="{A97718F3-E4EF-4762-9360-ECE9E0EB829B}"/>
            </a:ext>
          </a:extLst>
        </xdr:cNvPr>
        <xdr:cNvSpPr txBox="1">
          <a:spLocks noChangeArrowheads="1"/>
        </xdr:cNvSpPr>
      </xdr:nvSpPr>
      <xdr:spPr bwMode="auto">
        <a:xfrm>
          <a:off x="1207634" y="143810491"/>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6836"/>
    <xdr:sp macro="" textlink="">
      <xdr:nvSpPr>
        <xdr:cNvPr id="9510" name="Text Box 4">
          <a:extLst>
            <a:ext uri="{FF2B5EF4-FFF2-40B4-BE49-F238E27FC236}">
              <a16:creationId xmlns:a16="http://schemas.microsoft.com/office/drawing/2014/main" id="{2A66E4C1-3C5B-42D4-B2ED-6C9E25C4B7B9}"/>
            </a:ext>
          </a:extLst>
        </xdr:cNvPr>
        <xdr:cNvSpPr txBox="1">
          <a:spLocks noChangeArrowheads="1"/>
        </xdr:cNvSpPr>
      </xdr:nvSpPr>
      <xdr:spPr bwMode="auto">
        <a:xfrm>
          <a:off x="1207634" y="14381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6836"/>
    <xdr:sp macro="" textlink="">
      <xdr:nvSpPr>
        <xdr:cNvPr id="9511" name="Text Box 6">
          <a:extLst>
            <a:ext uri="{FF2B5EF4-FFF2-40B4-BE49-F238E27FC236}">
              <a16:creationId xmlns:a16="http://schemas.microsoft.com/office/drawing/2014/main" id="{1BB8AFB5-52D7-4F63-BB75-5AD8573D1DD5}"/>
            </a:ext>
          </a:extLst>
        </xdr:cNvPr>
        <xdr:cNvSpPr txBox="1">
          <a:spLocks noChangeArrowheads="1"/>
        </xdr:cNvSpPr>
      </xdr:nvSpPr>
      <xdr:spPr bwMode="auto">
        <a:xfrm>
          <a:off x="1207634" y="14381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6836"/>
    <xdr:sp macro="" textlink="">
      <xdr:nvSpPr>
        <xdr:cNvPr id="9512" name="Text Box 4">
          <a:extLst>
            <a:ext uri="{FF2B5EF4-FFF2-40B4-BE49-F238E27FC236}">
              <a16:creationId xmlns:a16="http://schemas.microsoft.com/office/drawing/2014/main" id="{38413422-2C1B-4D64-8981-EE367A1D491D}"/>
            </a:ext>
          </a:extLst>
        </xdr:cNvPr>
        <xdr:cNvSpPr txBox="1">
          <a:spLocks noChangeArrowheads="1"/>
        </xdr:cNvSpPr>
      </xdr:nvSpPr>
      <xdr:spPr bwMode="auto">
        <a:xfrm>
          <a:off x="2602366" y="14381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6836"/>
    <xdr:sp macro="" textlink="">
      <xdr:nvSpPr>
        <xdr:cNvPr id="9513" name="Text Box 6">
          <a:extLst>
            <a:ext uri="{FF2B5EF4-FFF2-40B4-BE49-F238E27FC236}">
              <a16:creationId xmlns:a16="http://schemas.microsoft.com/office/drawing/2014/main" id="{25C34743-2134-434E-8090-5BFF5FAE89EC}"/>
            </a:ext>
          </a:extLst>
        </xdr:cNvPr>
        <xdr:cNvSpPr txBox="1">
          <a:spLocks noChangeArrowheads="1"/>
        </xdr:cNvSpPr>
      </xdr:nvSpPr>
      <xdr:spPr bwMode="auto">
        <a:xfrm>
          <a:off x="2602366" y="14381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6836"/>
    <xdr:sp macro="" textlink="">
      <xdr:nvSpPr>
        <xdr:cNvPr id="9514" name="Text Box 4">
          <a:extLst>
            <a:ext uri="{FF2B5EF4-FFF2-40B4-BE49-F238E27FC236}">
              <a16:creationId xmlns:a16="http://schemas.microsoft.com/office/drawing/2014/main" id="{DE279A2D-82EC-40BB-AB5A-DED0829D5B15}"/>
            </a:ext>
          </a:extLst>
        </xdr:cNvPr>
        <xdr:cNvSpPr txBox="1">
          <a:spLocks noChangeArrowheads="1"/>
        </xdr:cNvSpPr>
      </xdr:nvSpPr>
      <xdr:spPr bwMode="auto">
        <a:xfrm>
          <a:off x="1207634" y="14381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6836"/>
    <xdr:sp macro="" textlink="">
      <xdr:nvSpPr>
        <xdr:cNvPr id="9515" name="Text Box 6">
          <a:extLst>
            <a:ext uri="{FF2B5EF4-FFF2-40B4-BE49-F238E27FC236}">
              <a16:creationId xmlns:a16="http://schemas.microsoft.com/office/drawing/2014/main" id="{06B29910-DAA0-486F-B7B8-1B1CB48D2F92}"/>
            </a:ext>
          </a:extLst>
        </xdr:cNvPr>
        <xdr:cNvSpPr txBox="1">
          <a:spLocks noChangeArrowheads="1"/>
        </xdr:cNvSpPr>
      </xdr:nvSpPr>
      <xdr:spPr bwMode="auto">
        <a:xfrm>
          <a:off x="1207634" y="14381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576</xdr:row>
      <xdr:rowOff>0</xdr:rowOff>
    </xdr:from>
    <xdr:ext cx="85725" cy="676836"/>
    <xdr:sp macro="" textlink="">
      <xdr:nvSpPr>
        <xdr:cNvPr id="9516" name="Text Box 4">
          <a:extLst>
            <a:ext uri="{FF2B5EF4-FFF2-40B4-BE49-F238E27FC236}">
              <a16:creationId xmlns:a16="http://schemas.microsoft.com/office/drawing/2014/main" id="{93041F30-DAB6-42A7-B466-9A4066FB9B46}"/>
            </a:ext>
          </a:extLst>
        </xdr:cNvPr>
        <xdr:cNvSpPr txBox="1">
          <a:spLocks noChangeArrowheads="1"/>
        </xdr:cNvSpPr>
      </xdr:nvSpPr>
      <xdr:spPr bwMode="auto">
        <a:xfrm>
          <a:off x="0" y="14381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576</xdr:row>
      <xdr:rowOff>0</xdr:rowOff>
    </xdr:from>
    <xdr:ext cx="85725" cy="676836"/>
    <xdr:sp macro="" textlink="">
      <xdr:nvSpPr>
        <xdr:cNvPr id="9517" name="Text Box 6">
          <a:extLst>
            <a:ext uri="{FF2B5EF4-FFF2-40B4-BE49-F238E27FC236}">
              <a16:creationId xmlns:a16="http://schemas.microsoft.com/office/drawing/2014/main" id="{5C196E37-7DD7-49FF-A60D-1343F12AACBC}"/>
            </a:ext>
          </a:extLst>
        </xdr:cNvPr>
        <xdr:cNvSpPr txBox="1">
          <a:spLocks noChangeArrowheads="1"/>
        </xdr:cNvSpPr>
      </xdr:nvSpPr>
      <xdr:spPr bwMode="auto">
        <a:xfrm>
          <a:off x="0" y="143810491"/>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576</xdr:row>
      <xdr:rowOff>0</xdr:rowOff>
    </xdr:from>
    <xdr:ext cx="85725" cy="152400"/>
    <xdr:sp macro="" textlink="">
      <xdr:nvSpPr>
        <xdr:cNvPr id="9518" name="Text Box 4">
          <a:extLst>
            <a:ext uri="{FF2B5EF4-FFF2-40B4-BE49-F238E27FC236}">
              <a16:creationId xmlns:a16="http://schemas.microsoft.com/office/drawing/2014/main" id="{12EA5FA4-8E9C-4190-9CCA-6F55D3CE125A}"/>
            </a:ext>
          </a:extLst>
        </xdr:cNvPr>
        <xdr:cNvSpPr txBox="1">
          <a:spLocks noChangeArrowheads="1"/>
        </xdr:cNvSpPr>
      </xdr:nvSpPr>
      <xdr:spPr bwMode="auto">
        <a:xfrm>
          <a:off x="3971585" y="14381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576</xdr:row>
      <xdr:rowOff>0</xdr:rowOff>
    </xdr:from>
    <xdr:ext cx="85725" cy="152400"/>
    <xdr:sp macro="" textlink="">
      <xdr:nvSpPr>
        <xdr:cNvPr id="9519" name="Text Box 6">
          <a:extLst>
            <a:ext uri="{FF2B5EF4-FFF2-40B4-BE49-F238E27FC236}">
              <a16:creationId xmlns:a16="http://schemas.microsoft.com/office/drawing/2014/main" id="{55E41699-C95F-4891-9D38-2573D4D7B21A}"/>
            </a:ext>
          </a:extLst>
        </xdr:cNvPr>
        <xdr:cNvSpPr txBox="1">
          <a:spLocks noChangeArrowheads="1"/>
        </xdr:cNvSpPr>
      </xdr:nvSpPr>
      <xdr:spPr bwMode="auto">
        <a:xfrm>
          <a:off x="3971585" y="14381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14300"/>
    <xdr:sp macro="" textlink="">
      <xdr:nvSpPr>
        <xdr:cNvPr id="9520" name="Text Box 4">
          <a:extLst>
            <a:ext uri="{FF2B5EF4-FFF2-40B4-BE49-F238E27FC236}">
              <a16:creationId xmlns:a16="http://schemas.microsoft.com/office/drawing/2014/main" id="{FA3441BF-A633-4E38-B5A9-C9D1B346E4F4}"/>
            </a:ext>
          </a:extLst>
        </xdr:cNvPr>
        <xdr:cNvSpPr txBox="1">
          <a:spLocks noChangeArrowheads="1"/>
        </xdr:cNvSpPr>
      </xdr:nvSpPr>
      <xdr:spPr bwMode="auto">
        <a:xfrm>
          <a:off x="1207634" y="14381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14300"/>
    <xdr:sp macro="" textlink="">
      <xdr:nvSpPr>
        <xdr:cNvPr id="9521" name="Text Box 6">
          <a:extLst>
            <a:ext uri="{FF2B5EF4-FFF2-40B4-BE49-F238E27FC236}">
              <a16:creationId xmlns:a16="http://schemas.microsoft.com/office/drawing/2014/main" id="{0BA97086-3E88-4C17-9A84-9E3ED77200AD}"/>
            </a:ext>
          </a:extLst>
        </xdr:cNvPr>
        <xdr:cNvSpPr txBox="1">
          <a:spLocks noChangeArrowheads="1"/>
        </xdr:cNvSpPr>
      </xdr:nvSpPr>
      <xdr:spPr bwMode="auto">
        <a:xfrm>
          <a:off x="1207634" y="14381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816348"/>
    <xdr:sp macro="" textlink="">
      <xdr:nvSpPr>
        <xdr:cNvPr id="9522" name="Text Box 4">
          <a:extLst>
            <a:ext uri="{FF2B5EF4-FFF2-40B4-BE49-F238E27FC236}">
              <a16:creationId xmlns:a16="http://schemas.microsoft.com/office/drawing/2014/main" id="{8D733016-7ADB-42CB-ACBB-C1167FCAC6DC}"/>
            </a:ext>
          </a:extLst>
        </xdr:cNvPr>
        <xdr:cNvSpPr txBox="1">
          <a:spLocks noChangeArrowheads="1"/>
        </xdr:cNvSpPr>
      </xdr:nvSpPr>
      <xdr:spPr bwMode="auto">
        <a:xfrm>
          <a:off x="1207634" y="1438104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816348"/>
    <xdr:sp macro="" textlink="">
      <xdr:nvSpPr>
        <xdr:cNvPr id="9523" name="Text Box 6">
          <a:extLst>
            <a:ext uri="{FF2B5EF4-FFF2-40B4-BE49-F238E27FC236}">
              <a16:creationId xmlns:a16="http://schemas.microsoft.com/office/drawing/2014/main" id="{1FC54DD4-B7FD-4B91-AD99-E11F9E9D84B6}"/>
            </a:ext>
          </a:extLst>
        </xdr:cNvPr>
        <xdr:cNvSpPr txBox="1">
          <a:spLocks noChangeArrowheads="1"/>
        </xdr:cNvSpPr>
      </xdr:nvSpPr>
      <xdr:spPr bwMode="auto">
        <a:xfrm>
          <a:off x="1207634" y="1438104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24" name="Text Box 6">
          <a:extLst>
            <a:ext uri="{FF2B5EF4-FFF2-40B4-BE49-F238E27FC236}">
              <a16:creationId xmlns:a16="http://schemas.microsoft.com/office/drawing/2014/main" id="{B7091091-435F-417D-ABF1-62038556EA6D}"/>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16373"/>
    <xdr:sp macro="" textlink="">
      <xdr:nvSpPr>
        <xdr:cNvPr id="9525" name="Text Box 4">
          <a:extLst>
            <a:ext uri="{FF2B5EF4-FFF2-40B4-BE49-F238E27FC236}">
              <a16:creationId xmlns:a16="http://schemas.microsoft.com/office/drawing/2014/main" id="{B3FBDD5D-71C5-4657-9B52-F2D0569003FA}"/>
            </a:ext>
          </a:extLst>
        </xdr:cNvPr>
        <xdr:cNvSpPr txBox="1">
          <a:spLocks noChangeArrowheads="1"/>
        </xdr:cNvSpPr>
      </xdr:nvSpPr>
      <xdr:spPr bwMode="auto">
        <a:xfrm>
          <a:off x="1207634" y="1438104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16373"/>
    <xdr:sp macro="" textlink="">
      <xdr:nvSpPr>
        <xdr:cNvPr id="9526" name="Text Box 6">
          <a:extLst>
            <a:ext uri="{FF2B5EF4-FFF2-40B4-BE49-F238E27FC236}">
              <a16:creationId xmlns:a16="http://schemas.microsoft.com/office/drawing/2014/main" id="{B52BE519-BDEB-4387-856D-671820F08D33}"/>
            </a:ext>
          </a:extLst>
        </xdr:cNvPr>
        <xdr:cNvSpPr txBox="1">
          <a:spLocks noChangeArrowheads="1"/>
        </xdr:cNvSpPr>
      </xdr:nvSpPr>
      <xdr:spPr bwMode="auto">
        <a:xfrm>
          <a:off x="1207634" y="1438104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27" name="Text Box 4">
          <a:extLst>
            <a:ext uri="{FF2B5EF4-FFF2-40B4-BE49-F238E27FC236}">
              <a16:creationId xmlns:a16="http://schemas.microsoft.com/office/drawing/2014/main" id="{EF06F6AD-20E9-425A-A5D3-689E83AFEC27}"/>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28" name="Text Box 6">
          <a:extLst>
            <a:ext uri="{FF2B5EF4-FFF2-40B4-BE49-F238E27FC236}">
              <a16:creationId xmlns:a16="http://schemas.microsoft.com/office/drawing/2014/main" id="{C2678889-0A3F-4AB2-9BF2-29CF90F56FB7}"/>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5153"/>
    <xdr:sp macro="" textlink="">
      <xdr:nvSpPr>
        <xdr:cNvPr id="9529" name="Text Box 4">
          <a:extLst>
            <a:ext uri="{FF2B5EF4-FFF2-40B4-BE49-F238E27FC236}">
              <a16:creationId xmlns:a16="http://schemas.microsoft.com/office/drawing/2014/main" id="{5FC1C4FE-BDCB-49FD-9425-D19D9856CB35}"/>
            </a:ext>
          </a:extLst>
        </xdr:cNvPr>
        <xdr:cNvSpPr txBox="1">
          <a:spLocks noChangeArrowheads="1"/>
        </xdr:cNvSpPr>
      </xdr:nvSpPr>
      <xdr:spPr bwMode="auto">
        <a:xfrm>
          <a:off x="2602366"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5153"/>
    <xdr:sp macro="" textlink="">
      <xdr:nvSpPr>
        <xdr:cNvPr id="9530" name="Text Box 6">
          <a:extLst>
            <a:ext uri="{FF2B5EF4-FFF2-40B4-BE49-F238E27FC236}">
              <a16:creationId xmlns:a16="http://schemas.microsoft.com/office/drawing/2014/main" id="{FDEE74FD-0E32-4DA6-91B7-A61586D71B0F}"/>
            </a:ext>
          </a:extLst>
        </xdr:cNvPr>
        <xdr:cNvSpPr txBox="1">
          <a:spLocks noChangeArrowheads="1"/>
        </xdr:cNvSpPr>
      </xdr:nvSpPr>
      <xdr:spPr bwMode="auto">
        <a:xfrm>
          <a:off x="2602366"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31" name="Text Box 4">
          <a:extLst>
            <a:ext uri="{FF2B5EF4-FFF2-40B4-BE49-F238E27FC236}">
              <a16:creationId xmlns:a16="http://schemas.microsoft.com/office/drawing/2014/main" id="{4C349C09-1B0A-41B9-837B-7AF69E45D057}"/>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32" name="Text Box 6">
          <a:extLst>
            <a:ext uri="{FF2B5EF4-FFF2-40B4-BE49-F238E27FC236}">
              <a16:creationId xmlns:a16="http://schemas.microsoft.com/office/drawing/2014/main" id="{10DA1351-64ED-4E83-AF6C-676639B02787}"/>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576</xdr:row>
      <xdr:rowOff>0</xdr:rowOff>
    </xdr:from>
    <xdr:ext cx="85725" cy="675153"/>
    <xdr:sp macro="" textlink="">
      <xdr:nvSpPr>
        <xdr:cNvPr id="9533" name="Text Box 4">
          <a:extLst>
            <a:ext uri="{FF2B5EF4-FFF2-40B4-BE49-F238E27FC236}">
              <a16:creationId xmlns:a16="http://schemas.microsoft.com/office/drawing/2014/main" id="{0786F362-46D7-4B27-9E97-596BD7BBBF3F}"/>
            </a:ext>
          </a:extLst>
        </xdr:cNvPr>
        <xdr:cNvSpPr txBox="1">
          <a:spLocks noChangeArrowheads="1"/>
        </xdr:cNvSpPr>
      </xdr:nvSpPr>
      <xdr:spPr bwMode="auto">
        <a:xfrm>
          <a:off x="0"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576</xdr:row>
      <xdr:rowOff>0</xdr:rowOff>
    </xdr:from>
    <xdr:ext cx="85725" cy="675153"/>
    <xdr:sp macro="" textlink="">
      <xdr:nvSpPr>
        <xdr:cNvPr id="9534" name="Text Box 6">
          <a:extLst>
            <a:ext uri="{FF2B5EF4-FFF2-40B4-BE49-F238E27FC236}">
              <a16:creationId xmlns:a16="http://schemas.microsoft.com/office/drawing/2014/main" id="{21A33FFF-A379-42A9-925D-B84D8CE26CF5}"/>
            </a:ext>
          </a:extLst>
        </xdr:cNvPr>
        <xdr:cNvSpPr txBox="1">
          <a:spLocks noChangeArrowheads="1"/>
        </xdr:cNvSpPr>
      </xdr:nvSpPr>
      <xdr:spPr bwMode="auto">
        <a:xfrm>
          <a:off x="0"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576</xdr:row>
      <xdr:rowOff>0</xdr:rowOff>
    </xdr:from>
    <xdr:ext cx="85725" cy="152400"/>
    <xdr:sp macro="" textlink="">
      <xdr:nvSpPr>
        <xdr:cNvPr id="9535" name="Text Box 4">
          <a:extLst>
            <a:ext uri="{FF2B5EF4-FFF2-40B4-BE49-F238E27FC236}">
              <a16:creationId xmlns:a16="http://schemas.microsoft.com/office/drawing/2014/main" id="{6857F6C2-204C-4041-9C46-9C2A36169849}"/>
            </a:ext>
          </a:extLst>
        </xdr:cNvPr>
        <xdr:cNvSpPr txBox="1">
          <a:spLocks noChangeArrowheads="1"/>
        </xdr:cNvSpPr>
      </xdr:nvSpPr>
      <xdr:spPr bwMode="auto">
        <a:xfrm>
          <a:off x="3971585" y="14381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576</xdr:row>
      <xdr:rowOff>0</xdr:rowOff>
    </xdr:from>
    <xdr:ext cx="85725" cy="152400"/>
    <xdr:sp macro="" textlink="">
      <xdr:nvSpPr>
        <xdr:cNvPr id="9536" name="Text Box 6">
          <a:extLst>
            <a:ext uri="{FF2B5EF4-FFF2-40B4-BE49-F238E27FC236}">
              <a16:creationId xmlns:a16="http://schemas.microsoft.com/office/drawing/2014/main" id="{081D22BC-62FC-48CD-B2F3-2196BACC2629}"/>
            </a:ext>
          </a:extLst>
        </xdr:cNvPr>
        <xdr:cNvSpPr txBox="1">
          <a:spLocks noChangeArrowheads="1"/>
        </xdr:cNvSpPr>
      </xdr:nvSpPr>
      <xdr:spPr bwMode="auto">
        <a:xfrm>
          <a:off x="3971585" y="14381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14300"/>
    <xdr:sp macro="" textlink="">
      <xdr:nvSpPr>
        <xdr:cNvPr id="9537" name="Text Box 4">
          <a:extLst>
            <a:ext uri="{FF2B5EF4-FFF2-40B4-BE49-F238E27FC236}">
              <a16:creationId xmlns:a16="http://schemas.microsoft.com/office/drawing/2014/main" id="{29A668A5-9B2E-4BBE-B1B2-4C951E7C3C8D}"/>
            </a:ext>
          </a:extLst>
        </xdr:cNvPr>
        <xdr:cNvSpPr txBox="1">
          <a:spLocks noChangeArrowheads="1"/>
        </xdr:cNvSpPr>
      </xdr:nvSpPr>
      <xdr:spPr bwMode="auto">
        <a:xfrm>
          <a:off x="1207634" y="14239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14300"/>
    <xdr:sp macro="" textlink="">
      <xdr:nvSpPr>
        <xdr:cNvPr id="9538" name="Text Box 6">
          <a:extLst>
            <a:ext uri="{FF2B5EF4-FFF2-40B4-BE49-F238E27FC236}">
              <a16:creationId xmlns:a16="http://schemas.microsoft.com/office/drawing/2014/main" id="{76DB8D75-3E58-4291-A456-6F13D9F8CD02}"/>
            </a:ext>
          </a:extLst>
        </xdr:cNvPr>
        <xdr:cNvSpPr txBox="1">
          <a:spLocks noChangeArrowheads="1"/>
        </xdr:cNvSpPr>
      </xdr:nvSpPr>
      <xdr:spPr bwMode="auto">
        <a:xfrm>
          <a:off x="1207634" y="14239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539" name="Text Box 4">
          <a:extLst>
            <a:ext uri="{FF2B5EF4-FFF2-40B4-BE49-F238E27FC236}">
              <a16:creationId xmlns:a16="http://schemas.microsoft.com/office/drawing/2014/main" id="{D0972501-2541-4C4C-B608-954FE2D5C90B}"/>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540" name="Text Box 6">
          <a:extLst>
            <a:ext uri="{FF2B5EF4-FFF2-40B4-BE49-F238E27FC236}">
              <a16:creationId xmlns:a16="http://schemas.microsoft.com/office/drawing/2014/main" id="{0269DACD-2112-4D33-8D96-8B5E42D14B14}"/>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541" name="Text Box 4">
          <a:extLst>
            <a:ext uri="{FF2B5EF4-FFF2-40B4-BE49-F238E27FC236}">
              <a16:creationId xmlns:a16="http://schemas.microsoft.com/office/drawing/2014/main" id="{D6806F7B-19D5-4078-9BDA-57D46DE59645}"/>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542" name="Text Box 6">
          <a:extLst>
            <a:ext uri="{FF2B5EF4-FFF2-40B4-BE49-F238E27FC236}">
              <a16:creationId xmlns:a16="http://schemas.microsoft.com/office/drawing/2014/main" id="{48E32701-A7D3-48F8-A66C-4CCCFAB4AFE3}"/>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543" name="Text Box 4">
          <a:extLst>
            <a:ext uri="{FF2B5EF4-FFF2-40B4-BE49-F238E27FC236}">
              <a16:creationId xmlns:a16="http://schemas.microsoft.com/office/drawing/2014/main" id="{B1688DCC-288B-420D-B77C-ED0CF26C635C}"/>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544" name="Text Box 6">
          <a:extLst>
            <a:ext uri="{FF2B5EF4-FFF2-40B4-BE49-F238E27FC236}">
              <a16:creationId xmlns:a16="http://schemas.microsoft.com/office/drawing/2014/main" id="{10E8CCB2-D929-4C20-ADDD-63C8EEDB3F49}"/>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575</xdr:row>
      <xdr:rowOff>0</xdr:rowOff>
    </xdr:from>
    <xdr:ext cx="85725" cy="114300"/>
    <xdr:sp macro="" textlink="">
      <xdr:nvSpPr>
        <xdr:cNvPr id="9545" name="Text Box 4">
          <a:extLst>
            <a:ext uri="{FF2B5EF4-FFF2-40B4-BE49-F238E27FC236}">
              <a16:creationId xmlns:a16="http://schemas.microsoft.com/office/drawing/2014/main" id="{8E2304C1-0B13-4DF1-BF80-40E01F910771}"/>
            </a:ext>
          </a:extLst>
        </xdr:cNvPr>
        <xdr:cNvSpPr txBox="1">
          <a:spLocks noChangeArrowheads="1"/>
        </xdr:cNvSpPr>
      </xdr:nvSpPr>
      <xdr:spPr bwMode="auto">
        <a:xfrm>
          <a:off x="2602366"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575</xdr:row>
      <xdr:rowOff>0</xdr:rowOff>
    </xdr:from>
    <xdr:ext cx="85725" cy="114300"/>
    <xdr:sp macro="" textlink="">
      <xdr:nvSpPr>
        <xdr:cNvPr id="9546" name="Text Box 6">
          <a:extLst>
            <a:ext uri="{FF2B5EF4-FFF2-40B4-BE49-F238E27FC236}">
              <a16:creationId xmlns:a16="http://schemas.microsoft.com/office/drawing/2014/main" id="{B7F94325-501D-4B22-B786-F7A8D4E79A8E}"/>
            </a:ext>
          </a:extLst>
        </xdr:cNvPr>
        <xdr:cNvSpPr txBox="1">
          <a:spLocks noChangeArrowheads="1"/>
        </xdr:cNvSpPr>
      </xdr:nvSpPr>
      <xdr:spPr bwMode="auto">
        <a:xfrm>
          <a:off x="2602366"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547" name="Text Box 4">
          <a:extLst>
            <a:ext uri="{FF2B5EF4-FFF2-40B4-BE49-F238E27FC236}">
              <a16:creationId xmlns:a16="http://schemas.microsoft.com/office/drawing/2014/main" id="{D59F9955-ADC2-4DB5-B74F-E576FAA30F29}"/>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575</xdr:row>
      <xdr:rowOff>0</xdr:rowOff>
    </xdr:from>
    <xdr:ext cx="85725" cy="114300"/>
    <xdr:sp macro="" textlink="">
      <xdr:nvSpPr>
        <xdr:cNvPr id="9548" name="Text Box 6">
          <a:extLst>
            <a:ext uri="{FF2B5EF4-FFF2-40B4-BE49-F238E27FC236}">
              <a16:creationId xmlns:a16="http://schemas.microsoft.com/office/drawing/2014/main" id="{145D5270-F94E-4927-BD90-A1A09BE3A35F}"/>
            </a:ext>
          </a:extLst>
        </xdr:cNvPr>
        <xdr:cNvSpPr txBox="1">
          <a:spLocks noChangeArrowheads="1"/>
        </xdr:cNvSpPr>
      </xdr:nvSpPr>
      <xdr:spPr bwMode="auto">
        <a:xfrm>
          <a:off x="1207634"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575</xdr:row>
      <xdr:rowOff>0</xdr:rowOff>
    </xdr:from>
    <xdr:ext cx="85725" cy="114300"/>
    <xdr:sp macro="" textlink="">
      <xdr:nvSpPr>
        <xdr:cNvPr id="9549" name="Text Box 4">
          <a:extLst>
            <a:ext uri="{FF2B5EF4-FFF2-40B4-BE49-F238E27FC236}">
              <a16:creationId xmlns:a16="http://schemas.microsoft.com/office/drawing/2014/main" id="{AA1F3454-0ACE-4B8A-B5BC-D3C8567930BC}"/>
            </a:ext>
          </a:extLst>
        </xdr:cNvPr>
        <xdr:cNvSpPr txBox="1">
          <a:spLocks noChangeArrowheads="1"/>
        </xdr:cNvSpPr>
      </xdr:nvSpPr>
      <xdr:spPr bwMode="auto">
        <a:xfrm>
          <a:off x="0"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575</xdr:row>
      <xdr:rowOff>0</xdr:rowOff>
    </xdr:from>
    <xdr:ext cx="85725" cy="114300"/>
    <xdr:sp macro="" textlink="">
      <xdr:nvSpPr>
        <xdr:cNvPr id="9550" name="Text Box 6">
          <a:extLst>
            <a:ext uri="{FF2B5EF4-FFF2-40B4-BE49-F238E27FC236}">
              <a16:creationId xmlns:a16="http://schemas.microsoft.com/office/drawing/2014/main" id="{0FF21064-0C2E-4E46-9073-1A6DC3D18AF0}"/>
            </a:ext>
          </a:extLst>
        </xdr:cNvPr>
        <xdr:cNvSpPr txBox="1">
          <a:spLocks noChangeArrowheads="1"/>
        </xdr:cNvSpPr>
      </xdr:nvSpPr>
      <xdr:spPr bwMode="auto">
        <a:xfrm>
          <a:off x="0"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575</xdr:row>
      <xdr:rowOff>0</xdr:rowOff>
    </xdr:from>
    <xdr:ext cx="85725" cy="114300"/>
    <xdr:sp macro="" textlink="">
      <xdr:nvSpPr>
        <xdr:cNvPr id="9551" name="Text Box 6">
          <a:extLst>
            <a:ext uri="{FF2B5EF4-FFF2-40B4-BE49-F238E27FC236}">
              <a16:creationId xmlns:a16="http://schemas.microsoft.com/office/drawing/2014/main" id="{E079FD2D-B91A-4AA4-9858-12CA4A6ECF12}"/>
            </a:ext>
          </a:extLst>
        </xdr:cNvPr>
        <xdr:cNvSpPr txBox="1">
          <a:spLocks noChangeArrowheads="1"/>
        </xdr:cNvSpPr>
      </xdr:nvSpPr>
      <xdr:spPr bwMode="auto">
        <a:xfrm>
          <a:off x="3971585" y="143589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819150"/>
    <xdr:sp macro="" textlink="">
      <xdr:nvSpPr>
        <xdr:cNvPr id="9552" name="Text Box 4">
          <a:extLst>
            <a:ext uri="{FF2B5EF4-FFF2-40B4-BE49-F238E27FC236}">
              <a16:creationId xmlns:a16="http://schemas.microsoft.com/office/drawing/2014/main" id="{8FA7425B-2DFC-4574-8DDE-DFE18CABA058}"/>
            </a:ext>
          </a:extLst>
        </xdr:cNvPr>
        <xdr:cNvSpPr txBox="1">
          <a:spLocks noChangeArrowheads="1"/>
        </xdr:cNvSpPr>
      </xdr:nvSpPr>
      <xdr:spPr bwMode="auto">
        <a:xfrm>
          <a:off x="1207634" y="14239024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819150"/>
    <xdr:sp macro="" textlink="">
      <xdr:nvSpPr>
        <xdr:cNvPr id="9553" name="Text Box 6">
          <a:extLst>
            <a:ext uri="{FF2B5EF4-FFF2-40B4-BE49-F238E27FC236}">
              <a16:creationId xmlns:a16="http://schemas.microsoft.com/office/drawing/2014/main" id="{AA417AE5-6D09-4DE4-9A73-B5C903E08013}"/>
            </a:ext>
          </a:extLst>
        </xdr:cNvPr>
        <xdr:cNvSpPr txBox="1">
          <a:spLocks noChangeArrowheads="1"/>
        </xdr:cNvSpPr>
      </xdr:nvSpPr>
      <xdr:spPr bwMode="auto">
        <a:xfrm>
          <a:off x="1207634" y="14239024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6274"/>
    <xdr:sp macro="" textlink="">
      <xdr:nvSpPr>
        <xdr:cNvPr id="9554" name="Text Box 6">
          <a:extLst>
            <a:ext uri="{FF2B5EF4-FFF2-40B4-BE49-F238E27FC236}">
              <a16:creationId xmlns:a16="http://schemas.microsoft.com/office/drawing/2014/main" id="{2E289A77-CA3F-4575-A319-AA36B7ACCD2D}"/>
            </a:ext>
          </a:extLst>
        </xdr:cNvPr>
        <xdr:cNvSpPr txBox="1">
          <a:spLocks noChangeArrowheads="1"/>
        </xdr:cNvSpPr>
      </xdr:nvSpPr>
      <xdr:spPr bwMode="auto">
        <a:xfrm>
          <a:off x="12076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019175"/>
    <xdr:sp macro="" textlink="">
      <xdr:nvSpPr>
        <xdr:cNvPr id="9555" name="Text Box 4">
          <a:extLst>
            <a:ext uri="{FF2B5EF4-FFF2-40B4-BE49-F238E27FC236}">
              <a16:creationId xmlns:a16="http://schemas.microsoft.com/office/drawing/2014/main" id="{D6073B1D-5594-4127-9C63-684435956D4F}"/>
            </a:ext>
          </a:extLst>
        </xdr:cNvPr>
        <xdr:cNvSpPr txBox="1">
          <a:spLocks noChangeArrowheads="1"/>
        </xdr:cNvSpPr>
      </xdr:nvSpPr>
      <xdr:spPr bwMode="auto">
        <a:xfrm>
          <a:off x="1207634" y="1423902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019175"/>
    <xdr:sp macro="" textlink="">
      <xdr:nvSpPr>
        <xdr:cNvPr id="9556" name="Text Box 6">
          <a:extLst>
            <a:ext uri="{FF2B5EF4-FFF2-40B4-BE49-F238E27FC236}">
              <a16:creationId xmlns:a16="http://schemas.microsoft.com/office/drawing/2014/main" id="{9E433D90-F011-4E1C-9F99-FF73DFE627C4}"/>
            </a:ext>
          </a:extLst>
        </xdr:cNvPr>
        <xdr:cNvSpPr txBox="1">
          <a:spLocks noChangeArrowheads="1"/>
        </xdr:cNvSpPr>
      </xdr:nvSpPr>
      <xdr:spPr bwMode="auto">
        <a:xfrm>
          <a:off x="1207634" y="1423902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6274"/>
    <xdr:sp macro="" textlink="">
      <xdr:nvSpPr>
        <xdr:cNvPr id="9557" name="Text Box 4">
          <a:extLst>
            <a:ext uri="{FF2B5EF4-FFF2-40B4-BE49-F238E27FC236}">
              <a16:creationId xmlns:a16="http://schemas.microsoft.com/office/drawing/2014/main" id="{E2EF1C4A-1277-4E82-8D94-55B37334B714}"/>
            </a:ext>
          </a:extLst>
        </xdr:cNvPr>
        <xdr:cNvSpPr txBox="1">
          <a:spLocks noChangeArrowheads="1"/>
        </xdr:cNvSpPr>
      </xdr:nvSpPr>
      <xdr:spPr bwMode="auto">
        <a:xfrm>
          <a:off x="12076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6274"/>
    <xdr:sp macro="" textlink="">
      <xdr:nvSpPr>
        <xdr:cNvPr id="9558" name="Text Box 6">
          <a:extLst>
            <a:ext uri="{FF2B5EF4-FFF2-40B4-BE49-F238E27FC236}">
              <a16:creationId xmlns:a16="http://schemas.microsoft.com/office/drawing/2014/main" id="{0F74C2F5-DB23-4276-B8C7-A7F928F43B23}"/>
            </a:ext>
          </a:extLst>
        </xdr:cNvPr>
        <xdr:cNvSpPr txBox="1">
          <a:spLocks noChangeArrowheads="1"/>
        </xdr:cNvSpPr>
      </xdr:nvSpPr>
      <xdr:spPr bwMode="auto">
        <a:xfrm>
          <a:off x="12076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571</xdr:row>
      <xdr:rowOff>0</xdr:rowOff>
    </xdr:from>
    <xdr:ext cx="85725" cy="676274"/>
    <xdr:sp macro="" textlink="">
      <xdr:nvSpPr>
        <xdr:cNvPr id="9559" name="Text Box 4">
          <a:extLst>
            <a:ext uri="{FF2B5EF4-FFF2-40B4-BE49-F238E27FC236}">
              <a16:creationId xmlns:a16="http://schemas.microsoft.com/office/drawing/2014/main" id="{3BFA31A0-0CA7-4FDB-860F-3C5EA18D2E9E}"/>
            </a:ext>
          </a:extLst>
        </xdr:cNvPr>
        <xdr:cNvSpPr txBox="1">
          <a:spLocks noChangeArrowheads="1"/>
        </xdr:cNvSpPr>
      </xdr:nvSpPr>
      <xdr:spPr bwMode="auto">
        <a:xfrm>
          <a:off x="2602366"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571</xdr:row>
      <xdr:rowOff>0</xdr:rowOff>
    </xdr:from>
    <xdr:ext cx="85725" cy="676274"/>
    <xdr:sp macro="" textlink="">
      <xdr:nvSpPr>
        <xdr:cNvPr id="9560" name="Text Box 6">
          <a:extLst>
            <a:ext uri="{FF2B5EF4-FFF2-40B4-BE49-F238E27FC236}">
              <a16:creationId xmlns:a16="http://schemas.microsoft.com/office/drawing/2014/main" id="{10F5737E-67B5-478B-974B-DDBF187D9863}"/>
            </a:ext>
          </a:extLst>
        </xdr:cNvPr>
        <xdr:cNvSpPr txBox="1">
          <a:spLocks noChangeArrowheads="1"/>
        </xdr:cNvSpPr>
      </xdr:nvSpPr>
      <xdr:spPr bwMode="auto">
        <a:xfrm>
          <a:off x="2602366"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6274"/>
    <xdr:sp macro="" textlink="">
      <xdr:nvSpPr>
        <xdr:cNvPr id="9561" name="Text Box 4">
          <a:extLst>
            <a:ext uri="{FF2B5EF4-FFF2-40B4-BE49-F238E27FC236}">
              <a16:creationId xmlns:a16="http://schemas.microsoft.com/office/drawing/2014/main" id="{306D87B5-F6AF-4AEF-937C-B52C8EA2A9C9}"/>
            </a:ext>
          </a:extLst>
        </xdr:cNvPr>
        <xdr:cNvSpPr txBox="1">
          <a:spLocks noChangeArrowheads="1"/>
        </xdr:cNvSpPr>
      </xdr:nvSpPr>
      <xdr:spPr bwMode="auto">
        <a:xfrm>
          <a:off x="12076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6274"/>
    <xdr:sp macro="" textlink="">
      <xdr:nvSpPr>
        <xdr:cNvPr id="9562" name="Text Box 6">
          <a:extLst>
            <a:ext uri="{FF2B5EF4-FFF2-40B4-BE49-F238E27FC236}">
              <a16:creationId xmlns:a16="http://schemas.microsoft.com/office/drawing/2014/main" id="{F4009B09-28AF-41B4-93B8-E7A769D0B291}"/>
            </a:ext>
          </a:extLst>
        </xdr:cNvPr>
        <xdr:cNvSpPr txBox="1">
          <a:spLocks noChangeArrowheads="1"/>
        </xdr:cNvSpPr>
      </xdr:nvSpPr>
      <xdr:spPr bwMode="auto">
        <a:xfrm>
          <a:off x="12076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571</xdr:row>
      <xdr:rowOff>0</xdr:rowOff>
    </xdr:from>
    <xdr:ext cx="85725" cy="676274"/>
    <xdr:sp macro="" textlink="">
      <xdr:nvSpPr>
        <xdr:cNvPr id="9563" name="Text Box 4">
          <a:extLst>
            <a:ext uri="{FF2B5EF4-FFF2-40B4-BE49-F238E27FC236}">
              <a16:creationId xmlns:a16="http://schemas.microsoft.com/office/drawing/2014/main" id="{857CD8A8-17C9-4127-93BF-0983779F19AC}"/>
            </a:ext>
          </a:extLst>
        </xdr:cNvPr>
        <xdr:cNvSpPr txBox="1">
          <a:spLocks noChangeArrowheads="1"/>
        </xdr:cNvSpPr>
      </xdr:nvSpPr>
      <xdr:spPr bwMode="auto">
        <a:xfrm>
          <a:off x="0"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571</xdr:row>
      <xdr:rowOff>0</xdr:rowOff>
    </xdr:from>
    <xdr:ext cx="85725" cy="676274"/>
    <xdr:sp macro="" textlink="">
      <xdr:nvSpPr>
        <xdr:cNvPr id="9564" name="Text Box 6">
          <a:extLst>
            <a:ext uri="{FF2B5EF4-FFF2-40B4-BE49-F238E27FC236}">
              <a16:creationId xmlns:a16="http://schemas.microsoft.com/office/drawing/2014/main" id="{074A4DBB-8269-4226-89A0-B348CE6AEB21}"/>
            </a:ext>
          </a:extLst>
        </xdr:cNvPr>
        <xdr:cNvSpPr txBox="1">
          <a:spLocks noChangeArrowheads="1"/>
        </xdr:cNvSpPr>
      </xdr:nvSpPr>
      <xdr:spPr bwMode="auto">
        <a:xfrm>
          <a:off x="0"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560</xdr:row>
      <xdr:rowOff>428625</xdr:rowOff>
    </xdr:from>
    <xdr:ext cx="85725" cy="150329"/>
    <xdr:sp macro="" textlink="">
      <xdr:nvSpPr>
        <xdr:cNvPr id="9565" name="Text Box 4">
          <a:extLst>
            <a:ext uri="{FF2B5EF4-FFF2-40B4-BE49-F238E27FC236}">
              <a16:creationId xmlns:a16="http://schemas.microsoft.com/office/drawing/2014/main" id="{51489AD6-F1FF-4AB9-99D9-ACB029A7F624}"/>
            </a:ext>
          </a:extLst>
        </xdr:cNvPr>
        <xdr:cNvSpPr txBox="1">
          <a:spLocks noChangeArrowheads="1"/>
        </xdr:cNvSpPr>
      </xdr:nvSpPr>
      <xdr:spPr bwMode="auto">
        <a:xfrm>
          <a:off x="314325" y="14056008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571</xdr:row>
      <xdr:rowOff>0</xdr:rowOff>
    </xdr:from>
    <xdr:ext cx="85725" cy="152400"/>
    <xdr:sp macro="" textlink="">
      <xdr:nvSpPr>
        <xdr:cNvPr id="9566" name="Text Box 4">
          <a:extLst>
            <a:ext uri="{FF2B5EF4-FFF2-40B4-BE49-F238E27FC236}">
              <a16:creationId xmlns:a16="http://schemas.microsoft.com/office/drawing/2014/main" id="{C50D6B79-4571-4902-991A-8F61EF6E435E}"/>
            </a:ext>
          </a:extLst>
        </xdr:cNvPr>
        <xdr:cNvSpPr txBox="1">
          <a:spLocks noChangeArrowheads="1"/>
        </xdr:cNvSpPr>
      </xdr:nvSpPr>
      <xdr:spPr bwMode="auto">
        <a:xfrm>
          <a:off x="3971585" y="1423902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571</xdr:row>
      <xdr:rowOff>0</xdr:rowOff>
    </xdr:from>
    <xdr:ext cx="85725" cy="152400"/>
    <xdr:sp macro="" textlink="">
      <xdr:nvSpPr>
        <xdr:cNvPr id="9567" name="Text Box 6">
          <a:extLst>
            <a:ext uri="{FF2B5EF4-FFF2-40B4-BE49-F238E27FC236}">
              <a16:creationId xmlns:a16="http://schemas.microsoft.com/office/drawing/2014/main" id="{BBDD6D35-4438-40AC-85A5-11AEF5DFEAFF}"/>
            </a:ext>
          </a:extLst>
        </xdr:cNvPr>
        <xdr:cNvSpPr txBox="1">
          <a:spLocks noChangeArrowheads="1"/>
        </xdr:cNvSpPr>
      </xdr:nvSpPr>
      <xdr:spPr bwMode="auto">
        <a:xfrm>
          <a:off x="3971585" y="142390246"/>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7957"/>
    <xdr:sp macro="" textlink="">
      <xdr:nvSpPr>
        <xdr:cNvPr id="9568" name="Text Box 6">
          <a:extLst>
            <a:ext uri="{FF2B5EF4-FFF2-40B4-BE49-F238E27FC236}">
              <a16:creationId xmlns:a16="http://schemas.microsoft.com/office/drawing/2014/main" id="{BA5E6F68-8F66-48CE-9A96-9613E82099DB}"/>
            </a:ext>
          </a:extLst>
        </xdr:cNvPr>
        <xdr:cNvSpPr txBox="1">
          <a:spLocks noChangeArrowheads="1"/>
        </xdr:cNvSpPr>
      </xdr:nvSpPr>
      <xdr:spPr bwMode="auto">
        <a:xfrm>
          <a:off x="1207634" y="14381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24218"/>
    <xdr:sp macro="" textlink="">
      <xdr:nvSpPr>
        <xdr:cNvPr id="9569" name="Text Box 4">
          <a:extLst>
            <a:ext uri="{FF2B5EF4-FFF2-40B4-BE49-F238E27FC236}">
              <a16:creationId xmlns:a16="http://schemas.microsoft.com/office/drawing/2014/main" id="{1B7F8606-ACE2-4C99-A76A-50937F3DD395}"/>
            </a:ext>
          </a:extLst>
        </xdr:cNvPr>
        <xdr:cNvSpPr txBox="1">
          <a:spLocks noChangeArrowheads="1"/>
        </xdr:cNvSpPr>
      </xdr:nvSpPr>
      <xdr:spPr bwMode="auto">
        <a:xfrm>
          <a:off x="1207634" y="14381049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24218"/>
    <xdr:sp macro="" textlink="">
      <xdr:nvSpPr>
        <xdr:cNvPr id="9570" name="Text Box 6">
          <a:extLst>
            <a:ext uri="{FF2B5EF4-FFF2-40B4-BE49-F238E27FC236}">
              <a16:creationId xmlns:a16="http://schemas.microsoft.com/office/drawing/2014/main" id="{AAED2523-8B37-4061-92A1-C8F80227C212}"/>
            </a:ext>
          </a:extLst>
        </xdr:cNvPr>
        <xdr:cNvSpPr txBox="1">
          <a:spLocks noChangeArrowheads="1"/>
        </xdr:cNvSpPr>
      </xdr:nvSpPr>
      <xdr:spPr bwMode="auto">
        <a:xfrm>
          <a:off x="1207634" y="143810491"/>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7957"/>
    <xdr:sp macro="" textlink="">
      <xdr:nvSpPr>
        <xdr:cNvPr id="9571" name="Text Box 4">
          <a:extLst>
            <a:ext uri="{FF2B5EF4-FFF2-40B4-BE49-F238E27FC236}">
              <a16:creationId xmlns:a16="http://schemas.microsoft.com/office/drawing/2014/main" id="{FCA4CF18-04F3-4144-A7E2-A61D30214673}"/>
            </a:ext>
          </a:extLst>
        </xdr:cNvPr>
        <xdr:cNvSpPr txBox="1">
          <a:spLocks noChangeArrowheads="1"/>
        </xdr:cNvSpPr>
      </xdr:nvSpPr>
      <xdr:spPr bwMode="auto">
        <a:xfrm>
          <a:off x="1207634" y="14381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7957"/>
    <xdr:sp macro="" textlink="">
      <xdr:nvSpPr>
        <xdr:cNvPr id="9572" name="Text Box 6">
          <a:extLst>
            <a:ext uri="{FF2B5EF4-FFF2-40B4-BE49-F238E27FC236}">
              <a16:creationId xmlns:a16="http://schemas.microsoft.com/office/drawing/2014/main" id="{53F7D6BE-21FC-4327-9AD9-D73C5C7AC802}"/>
            </a:ext>
          </a:extLst>
        </xdr:cNvPr>
        <xdr:cNvSpPr txBox="1">
          <a:spLocks noChangeArrowheads="1"/>
        </xdr:cNvSpPr>
      </xdr:nvSpPr>
      <xdr:spPr bwMode="auto">
        <a:xfrm>
          <a:off x="1207634" y="14381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7957"/>
    <xdr:sp macro="" textlink="">
      <xdr:nvSpPr>
        <xdr:cNvPr id="9573" name="Text Box 4">
          <a:extLst>
            <a:ext uri="{FF2B5EF4-FFF2-40B4-BE49-F238E27FC236}">
              <a16:creationId xmlns:a16="http://schemas.microsoft.com/office/drawing/2014/main" id="{74A9C9CA-E158-4725-8EB3-794C189B9F77}"/>
            </a:ext>
          </a:extLst>
        </xdr:cNvPr>
        <xdr:cNvSpPr txBox="1">
          <a:spLocks noChangeArrowheads="1"/>
        </xdr:cNvSpPr>
      </xdr:nvSpPr>
      <xdr:spPr bwMode="auto">
        <a:xfrm>
          <a:off x="2602366" y="14381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7957"/>
    <xdr:sp macro="" textlink="">
      <xdr:nvSpPr>
        <xdr:cNvPr id="9574" name="Text Box 6">
          <a:extLst>
            <a:ext uri="{FF2B5EF4-FFF2-40B4-BE49-F238E27FC236}">
              <a16:creationId xmlns:a16="http://schemas.microsoft.com/office/drawing/2014/main" id="{4E6FDF20-0AF9-45AF-889C-90288FE62A33}"/>
            </a:ext>
          </a:extLst>
        </xdr:cNvPr>
        <xdr:cNvSpPr txBox="1">
          <a:spLocks noChangeArrowheads="1"/>
        </xdr:cNvSpPr>
      </xdr:nvSpPr>
      <xdr:spPr bwMode="auto">
        <a:xfrm>
          <a:off x="2602366" y="14381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7957"/>
    <xdr:sp macro="" textlink="">
      <xdr:nvSpPr>
        <xdr:cNvPr id="9575" name="Text Box 4">
          <a:extLst>
            <a:ext uri="{FF2B5EF4-FFF2-40B4-BE49-F238E27FC236}">
              <a16:creationId xmlns:a16="http://schemas.microsoft.com/office/drawing/2014/main" id="{734CF082-E209-4361-95DF-4BCCAD89DC8F}"/>
            </a:ext>
          </a:extLst>
        </xdr:cNvPr>
        <xdr:cNvSpPr txBox="1">
          <a:spLocks noChangeArrowheads="1"/>
        </xdr:cNvSpPr>
      </xdr:nvSpPr>
      <xdr:spPr bwMode="auto">
        <a:xfrm>
          <a:off x="1207634" y="14381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7957"/>
    <xdr:sp macro="" textlink="">
      <xdr:nvSpPr>
        <xdr:cNvPr id="9576" name="Text Box 6">
          <a:extLst>
            <a:ext uri="{FF2B5EF4-FFF2-40B4-BE49-F238E27FC236}">
              <a16:creationId xmlns:a16="http://schemas.microsoft.com/office/drawing/2014/main" id="{344D1F9D-8147-426B-A173-780D500851F2}"/>
            </a:ext>
          </a:extLst>
        </xdr:cNvPr>
        <xdr:cNvSpPr txBox="1">
          <a:spLocks noChangeArrowheads="1"/>
        </xdr:cNvSpPr>
      </xdr:nvSpPr>
      <xdr:spPr bwMode="auto">
        <a:xfrm>
          <a:off x="1207634" y="14381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576</xdr:row>
      <xdr:rowOff>0</xdr:rowOff>
    </xdr:from>
    <xdr:ext cx="85725" cy="677957"/>
    <xdr:sp macro="" textlink="">
      <xdr:nvSpPr>
        <xdr:cNvPr id="9577" name="Text Box 4">
          <a:extLst>
            <a:ext uri="{FF2B5EF4-FFF2-40B4-BE49-F238E27FC236}">
              <a16:creationId xmlns:a16="http://schemas.microsoft.com/office/drawing/2014/main" id="{5917A9B9-9A43-40DA-B532-DFB96796E388}"/>
            </a:ext>
          </a:extLst>
        </xdr:cNvPr>
        <xdr:cNvSpPr txBox="1">
          <a:spLocks noChangeArrowheads="1"/>
        </xdr:cNvSpPr>
      </xdr:nvSpPr>
      <xdr:spPr bwMode="auto">
        <a:xfrm>
          <a:off x="0" y="14381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576</xdr:row>
      <xdr:rowOff>0</xdr:rowOff>
    </xdr:from>
    <xdr:ext cx="85725" cy="677957"/>
    <xdr:sp macro="" textlink="">
      <xdr:nvSpPr>
        <xdr:cNvPr id="9578" name="Text Box 6">
          <a:extLst>
            <a:ext uri="{FF2B5EF4-FFF2-40B4-BE49-F238E27FC236}">
              <a16:creationId xmlns:a16="http://schemas.microsoft.com/office/drawing/2014/main" id="{A8AE07CB-ABA3-48C7-AFDD-787C8330CA7C}"/>
            </a:ext>
          </a:extLst>
        </xdr:cNvPr>
        <xdr:cNvSpPr txBox="1">
          <a:spLocks noChangeArrowheads="1"/>
        </xdr:cNvSpPr>
      </xdr:nvSpPr>
      <xdr:spPr bwMode="auto">
        <a:xfrm>
          <a:off x="0" y="143810491"/>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576</xdr:row>
      <xdr:rowOff>0</xdr:rowOff>
    </xdr:from>
    <xdr:ext cx="85725" cy="152400"/>
    <xdr:sp macro="" textlink="">
      <xdr:nvSpPr>
        <xdr:cNvPr id="9579" name="Text Box 4">
          <a:extLst>
            <a:ext uri="{FF2B5EF4-FFF2-40B4-BE49-F238E27FC236}">
              <a16:creationId xmlns:a16="http://schemas.microsoft.com/office/drawing/2014/main" id="{009B4306-1D1B-4806-BB14-AF885C1712DB}"/>
            </a:ext>
          </a:extLst>
        </xdr:cNvPr>
        <xdr:cNvSpPr txBox="1">
          <a:spLocks noChangeArrowheads="1"/>
        </xdr:cNvSpPr>
      </xdr:nvSpPr>
      <xdr:spPr bwMode="auto">
        <a:xfrm>
          <a:off x="3971585" y="14381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576</xdr:row>
      <xdr:rowOff>0</xdr:rowOff>
    </xdr:from>
    <xdr:ext cx="85725" cy="152400"/>
    <xdr:sp macro="" textlink="">
      <xdr:nvSpPr>
        <xdr:cNvPr id="9580" name="Text Box 6">
          <a:extLst>
            <a:ext uri="{FF2B5EF4-FFF2-40B4-BE49-F238E27FC236}">
              <a16:creationId xmlns:a16="http://schemas.microsoft.com/office/drawing/2014/main" id="{37966922-8E91-4861-8733-CE5130BE1869}"/>
            </a:ext>
          </a:extLst>
        </xdr:cNvPr>
        <xdr:cNvSpPr txBox="1">
          <a:spLocks noChangeArrowheads="1"/>
        </xdr:cNvSpPr>
      </xdr:nvSpPr>
      <xdr:spPr bwMode="auto">
        <a:xfrm>
          <a:off x="3971585" y="14381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14300"/>
    <xdr:sp macro="" textlink="">
      <xdr:nvSpPr>
        <xdr:cNvPr id="9581" name="Text Box 4">
          <a:extLst>
            <a:ext uri="{FF2B5EF4-FFF2-40B4-BE49-F238E27FC236}">
              <a16:creationId xmlns:a16="http://schemas.microsoft.com/office/drawing/2014/main" id="{A486D6DB-2FC9-4F4A-902B-233BCF574D7F}"/>
            </a:ext>
          </a:extLst>
        </xdr:cNvPr>
        <xdr:cNvSpPr txBox="1">
          <a:spLocks noChangeArrowheads="1"/>
        </xdr:cNvSpPr>
      </xdr:nvSpPr>
      <xdr:spPr bwMode="auto">
        <a:xfrm>
          <a:off x="1207634" y="14381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14300"/>
    <xdr:sp macro="" textlink="">
      <xdr:nvSpPr>
        <xdr:cNvPr id="9582" name="Text Box 6">
          <a:extLst>
            <a:ext uri="{FF2B5EF4-FFF2-40B4-BE49-F238E27FC236}">
              <a16:creationId xmlns:a16="http://schemas.microsoft.com/office/drawing/2014/main" id="{EF710512-3B6A-44E9-9F8C-21E8569243AA}"/>
            </a:ext>
          </a:extLst>
        </xdr:cNvPr>
        <xdr:cNvSpPr txBox="1">
          <a:spLocks noChangeArrowheads="1"/>
        </xdr:cNvSpPr>
      </xdr:nvSpPr>
      <xdr:spPr bwMode="auto">
        <a:xfrm>
          <a:off x="1207634" y="14381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816348"/>
    <xdr:sp macro="" textlink="">
      <xdr:nvSpPr>
        <xdr:cNvPr id="9583" name="Text Box 4">
          <a:extLst>
            <a:ext uri="{FF2B5EF4-FFF2-40B4-BE49-F238E27FC236}">
              <a16:creationId xmlns:a16="http://schemas.microsoft.com/office/drawing/2014/main" id="{11ABBE02-811B-4FF0-9CE2-23745881B640}"/>
            </a:ext>
          </a:extLst>
        </xdr:cNvPr>
        <xdr:cNvSpPr txBox="1">
          <a:spLocks noChangeArrowheads="1"/>
        </xdr:cNvSpPr>
      </xdr:nvSpPr>
      <xdr:spPr bwMode="auto">
        <a:xfrm>
          <a:off x="1207634" y="1438104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816348"/>
    <xdr:sp macro="" textlink="">
      <xdr:nvSpPr>
        <xdr:cNvPr id="9584" name="Text Box 6">
          <a:extLst>
            <a:ext uri="{FF2B5EF4-FFF2-40B4-BE49-F238E27FC236}">
              <a16:creationId xmlns:a16="http://schemas.microsoft.com/office/drawing/2014/main" id="{DB496432-FCC9-4573-97FF-045988E3ACDC}"/>
            </a:ext>
          </a:extLst>
        </xdr:cNvPr>
        <xdr:cNvSpPr txBox="1">
          <a:spLocks noChangeArrowheads="1"/>
        </xdr:cNvSpPr>
      </xdr:nvSpPr>
      <xdr:spPr bwMode="auto">
        <a:xfrm>
          <a:off x="1207634" y="143810491"/>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85" name="Text Box 6">
          <a:extLst>
            <a:ext uri="{FF2B5EF4-FFF2-40B4-BE49-F238E27FC236}">
              <a16:creationId xmlns:a16="http://schemas.microsoft.com/office/drawing/2014/main" id="{936DEA03-4DDB-443E-A3F9-5034C35A0706}"/>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16373"/>
    <xdr:sp macro="" textlink="">
      <xdr:nvSpPr>
        <xdr:cNvPr id="9586" name="Text Box 4">
          <a:extLst>
            <a:ext uri="{FF2B5EF4-FFF2-40B4-BE49-F238E27FC236}">
              <a16:creationId xmlns:a16="http://schemas.microsoft.com/office/drawing/2014/main" id="{09B4AE14-996A-4405-B9D6-003C5FB77797}"/>
            </a:ext>
          </a:extLst>
        </xdr:cNvPr>
        <xdr:cNvSpPr txBox="1">
          <a:spLocks noChangeArrowheads="1"/>
        </xdr:cNvSpPr>
      </xdr:nvSpPr>
      <xdr:spPr bwMode="auto">
        <a:xfrm>
          <a:off x="1207634" y="1438104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16373"/>
    <xdr:sp macro="" textlink="">
      <xdr:nvSpPr>
        <xdr:cNvPr id="9587" name="Text Box 6">
          <a:extLst>
            <a:ext uri="{FF2B5EF4-FFF2-40B4-BE49-F238E27FC236}">
              <a16:creationId xmlns:a16="http://schemas.microsoft.com/office/drawing/2014/main" id="{06E78631-DCBD-4246-ABD1-91771CD8650C}"/>
            </a:ext>
          </a:extLst>
        </xdr:cNvPr>
        <xdr:cNvSpPr txBox="1">
          <a:spLocks noChangeArrowheads="1"/>
        </xdr:cNvSpPr>
      </xdr:nvSpPr>
      <xdr:spPr bwMode="auto">
        <a:xfrm>
          <a:off x="1207634" y="143810491"/>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88" name="Text Box 4">
          <a:extLst>
            <a:ext uri="{FF2B5EF4-FFF2-40B4-BE49-F238E27FC236}">
              <a16:creationId xmlns:a16="http://schemas.microsoft.com/office/drawing/2014/main" id="{3A32E7E1-C498-4CAE-9C7C-61A139B41710}"/>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89" name="Text Box 6">
          <a:extLst>
            <a:ext uri="{FF2B5EF4-FFF2-40B4-BE49-F238E27FC236}">
              <a16:creationId xmlns:a16="http://schemas.microsoft.com/office/drawing/2014/main" id="{AB811E93-4EBC-4A86-A722-38A8E59392B4}"/>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5153"/>
    <xdr:sp macro="" textlink="">
      <xdr:nvSpPr>
        <xdr:cNvPr id="9590" name="Text Box 4">
          <a:extLst>
            <a:ext uri="{FF2B5EF4-FFF2-40B4-BE49-F238E27FC236}">
              <a16:creationId xmlns:a16="http://schemas.microsoft.com/office/drawing/2014/main" id="{EF7B7DA5-825F-41E1-9C44-B7DBF4175EE8}"/>
            </a:ext>
          </a:extLst>
        </xdr:cNvPr>
        <xdr:cNvSpPr txBox="1">
          <a:spLocks noChangeArrowheads="1"/>
        </xdr:cNvSpPr>
      </xdr:nvSpPr>
      <xdr:spPr bwMode="auto">
        <a:xfrm>
          <a:off x="2602366"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5153"/>
    <xdr:sp macro="" textlink="">
      <xdr:nvSpPr>
        <xdr:cNvPr id="9591" name="Text Box 6">
          <a:extLst>
            <a:ext uri="{FF2B5EF4-FFF2-40B4-BE49-F238E27FC236}">
              <a16:creationId xmlns:a16="http://schemas.microsoft.com/office/drawing/2014/main" id="{B767C320-5BBE-408A-8F1D-7D18EECA2F14}"/>
            </a:ext>
          </a:extLst>
        </xdr:cNvPr>
        <xdr:cNvSpPr txBox="1">
          <a:spLocks noChangeArrowheads="1"/>
        </xdr:cNvSpPr>
      </xdr:nvSpPr>
      <xdr:spPr bwMode="auto">
        <a:xfrm>
          <a:off x="2602366"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92" name="Text Box 4">
          <a:extLst>
            <a:ext uri="{FF2B5EF4-FFF2-40B4-BE49-F238E27FC236}">
              <a16:creationId xmlns:a16="http://schemas.microsoft.com/office/drawing/2014/main" id="{D40DB5DA-7BFC-490E-9265-3D55CD09D155}"/>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5153"/>
    <xdr:sp macro="" textlink="">
      <xdr:nvSpPr>
        <xdr:cNvPr id="9593" name="Text Box 6">
          <a:extLst>
            <a:ext uri="{FF2B5EF4-FFF2-40B4-BE49-F238E27FC236}">
              <a16:creationId xmlns:a16="http://schemas.microsoft.com/office/drawing/2014/main" id="{95122488-4ECA-4DC3-B4A3-97BE9DEE744E}"/>
            </a:ext>
          </a:extLst>
        </xdr:cNvPr>
        <xdr:cNvSpPr txBox="1">
          <a:spLocks noChangeArrowheads="1"/>
        </xdr:cNvSpPr>
      </xdr:nvSpPr>
      <xdr:spPr bwMode="auto">
        <a:xfrm>
          <a:off x="1207634"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576</xdr:row>
      <xdr:rowOff>0</xdr:rowOff>
    </xdr:from>
    <xdr:ext cx="85725" cy="675153"/>
    <xdr:sp macro="" textlink="">
      <xdr:nvSpPr>
        <xdr:cNvPr id="9594" name="Text Box 4">
          <a:extLst>
            <a:ext uri="{FF2B5EF4-FFF2-40B4-BE49-F238E27FC236}">
              <a16:creationId xmlns:a16="http://schemas.microsoft.com/office/drawing/2014/main" id="{A4E4804C-1CA7-46B9-B6B6-10AC808B3376}"/>
            </a:ext>
          </a:extLst>
        </xdr:cNvPr>
        <xdr:cNvSpPr txBox="1">
          <a:spLocks noChangeArrowheads="1"/>
        </xdr:cNvSpPr>
      </xdr:nvSpPr>
      <xdr:spPr bwMode="auto">
        <a:xfrm>
          <a:off x="0"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576</xdr:row>
      <xdr:rowOff>0</xdr:rowOff>
    </xdr:from>
    <xdr:ext cx="85725" cy="675153"/>
    <xdr:sp macro="" textlink="">
      <xdr:nvSpPr>
        <xdr:cNvPr id="9595" name="Text Box 6">
          <a:extLst>
            <a:ext uri="{FF2B5EF4-FFF2-40B4-BE49-F238E27FC236}">
              <a16:creationId xmlns:a16="http://schemas.microsoft.com/office/drawing/2014/main" id="{E277F206-5DA9-4AAB-BEA4-03C73BD7DA6D}"/>
            </a:ext>
          </a:extLst>
        </xdr:cNvPr>
        <xdr:cNvSpPr txBox="1">
          <a:spLocks noChangeArrowheads="1"/>
        </xdr:cNvSpPr>
      </xdr:nvSpPr>
      <xdr:spPr bwMode="auto">
        <a:xfrm>
          <a:off x="0" y="143810491"/>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576</xdr:row>
      <xdr:rowOff>0</xdr:rowOff>
    </xdr:from>
    <xdr:ext cx="85725" cy="152400"/>
    <xdr:sp macro="" textlink="">
      <xdr:nvSpPr>
        <xdr:cNvPr id="9596" name="Text Box 4">
          <a:extLst>
            <a:ext uri="{FF2B5EF4-FFF2-40B4-BE49-F238E27FC236}">
              <a16:creationId xmlns:a16="http://schemas.microsoft.com/office/drawing/2014/main" id="{DAC3B604-980A-45E5-B2B0-EAC8A6AE1671}"/>
            </a:ext>
          </a:extLst>
        </xdr:cNvPr>
        <xdr:cNvSpPr txBox="1">
          <a:spLocks noChangeArrowheads="1"/>
        </xdr:cNvSpPr>
      </xdr:nvSpPr>
      <xdr:spPr bwMode="auto">
        <a:xfrm>
          <a:off x="3971585" y="14381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576</xdr:row>
      <xdr:rowOff>0</xdr:rowOff>
    </xdr:from>
    <xdr:ext cx="85725" cy="152400"/>
    <xdr:sp macro="" textlink="">
      <xdr:nvSpPr>
        <xdr:cNvPr id="9597" name="Text Box 6">
          <a:extLst>
            <a:ext uri="{FF2B5EF4-FFF2-40B4-BE49-F238E27FC236}">
              <a16:creationId xmlns:a16="http://schemas.microsoft.com/office/drawing/2014/main" id="{E17E4F5C-8242-4587-962C-4BCE71276FF2}"/>
            </a:ext>
          </a:extLst>
        </xdr:cNvPr>
        <xdr:cNvSpPr txBox="1">
          <a:spLocks noChangeArrowheads="1"/>
        </xdr:cNvSpPr>
      </xdr:nvSpPr>
      <xdr:spPr bwMode="auto">
        <a:xfrm>
          <a:off x="3971585" y="143810491"/>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560</xdr:row>
      <xdr:rowOff>428625</xdr:rowOff>
    </xdr:from>
    <xdr:ext cx="85725" cy="150329"/>
    <xdr:sp macro="" textlink="">
      <xdr:nvSpPr>
        <xdr:cNvPr id="9598" name="Text Box 4">
          <a:extLst>
            <a:ext uri="{FF2B5EF4-FFF2-40B4-BE49-F238E27FC236}">
              <a16:creationId xmlns:a16="http://schemas.microsoft.com/office/drawing/2014/main" id="{414F3A20-7A82-412E-AB12-CB2458A3C8C1}"/>
            </a:ext>
          </a:extLst>
        </xdr:cNvPr>
        <xdr:cNvSpPr txBox="1">
          <a:spLocks noChangeArrowheads="1"/>
        </xdr:cNvSpPr>
      </xdr:nvSpPr>
      <xdr:spPr bwMode="auto">
        <a:xfrm>
          <a:off x="314325" y="14056008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14300"/>
    <xdr:sp macro="" textlink="">
      <xdr:nvSpPr>
        <xdr:cNvPr id="9599" name="Text Box 4">
          <a:extLst>
            <a:ext uri="{FF2B5EF4-FFF2-40B4-BE49-F238E27FC236}">
              <a16:creationId xmlns:a16="http://schemas.microsoft.com/office/drawing/2014/main" id="{6C5FC096-978F-40DF-A257-88ECD53378AD}"/>
            </a:ext>
          </a:extLst>
        </xdr:cNvPr>
        <xdr:cNvSpPr txBox="1">
          <a:spLocks noChangeArrowheads="1"/>
        </xdr:cNvSpPr>
      </xdr:nvSpPr>
      <xdr:spPr bwMode="auto">
        <a:xfrm>
          <a:off x="1207634" y="14239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14300"/>
    <xdr:sp macro="" textlink="">
      <xdr:nvSpPr>
        <xdr:cNvPr id="9600" name="Text Box 6">
          <a:extLst>
            <a:ext uri="{FF2B5EF4-FFF2-40B4-BE49-F238E27FC236}">
              <a16:creationId xmlns:a16="http://schemas.microsoft.com/office/drawing/2014/main" id="{A12A41C4-2104-4256-B9EA-057491FA2F04}"/>
            </a:ext>
          </a:extLst>
        </xdr:cNvPr>
        <xdr:cNvSpPr txBox="1">
          <a:spLocks noChangeArrowheads="1"/>
        </xdr:cNvSpPr>
      </xdr:nvSpPr>
      <xdr:spPr bwMode="auto">
        <a:xfrm>
          <a:off x="1207634" y="142390246"/>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571</xdr:row>
      <xdr:rowOff>47625</xdr:rowOff>
    </xdr:from>
    <xdr:ext cx="85725" cy="819150"/>
    <xdr:sp macro="" textlink="">
      <xdr:nvSpPr>
        <xdr:cNvPr id="9601" name="Text Box 4">
          <a:extLst>
            <a:ext uri="{FF2B5EF4-FFF2-40B4-BE49-F238E27FC236}">
              <a16:creationId xmlns:a16="http://schemas.microsoft.com/office/drawing/2014/main" id="{13155F0E-1EF6-4E5A-B2F9-053D3D8B6B35}"/>
            </a:ext>
          </a:extLst>
        </xdr:cNvPr>
        <xdr:cNvSpPr txBox="1">
          <a:spLocks noChangeArrowheads="1"/>
        </xdr:cNvSpPr>
      </xdr:nvSpPr>
      <xdr:spPr bwMode="auto">
        <a:xfrm>
          <a:off x="1798184" y="14243787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819150"/>
    <xdr:sp macro="" textlink="">
      <xdr:nvSpPr>
        <xdr:cNvPr id="9602" name="Text Box 6">
          <a:extLst>
            <a:ext uri="{FF2B5EF4-FFF2-40B4-BE49-F238E27FC236}">
              <a16:creationId xmlns:a16="http://schemas.microsoft.com/office/drawing/2014/main" id="{02E3F36E-76CB-494A-B9D7-9E0F95E1AA85}"/>
            </a:ext>
          </a:extLst>
        </xdr:cNvPr>
        <xdr:cNvSpPr txBox="1">
          <a:spLocks noChangeArrowheads="1"/>
        </xdr:cNvSpPr>
      </xdr:nvSpPr>
      <xdr:spPr bwMode="auto">
        <a:xfrm>
          <a:off x="1207634" y="142390246"/>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6274"/>
    <xdr:sp macro="" textlink="">
      <xdr:nvSpPr>
        <xdr:cNvPr id="9603" name="Text Box 6">
          <a:extLst>
            <a:ext uri="{FF2B5EF4-FFF2-40B4-BE49-F238E27FC236}">
              <a16:creationId xmlns:a16="http://schemas.microsoft.com/office/drawing/2014/main" id="{E5F994EB-819E-4FB4-A3E4-CA4C63CB2F3C}"/>
            </a:ext>
          </a:extLst>
        </xdr:cNvPr>
        <xdr:cNvSpPr txBox="1">
          <a:spLocks noChangeArrowheads="1"/>
        </xdr:cNvSpPr>
      </xdr:nvSpPr>
      <xdr:spPr bwMode="auto">
        <a:xfrm>
          <a:off x="12076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019175"/>
    <xdr:sp macro="" textlink="">
      <xdr:nvSpPr>
        <xdr:cNvPr id="9604" name="Text Box 4">
          <a:extLst>
            <a:ext uri="{FF2B5EF4-FFF2-40B4-BE49-F238E27FC236}">
              <a16:creationId xmlns:a16="http://schemas.microsoft.com/office/drawing/2014/main" id="{053C96AB-77CD-4088-AA57-EE9DF1E55A0D}"/>
            </a:ext>
          </a:extLst>
        </xdr:cNvPr>
        <xdr:cNvSpPr txBox="1">
          <a:spLocks noChangeArrowheads="1"/>
        </xdr:cNvSpPr>
      </xdr:nvSpPr>
      <xdr:spPr bwMode="auto">
        <a:xfrm>
          <a:off x="1207634" y="1423902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1019175"/>
    <xdr:sp macro="" textlink="">
      <xdr:nvSpPr>
        <xdr:cNvPr id="9605" name="Text Box 6">
          <a:extLst>
            <a:ext uri="{FF2B5EF4-FFF2-40B4-BE49-F238E27FC236}">
              <a16:creationId xmlns:a16="http://schemas.microsoft.com/office/drawing/2014/main" id="{D6ECB5C2-DD19-4D76-8E8A-4865BE1C7EDE}"/>
            </a:ext>
          </a:extLst>
        </xdr:cNvPr>
        <xdr:cNvSpPr txBox="1">
          <a:spLocks noChangeArrowheads="1"/>
        </xdr:cNvSpPr>
      </xdr:nvSpPr>
      <xdr:spPr bwMode="auto">
        <a:xfrm>
          <a:off x="1207634" y="142390246"/>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6274"/>
    <xdr:sp macro="" textlink="">
      <xdr:nvSpPr>
        <xdr:cNvPr id="9606" name="Text Box 4">
          <a:extLst>
            <a:ext uri="{FF2B5EF4-FFF2-40B4-BE49-F238E27FC236}">
              <a16:creationId xmlns:a16="http://schemas.microsoft.com/office/drawing/2014/main" id="{4071E14A-AF7E-417D-B3A1-0C86996120F2}"/>
            </a:ext>
          </a:extLst>
        </xdr:cNvPr>
        <xdr:cNvSpPr txBox="1">
          <a:spLocks noChangeArrowheads="1"/>
        </xdr:cNvSpPr>
      </xdr:nvSpPr>
      <xdr:spPr bwMode="auto">
        <a:xfrm>
          <a:off x="12076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6274"/>
    <xdr:sp macro="" textlink="">
      <xdr:nvSpPr>
        <xdr:cNvPr id="9607" name="Text Box 6">
          <a:extLst>
            <a:ext uri="{FF2B5EF4-FFF2-40B4-BE49-F238E27FC236}">
              <a16:creationId xmlns:a16="http://schemas.microsoft.com/office/drawing/2014/main" id="{5FD487FE-A5F1-494B-A045-1DCCD590BBB3}"/>
            </a:ext>
          </a:extLst>
        </xdr:cNvPr>
        <xdr:cNvSpPr txBox="1">
          <a:spLocks noChangeArrowheads="1"/>
        </xdr:cNvSpPr>
      </xdr:nvSpPr>
      <xdr:spPr bwMode="auto">
        <a:xfrm>
          <a:off x="12076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571</xdr:row>
      <xdr:rowOff>0</xdr:rowOff>
    </xdr:from>
    <xdr:ext cx="85725" cy="676274"/>
    <xdr:sp macro="" textlink="">
      <xdr:nvSpPr>
        <xdr:cNvPr id="9608" name="Text Box 4">
          <a:extLst>
            <a:ext uri="{FF2B5EF4-FFF2-40B4-BE49-F238E27FC236}">
              <a16:creationId xmlns:a16="http://schemas.microsoft.com/office/drawing/2014/main" id="{ADD3C82B-333F-487C-BE37-4D8152B8564F}"/>
            </a:ext>
          </a:extLst>
        </xdr:cNvPr>
        <xdr:cNvSpPr txBox="1">
          <a:spLocks noChangeArrowheads="1"/>
        </xdr:cNvSpPr>
      </xdr:nvSpPr>
      <xdr:spPr bwMode="auto">
        <a:xfrm>
          <a:off x="2602366"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571</xdr:row>
      <xdr:rowOff>0</xdr:rowOff>
    </xdr:from>
    <xdr:ext cx="85725" cy="676274"/>
    <xdr:sp macro="" textlink="">
      <xdr:nvSpPr>
        <xdr:cNvPr id="9609" name="Text Box 6">
          <a:extLst>
            <a:ext uri="{FF2B5EF4-FFF2-40B4-BE49-F238E27FC236}">
              <a16:creationId xmlns:a16="http://schemas.microsoft.com/office/drawing/2014/main" id="{7B3124AC-F12D-4B78-B3D3-B97B44DF90A5}"/>
            </a:ext>
          </a:extLst>
        </xdr:cNvPr>
        <xdr:cNvSpPr txBox="1">
          <a:spLocks noChangeArrowheads="1"/>
        </xdr:cNvSpPr>
      </xdr:nvSpPr>
      <xdr:spPr bwMode="auto">
        <a:xfrm>
          <a:off x="2602366"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571</xdr:row>
      <xdr:rowOff>0</xdr:rowOff>
    </xdr:from>
    <xdr:ext cx="85725" cy="676274"/>
    <xdr:sp macro="" textlink="">
      <xdr:nvSpPr>
        <xdr:cNvPr id="9610" name="Text Box 4">
          <a:extLst>
            <a:ext uri="{FF2B5EF4-FFF2-40B4-BE49-F238E27FC236}">
              <a16:creationId xmlns:a16="http://schemas.microsoft.com/office/drawing/2014/main" id="{36B0CD94-79C6-44EB-BAE1-7E8D1FF446DD}"/>
            </a:ext>
          </a:extLst>
        </xdr:cNvPr>
        <xdr:cNvSpPr txBox="1">
          <a:spLocks noChangeArrowheads="1"/>
        </xdr:cNvSpPr>
      </xdr:nvSpPr>
      <xdr:spPr bwMode="auto">
        <a:xfrm>
          <a:off x="12076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571</xdr:row>
      <xdr:rowOff>0</xdr:rowOff>
    </xdr:from>
    <xdr:ext cx="85725" cy="676274"/>
    <xdr:sp macro="" textlink="">
      <xdr:nvSpPr>
        <xdr:cNvPr id="9611" name="Text Box 6">
          <a:extLst>
            <a:ext uri="{FF2B5EF4-FFF2-40B4-BE49-F238E27FC236}">
              <a16:creationId xmlns:a16="http://schemas.microsoft.com/office/drawing/2014/main" id="{8075EBFE-1B79-4869-99FA-3DA14B195564}"/>
            </a:ext>
          </a:extLst>
        </xdr:cNvPr>
        <xdr:cNvSpPr txBox="1">
          <a:spLocks noChangeArrowheads="1"/>
        </xdr:cNvSpPr>
      </xdr:nvSpPr>
      <xdr:spPr bwMode="auto">
        <a:xfrm>
          <a:off x="2122034" y="142390246"/>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14300"/>
    <xdr:sp macro="" textlink="">
      <xdr:nvSpPr>
        <xdr:cNvPr id="9612" name="Text Box 4">
          <a:extLst>
            <a:ext uri="{FF2B5EF4-FFF2-40B4-BE49-F238E27FC236}">
              <a16:creationId xmlns:a16="http://schemas.microsoft.com/office/drawing/2014/main" id="{34E6BD0C-A463-469D-AAB4-30258ABF59CD}"/>
            </a:ext>
          </a:extLst>
        </xdr:cNvPr>
        <xdr:cNvSpPr txBox="1">
          <a:spLocks noChangeArrowheads="1"/>
        </xdr:cNvSpPr>
      </xdr:nvSpPr>
      <xdr:spPr bwMode="auto">
        <a:xfrm>
          <a:off x="1207634" y="14381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14300"/>
    <xdr:sp macro="" textlink="">
      <xdr:nvSpPr>
        <xdr:cNvPr id="9613" name="Text Box 6">
          <a:extLst>
            <a:ext uri="{FF2B5EF4-FFF2-40B4-BE49-F238E27FC236}">
              <a16:creationId xmlns:a16="http://schemas.microsoft.com/office/drawing/2014/main" id="{E6E1261E-6635-4C60-AA90-6595E62E9A4A}"/>
            </a:ext>
          </a:extLst>
        </xdr:cNvPr>
        <xdr:cNvSpPr txBox="1">
          <a:spLocks noChangeArrowheads="1"/>
        </xdr:cNvSpPr>
      </xdr:nvSpPr>
      <xdr:spPr bwMode="auto">
        <a:xfrm>
          <a:off x="1207634" y="143810491"/>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888206</xdr:colOff>
      <xdr:row>577</xdr:row>
      <xdr:rowOff>154782</xdr:rowOff>
    </xdr:from>
    <xdr:ext cx="85725" cy="819150"/>
    <xdr:sp macro="" textlink="">
      <xdr:nvSpPr>
        <xdr:cNvPr id="9614" name="Text Box 4">
          <a:extLst>
            <a:ext uri="{FF2B5EF4-FFF2-40B4-BE49-F238E27FC236}">
              <a16:creationId xmlns:a16="http://schemas.microsoft.com/office/drawing/2014/main" id="{2DCB0C52-5228-434A-8FEF-C18CF3B5CA33}"/>
            </a:ext>
          </a:extLst>
        </xdr:cNvPr>
        <xdr:cNvSpPr txBox="1">
          <a:spLocks noChangeArrowheads="1"/>
        </xdr:cNvSpPr>
      </xdr:nvSpPr>
      <xdr:spPr bwMode="auto">
        <a:xfrm>
          <a:off x="2102644" y="1315640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819150"/>
    <xdr:sp macro="" textlink="">
      <xdr:nvSpPr>
        <xdr:cNvPr id="9615" name="Text Box 6">
          <a:extLst>
            <a:ext uri="{FF2B5EF4-FFF2-40B4-BE49-F238E27FC236}">
              <a16:creationId xmlns:a16="http://schemas.microsoft.com/office/drawing/2014/main" id="{BA6D73F1-D964-4B35-BC08-5EA2631F6744}"/>
            </a:ext>
          </a:extLst>
        </xdr:cNvPr>
        <xdr:cNvSpPr txBox="1">
          <a:spLocks noChangeArrowheads="1"/>
        </xdr:cNvSpPr>
      </xdr:nvSpPr>
      <xdr:spPr bwMode="auto">
        <a:xfrm>
          <a:off x="1207634" y="143810491"/>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6274"/>
    <xdr:sp macro="" textlink="">
      <xdr:nvSpPr>
        <xdr:cNvPr id="9616" name="Text Box 6">
          <a:extLst>
            <a:ext uri="{FF2B5EF4-FFF2-40B4-BE49-F238E27FC236}">
              <a16:creationId xmlns:a16="http://schemas.microsoft.com/office/drawing/2014/main" id="{4E7CD4DA-3C44-41A6-A53B-90B86F5B9E31}"/>
            </a:ext>
          </a:extLst>
        </xdr:cNvPr>
        <xdr:cNvSpPr txBox="1">
          <a:spLocks noChangeArrowheads="1"/>
        </xdr:cNvSpPr>
      </xdr:nvSpPr>
      <xdr:spPr bwMode="auto">
        <a:xfrm>
          <a:off x="1207634" y="14381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19175"/>
    <xdr:sp macro="" textlink="">
      <xdr:nvSpPr>
        <xdr:cNvPr id="9617" name="Text Box 4">
          <a:extLst>
            <a:ext uri="{FF2B5EF4-FFF2-40B4-BE49-F238E27FC236}">
              <a16:creationId xmlns:a16="http://schemas.microsoft.com/office/drawing/2014/main" id="{636D97F3-ED74-48CA-B383-26C0D1B37262}"/>
            </a:ext>
          </a:extLst>
        </xdr:cNvPr>
        <xdr:cNvSpPr txBox="1">
          <a:spLocks noChangeArrowheads="1"/>
        </xdr:cNvSpPr>
      </xdr:nvSpPr>
      <xdr:spPr bwMode="auto">
        <a:xfrm>
          <a:off x="1207634" y="14381049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1019175"/>
    <xdr:sp macro="" textlink="">
      <xdr:nvSpPr>
        <xdr:cNvPr id="9618" name="Text Box 6">
          <a:extLst>
            <a:ext uri="{FF2B5EF4-FFF2-40B4-BE49-F238E27FC236}">
              <a16:creationId xmlns:a16="http://schemas.microsoft.com/office/drawing/2014/main" id="{DD700BD9-F73E-401F-9A0D-4ECB353CCA22}"/>
            </a:ext>
          </a:extLst>
        </xdr:cNvPr>
        <xdr:cNvSpPr txBox="1">
          <a:spLocks noChangeArrowheads="1"/>
        </xdr:cNvSpPr>
      </xdr:nvSpPr>
      <xdr:spPr bwMode="auto">
        <a:xfrm>
          <a:off x="1207634" y="143810491"/>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6274"/>
    <xdr:sp macro="" textlink="">
      <xdr:nvSpPr>
        <xdr:cNvPr id="9619" name="Text Box 4">
          <a:extLst>
            <a:ext uri="{FF2B5EF4-FFF2-40B4-BE49-F238E27FC236}">
              <a16:creationId xmlns:a16="http://schemas.microsoft.com/office/drawing/2014/main" id="{CF2452C6-03AE-4FC0-829B-348636691CE1}"/>
            </a:ext>
          </a:extLst>
        </xdr:cNvPr>
        <xdr:cNvSpPr txBox="1">
          <a:spLocks noChangeArrowheads="1"/>
        </xdr:cNvSpPr>
      </xdr:nvSpPr>
      <xdr:spPr bwMode="auto">
        <a:xfrm>
          <a:off x="1207634" y="14381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6274"/>
    <xdr:sp macro="" textlink="">
      <xdr:nvSpPr>
        <xdr:cNvPr id="9620" name="Text Box 6">
          <a:extLst>
            <a:ext uri="{FF2B5EF4-FFF2-40B4-BE49-F238E27FC236}">
              <a16:creationId xmlns:a16="http://schemas.microsoft.com/office/drawing/2014/main" id="{02B1B968-DCC2-4627-9D26-52A94E35484F}"/>
            </a:ext>
          </a:extLst>
        </xdr:cNvPr>
        <xdr:cNvSpPr txBox="1">
          <a:spLocks noChangeArrowheads="1"/>
        </xdr:cNvSpPr>
      </xdr:nvSpPr>
      <xdr:spPr bwMode="auto">
        <a:xfrm>
          <a:off x="1207634" y="14381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6274"/>
    <xdr:sp macro="" textlink="">
      <xdr:nvSpPr>
        <xdr:cNvPr id="9621" name="Text Box 4">
          <a:extLst>
            <a:ext uri="{FF2B5EF4-FFF2-40B4-BE49-F238E27FC236}">
              <a16:creationId xmlns:a16="http://schemas.microsoft.com/office/drawing/2014/main" id="{6AE7DFAC-5FCB-493B-A97E-7BBC2838565D}"/>
            </a:ext>
          </a:extLst>
        </xdr:cNvPr>
        <xdr:cNvSpPr txBox="1">
          <a:spLocks noChangeArrowheads="1"/>
        </xdr:cNvSpPr>
      </xdr:nvSpPr>
      <xdr:spPr bwMode="auto">
        <a:xfrm>
          <a:off x="2602366" y="14381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576</xdr:row>
      <xdr:rowOff>0</xdr:rowOff>
    </xdr:from>
    <xdr:ext cx="85725" cy="676274"/>
    <xdr:sp macro="" textlink="">
      <xdr:nvSpPr>
        <xdr:cNvPr id="9622" name="Text Box 6">
          <a:extLst>
            <a:ext uri="{FF2B5EF4-FFF2-40B4-BE49-F238E27FC236}">
              <a16:creationId xmlns:a16="http://schemas.microsoft.com/office/drawing/2014/main" id="{655FF9BC-3729-4E6B-85F0-7B4C6050240E}"/>
            </a:ext>
          </a:extLst>
        </xdr:cNvPr>
        <xdr:cNvSpPr txBox="1">
          <a:spLocks noChangeArrowheads="1"/>
        </xdr:cNvSpPr>
      </xdr:nvSpPr>
      <xdr:spPr bwMode="auto">
        <a:xfrm>
          <a:off x="2602366" y="14381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576</xdr:row>
      <xdr:rowOff>0</xdr:rowOff>
    </xdr:from>
    <xdr:ext cx="85725" cy="676274"/>
    <xdr:sp macro="" textlink="">
      <xdr:nvSpPr>
        <xdr:cNvPr id="9623" name="Text Box 4">
          <a:extLst>
            <a:ext uri="{FF2B5EF4-FFF2-40B4-BE49-F238E27FC236}">
              <a16:creationId xmlns:a16="http://schemas.microsoft.com/office/drawing/2014/main" id="{4C834123-081B-4840-805A-6B1DE707CC8F}"/>
            </a:ext>
          </a:extLst>
        </xdr:cNvPr>
        <xdr:cNvSpPr txBox="1">
          <a:spLocks noChangeArrowheads="1"/>
        </xdr:cNvSpPr>
      </xdr:nvSpPr>
      <xdr:spPr bwMode="auto">
        <a:xfrm>
          <a:off x="1207634" y="14381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576</xdr:row>
      <xdr:rowOff>0</xdr:rowOff>
    </xdr:from>
    <xdr:ext cx="85725" cy="676274"/>
    <xdr:sp macro="" textlink="">
      <xdr:nvSpPr>
        <xdr:cNvPr id="9624" name="Text Box 6">
          <a:extLst>
            <a:ext uri="{FF2B5EF4-FFF2-40B4-BE49-F238E27FC236}">
              <a16:creationId xmlns:a16="http://schemas.microsoft.com/office/drawing/2014/main" id="{7F223EA6-C40E-4680-9E0A-F7D7FC69F714}"/>
            </a:ext>
          </a:extLst>
        </xdr:cNvPr>
        <xdr:cNvSpPr txBox="1">
          <a:spLocks noChangeArrowheads="1"/>
        </xdr:cNvSpPr>
      </xdr:nvSpPr>
      <xdr:spPr bwMode="auto">
        <a:xfrm>
          <a:off x="2122034" y="143810491"/>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577</xdr:row>
      <xdr:rowOff>85725</xdr:rowOff>
    </xdr:from>
    <xdr:ext cx="85725" cy="676274"/>
    <xdr:sp macro="" textlink="">
      <xdr:nvSpPr>
        <xdr:cNvPr id="9625" name="Text Box 6">
          <a:extLst>
            <a:ext uri="{FF2B5EF4-FFF2-40B4-BE49-F238E27FC236}">
              <a16:creationId xmlns:a16="http://schemas.microsoft.com/office/drawing/2014/main" id="{9C3CD879-06AF-492F-95EE-74E08DB52E4D}"/>
            </a:ext>
          </a:extLst>
        </xdr:cNvPr>
        <xdr:cNvSpPr txBox="1">
          <a:spLocks noChangeArrowheads="1"/>
        </xdr:cNvSpPr>
      </xdr:nvSpPr>
      <xdr:spPr bwMode="auto">
        <a:xfrm>
          <a:off x="2188709" y="14410032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428</xdr:row>
      <xdr:rowOff>190500</xdr:rowOff>
    </xdr:from>
    <xdr:ext cx="85725" cy="675153"/>
    <xdr:sp macro="" textlink="">
      <xdr:nvSpPr>
        <xdr:cNvPr id="9626" name="Text Box 6">
          <a:extLst>
            <a:ext uri="{FF2B5EF4-FFF2-40B4-BE49-F238E27FC236}">
              <a16:creationId xmlns:a16="http://schemas.microsoft.com/office/drawing/2014/main" id="{5E4E30F3-4314-4118-B039-0ABF0B219D30}"/>
            </a:ext>
          </a:extLst>
        </xdr:cNvPr>
        <xdr:cNvSpPr txBox="1">
          <a:spLocks noChangeArrowheads="1"/>
        </xdr:cNvSpPr>
      </xdr:nvSpPr>
      <xdr:spPr bwMode="auto">
        <a:xfrm>
          <a:off x="3154816" y="97234942"/>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544</xdr:row>
      <xdr:rowOff>190500</xdr:rowOff>
    </xdr:from>
    <xdr:ext cx="85725" cy="675153"/>
    <xdr:sp macro="" textlink="">
      <xdr:nvSpPr>
        <xdr:cNvPr id="9627" name="Text Box 6">
          <a:extLst>
            <a:ext uri="{FF2B5EF4-FFF2-40B4-BE49-F238E27FC236}">
              <a16:creationId xmlns:a16="http://schemas.microsoft.com/office/drawing/2014/main" id="{59D9E6C3-5F32-435C-A319-77558F00D113}"/>
            </a:ext>
          </a:extLst>
        </xdr:cNvPr>
        <xdr:cNvSpPr txBox="1">
          <a:spLocks noChangeArrowheads="1"/>
        </xdr:cNvSpPr>
      </xdr:nvSpPr>
      <xdr:spPr bwMode="auto">
        <a:xfrm>
          <a:off x="3154816" y="123683826"/>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A325"/>
  <sheetViews>
    <sheetView topLeftCell="A241" workbookViewId="0">
      <selection activeCell="E5" sqref="E5"/>
    </sheetView>
  </sheetViews>
  <sheetFormatPr baseColWidth="10" defaultRowHeight="12"/>
  <cols>
    <col min="1" max="1" width="7.28515625" style="114" customWidth="1"/>
    <col min="2" max="2" width="9.42578125" style="108" customWidth="1"/>
    <col min="3" max="3" width="29.42578125" style="116" customWidth="1"/>
    <col min="4" max="16384" width="11.42578125" style="106"/>
  </cols>
  <sheetData>
    <row r="1" spans="1:3" ht="33" customHeight="1">
      <c r="A1" s="105" t="s">
        <v>1020</v>
      </c>
      <c r="B1" s="105" t="s">
        <v>1021</v>
      </c>
      <c r="C1" s="105" t="s">
        <v>1022</v>
      </c>
    </row>
    <row r="2" spans="1:3" ht="16.5" customHeight="1">
      <c r="A2" s="107">
        <v>1</v>
      </c>
      <c r="B2" s="108" t="s">
        <v>344</v>
      </c>
      <c r="C2" s="109" t="s">
        <v>345</v>
      </c>
    </row>
    <row r="3" spans="1:3" ht="16.5" customHeight="1">
      <c r="A3" s="107">
        <v>2</v>
      </c>
      <c r="B3" s="108" t="s">
        <v>346</v>
      </c>
      <c r="C3" s="109" t="s">
        <v>347</v>
      </c>
    </row>
    <row r="4" spans="1:3" ht="29.25" customHeight="1">
      <c r="A4" s="107">
        <v>3</v>
      </c>
      <c r="B4" s="108" t="s">
        <v>348</v>
      </c>
      <c r="C4" s="109" t="s">
        <v>349</v>
      </c>
    </row>
    <row r="5" spans="1:3" ht="16.5" customHeight="1">
      <c r="A5" s="107">
        <v>4</v>
      </c>
      <c r="B5" s="108" t="s">
        <v>350</v>
      </c>
      <c r="C5" s="109" t="s">
        <v>351</v>
      </c>
    </row>
    <row r="6" spans="1:3" ht="29.25" customHeight="1">
      <c r="A6" s="107">
        <v>5</v>
      </c>
      <c r="B6" s="108" t="s">
        <v>352</v>
      </c>
      <c r="C6" s="109" t="s">
        <v>353</v>
      </c>
    </row>
    <row r="7" spans="1:3" ht="29.25" customHeight="1">
      <c r="A7" s="107">
        <v>6</v>
      </c>
      <c r="B7" s="108" t="s">
        <v>354</v>
      </c>
      <c r="C7" s="109" t="s">
        <v>355</v>
      </c>
    </row>
    <row r="8" spans="1:3" ht="29.25" customHeight="1">
      <c r="A8" s="107">
        <v>7</v>
      </c>
      <c r="B8" s="108" t="s">
        <v>832</v>
      </c>
      <c r="C8" s="109" t="s">
        <v>356</v>
      </c>
    </row>
    <row r="9" spans="1:3" ht="29.25" customHeight="1">
      <c r="A9" s="107">
        <v>8</v>
      </c>
      <c r="B9" s="108" t="s">
        <v>357</v>
      </c>
      <c r="C9" s="109" t="s">
        <v>358</v>
      </c>
    </row>
    <row r="10" spans="1:3" ht="29.25" customHeight="1">
      <c r="A10" s="107">
        <v>9</v>
      </c>
      <c r="B10" s="108" t="s">
        <v>359</v>
      </c>
      <c r="C10" s="109" t="s">
        <v>360</v>
      </c>
    </row>
    <row r="11" spans="1:3" ht="29.25" customHeight="1">
      <c r="A11" s="107">
        <v>10</v>
      </c>
      <c r="B11" s="108" t="s">
        <v>361</v>
      </c>
      <c r="C11" s="109" t="s">
        <v>362</v>
      </c>
    </row>
    <row r="12" spans="1:3" ht="28.5" customHeight="1">
      <c r="A12" s="107">
        <v>11</v>
      </c>
      <c r="B12" s="108" t="s">
        <v>833</v>
      </c>
      <c r="C12" s="109" t="s">
        <v>363</v>
      </c>
    </row>
    <row r="13" spans="1:3" ht="29.25" customHeight="1">
      <c r="A13" s="107">
        <v>12</v>
      </c>
      <c r="B13" s="108" t="s">
        <v>364</v>
      </c>
      <c r="C13" s="109" t="s">
        <v>365</v>
      </c>
    </row>
    <row r="14" spans="1:3" ht="29.25" customHeight="1">
      <c r="A14" s="107">
        <v>13</v>
      </c>
      <c r="B14" s="108" t="s">
        <v>366</v>
      </c>
      <c r="C14" s="109" t="s">
        <v>367</v>
      </c>
    </row>
    <row r="15" spans="1:3" ht="29.25" customHeight="1">
      <c r="A15" s="107">
        <v>14</v>
      </c>
      <c r="B15" s="108" t="s">
        <v>368</v>
      </c>
      <c r="C15" s="109" t="s">
        <v>369</v>
      </c>
    </row>
    <row r="16" spans="1:3" ht="39.75" customHeight="1">
      <c r="A16" s="107">
        <v>15</v>
      </c>
      <c r="B16" s="108" t="s">
        <v>370</v>
      </c>
      <c r="C16" s="109" t="s">
        <v>371</v>
      </c>
    </row>
    <row r="17" spans="1:3" ht="29.25" customHeight="1">
      <c r="A17" s="107">
        <v>16</v>
      </c>
      <c r="B17" s="108" t="s">
        <v>372</v>
      </c>
      <c r="C17" s="109" t="s">
        <v>373</v>
      </c>
    </row>
    <row r="18" spans="1:3" ht="29.25" customHeight="1">
      <c r="A18" s="107">
        <v>17</v>
      </c>
      <c r="B18" s="108" t="s">
        <v>374</v>
      </c>
      <c r="C18" s="109" t="s">
        <v>375</v>
      </c>
    </row>
    <row r="19" spans="1:3" ht="29.25" customHeight="1">
      <c r="A19" s="107">
        <v>18</v>
      </c>
      <c r="B19" s="108" t="s">
        <v>376</v>
      </c>
      <c r="C19" s="109" t="s">
        <v>377</v>
      </c>
    </row>
    <row r="20" spans="1:3" ht="29.25" customHeight="1">
      <c r="A20" s="107">
        <v>19</v>
      </c>
      <c r="B20" s="108" t="s">
        <v>378</v>
      </c>
      <c r="C20" s="109" t="s">
        <v>379</v>
      </c>
    </row>
    <row r="21" spans="1:3" ht="29.25" customHeight="1">
      <c r="A21" s="107">
        <v>20</v>
      </c>
      <c r="B21" s="108" t="s">
        <v>380</v>
      </c>
      <c r="C21" s="109" t="s">
        <v>381</v>
      </c>
    </row>
    <row r="22" spans="1:3" ht="29.25" customHeight="1">
      <c r="A22" s="107">
        <v>21</v>
      </c>
      <c r="B22" s="108" t="s">
        <v>382</v>
      </c>
      <c r="C22" s="109" t="s">
        <v>383</v>
      </c>
    </row>
    <row r="23" spans="1:3" ht="29.25" customHeight="1">
      <c r="A23" s="107">
        <v>22</v>
      </c>
      <c r="B23" s="108" t="s">
        <v>834</v>
      </c>
      <c r="C23" s="109" t="s">
        <v>384</v>
      </c>
    </row>
    <row r="24" spans="1:3" ht="16.5" customHeight="1">
      <c r="A24" s="107">
        <v>23</v>
      </c>
      <c r="B24" s="108" t="s">
        <v>385</v>
      </c>
      <c r="C24" s="109" t="s">
        <v>386</v>
      </c>
    </row>
    <row r="25" spans="1:3" ht="16.5" customHeight="1">
      <c r="A25" s="107">
        <v>24</v>
      </c>
      <c r="B25" s="108" t="s">
        <v>387</v>
      </c>
      <c r="C25" s="109" t="s">
        <v>388</v>
      </c>
    </row>
    <row r="26" spans="1:3" ht="16.5" customHeight="1">
      <c r="A26" s="107">
        <v>25</v>
      </c>
      <c r="B26" s="108" t="s">
        <v>389</v>
      </c>
      <c r="C26" s="109" t="s">
        <v>390</v>
      </c>
    </row>
    <row r="27" spans="1:3" ht="16.5" customHeight="1">
      <c r="A27" s="107">
        <v>26</v>
      </c>
      <c r="B27" s="108" t="s">
        <v>391</v>
      </c>
      <c r="C27" s="109" t="s">
        <v>392</v>
      </c>
    </row>
    <row r="28" spans="1:3" ht="16.5" customHeight="1">
      <c r="A28" s="107">
        <v>27</v>
      </c>
      <c r="B28" s="108" t="s">
        <v>393</v>
      </c>
      <c r="C28" s="109" t="s">
        <v>394</v>
      </c>
    </row>
    <row r="29" spans="1:3" ht="16.5" customHeight="1">
      <c r="A29" s="107">
        <v>28</v>
      </c>
      <c r="B29" s="108" t="s">
        <v>395</v>
      </c>
      <c r="C29" s="109" t="s">
        <v>396</v>
      </c>
    </row>
    <row r="30" spans="1:3" ht="16.5" customHeight="1">
      <c r="A30" s="107">
        <v>29</v>
      </c>
      <c r="B30" s="108" t="s">
        <v>397</v>
      </c>
      <c r="C30" s="109" t="s">
        <v>398</v>
      </c>
    </row>
    <row r="31" spans="1:3" ht="16.5" customHeight="1">
      <c r="A31" s="107">
        <v>30</v>
      </c>
      <c r="B31" s="108" t="s">
        <v>399</v>
      </c>
      <c r="C31" s="109" t="s">
        <v>400</v>
      </c>
    </row>
    <row r="32" spans="1:3" ht="16.5" customHeight="1">
      <c r="A32" s="107">
        <v>31</v>
      </c>
      <c r="B32" s="108" t="s">
        <v>401</v>
      </c>
      <c r="C32" s="109" t="s">
        <v>402</v>
      </c>
    </row>
    <row r="33" spans="1:3" ht="16.5" customHeight="1">
      <c r="A33" s="107">
        <v>32</v>
      </c>
      <c r="B33" s="108" t="s">
        <v>403</v>
      </c>
      <c r="C33" s="109" t="s">
        <v>404</v>
      </c>
    </row>
    <row r="34" spans="1:3" ht="16.5" customHeight="1">
      <c r="A34" s="107">
        <v>33</v>
      </c>
      <c r="B34" s="108" t="s">
        <v>405</v>
      </c>
      <c r="C34" s="109" t="s">
        <v>406</v>
      </c>
    </row>
    <row r="35" spans="1:3" ht="16.5" customHeight="1">
      <c r="A35" s="107">
        <v>34</v>
      </c>
      <c r="B35" s="108" t="s">
        <v>835</v>
      </c>
      <c r="C35" s="109" t="s">
        <v>407</v>
      </c>
    </row>
    <row r="36" spans="1:3" ht="16.5" customHeight="1">
      <c r="A36" s="107">
        <v>35</v>
      </c>
      <c r="B36" s="108" t="s">
        <v>408</v>
      </c>
      <c r="C36" s="109" t="s">
        <v>409</v>
      </c>
    </row>
    <row r="37" spans="1:3" ht="16.5" customHeight="1">
      <c r="A37" s="107">
        <v>36</v>
      </c>
      <c r="B37" s="108" t="s">
        <v>410</v>
      </c>
      <c r="C37" s="109" t="s">
        <v>411</v>
      </c>
    </row>
    <row r="38" spans="1:3" ht="29.25" customHeight="1">
      <c r="A38" s="107">
        <v>37</v>
      </c>
      <c r="B38" s="108" t="s">
        <v>412</v>
      </c>
      <c r="C38" s="109" t="s">
        <v>413</v>
      </c>
    </row>
    <row r="39" spans="1:3" ht="29.25" customHeight="1">
      <c r="A39" s="107">
        <v>38</v>
      </c>
      <c r="B39" s="108" t="s">
        <v>414</v>
      </c>
      <c r="C39" s="109" t="s">
        <v>415</v>
      </c>
    </row>
    <row r="40" spans="1:3" ht="29.25" customHeight="1">
      <c r="A40" s="107">
        <v>39</v>
      </c>
      <c r="B40" s="108" t="s">
        <v>416</v>
      </c>
      <c r="C40" s="109" t="s">
        <v>417</v>
      </c>
    </row>
    <row r="41" spans="1:3" ht="29.25" customHeight="1">
      <c r="A41" s="107">
        <v>40</v>
      </c>
      <c r="B41" s="108" t="s">
        <v>418</v>
      </c>
      <c r="C41" s="109" t="s">
        <v>419</v>
      </c>
    </row>
    <row r="42" spans="1:3" ht="29.25" customHeight="1">
      <c r="A42" s="107">
        <v>41</v>
      </c>
      <c r="B42" s="108" t="s">
        <v>420</v>
      </c>
      <c r="C42" s="109" t="s">
        <v>421</v>
      </c>
    </row>
    <row r="43" spans="1:3" ht="29.25" customHeight="1">
      <c r="A43" s="107">
        <v>42</v>
      </c>
      <c r="B43" s="108" t="s">
        <v>422</v>
      </c>
      <c r="C43" s="109" t="s">
        <v>423</v>
      </c>
    </row>
    <row r="44" spans="1:3" ht="16.5" customHeight="1">
      <c r="A44" s="107">
        <v>43</v>
      </c>
      <c r="B44" s="108" t="s">
        <v>424</v>
      </c>
      <c r="C44" s="109" t="s">
        <v>425</v>
      </c>
    </row>
    <row r="45" spans="1:3" ht="16.5" customHeight="1">
      <c r="A45" s="107">
        <v>44</v>
      </c>
      <c r="B45" s="108" t="s">
        <v>426</v>
      </c>
      <c r="C45" s="109" t="s">
        <v>427</v>
      </c>
    </row>
    <row r="46" spans="1:3" ht="29.25" customHeight="1">
      <c r="A46" s="107">
        <v>45</v>
      </c>
      <c r="B46" s="108" t="s">
        <v>428</v>
      </c>
      <c r="C46" s="109" t="s">
        <v>429</v>
      </c>
    </row>
    <row r="47" spans="1:3" ht="29.25" customHeight="1">
      <c r="A47" s="107">
        <v>46</v>
      </c>
      <c r="B47" s="108" t="s">
        <v>430</v>
      </c>
      <c r="C47" s="109" t="s">
        <v>431</v>
      </c>
    </row>
    <row r="48" spans="1:3" ht="16.5" customHeight="1">
      <c r="A48" s="107">
        <v>47</v>
      </c>
      <c r="B48" s="108" t="s">
        <v>432</v>
      </c>
      <c r="C48" s="109" t="s">
        <v>433</v>
      </c>
    </row>
    <row r="49" spans="1:4" ht="29.25" customHeight="1">
      <c r="A49" s="107">
        <v>48</v>
      </c>
      <c r="B49" s="108" t="s">
        <v>434</v>
      </c>
      <c r="C49" s="109" t="s">
        <v>435</v>
      </c>
    </row>
    <row r="50" spans="1:4" ht="29.25" customHeight="1">
      <c r="A50" s="107">
        <v>49</v>
      </c>
      <c r="B50" s="108" t="s">
        <v>436</v>
      </c>
      <c r="C50" s="109" t="s">
        <v>437</v>
      </c>
    </row>
    <row r="51" spans="1:4" ht="29.25" customHeight="1">
      <c r="A51" s="107">
        <v>50</v>
      </c>
      <c r="B51" s="108" t="s">
        <v>438</v>
      </c>
      <c r="C51" s="109" t="s">
        <v>439</v>
      </c>
      <c r="D51" s="106" t="s">
        <v>1023</v>
      </c>
    </row>
    <row r="52" spans="1:4" ht="29.25" customHeight="1">
      <c r="A52" s="107">
        <v>51</v>
      </c>
      <c r="B52" s="108" t="s">
        <v>440</v>
      </c>
      <c r="C52" s="109" t="s">
        <v>441</v>
      </c>
    </row>
    <row r="53" spans="1:4" ht="29.25" customHeight="1">
      <c r="A53" s="107">
        <v>52</v>
      </c>
      <c r="B53" s="108" t="s">
        <v>442</v>
      </c>
      <c r="C53" s="109" t="s">
        <v>443</v>
      </c>
    </row>
    <row r="54" spans="1:4" ht="29.25" customHeight="1">
      <c r="A54" s="107">
        <v>53</v>
      </c>
      <c r="B54" s="108" t="s">
        <v>444</v>
      </c>
      <c r="C54" s="109" t="s">
        <v>445</v>
      </c>
    </row>
    <row r="55" spans="1:4" ht="29.25" customHeight="1">
      <c r="A55" s="107">
        <v>54</v>
      </c>
      <c r="B55" s="108" t="s">
        <v>446</v>
      </c>
      <c r="C55" s="109" t="s">
        <v>447</v>
      </c>
    </row>
    <row r="56" spans="1:4" ht="16.5" customHeight="1">
      <c r="A56" s="107">
        <v>55</v>
      </c>
      <c r="B56" s="108" t="s">
        <v>448</v>
      </c>
      <c r="C56" s="109" t="s">
        <v>449</v>
      </c>
    </row>
    <row r="57" spans="1:4" ht="16.5" customHeight="1">
      <c r="A57" s="107">
        <v>56</v>
      </c>
      <c r="B57" s="108" t="s">
        <v>450</v>
      </c>
      <c r="C57" s="109" t="s">
        <v>451</v>
      </c>
    </row>
    <row r="58" spans="1:4" ht="16.5" customHeight="1">
      <c r="A58" s="107">
        <v>57</v>
      </c>
      <c r="B58" s="108" t="s">
        <v>452</v>
      </c>
      <c r="C58" s="109" t="s">
        <v>453</v>
      </c>
    </row>
    <row r="59" spans="1:4" ht="16.5" customHeight="1">
      <c r="A59" s="107">
        <v>58</v>
      </c>
      <c r="B59" s="108" t="s">
        <v>454</v>
      </c>
      <c r="C59" s="109" t="s">
        <v>455</v>
      </c>
    </row>
    <row r="60" spans="1:4" ht="16.5" customHeight="1">
      <c r="A60" s="107">
        <v>59</v>
      </c>
      <c r="B60" s="108" t="s">
        <v>456</v>
      </c>
      <c r="C60" s="109" t="s">
        <v>457</v>
      </c>
    </row>
    <row r="61" spans="1:4" ht="16.5" customHeight="1">
      <c r="A61" s="107">
        <v>60</v>
      </c>
      <c r="B61" s="108" t="s">
        <v>458</v>
      </c>
      <c r="C61" s="109" t="s">
        <v>459</v>
      </c>
    </row>
    <row r="62" spans="1:4" ht="16.5" customHeight="1">
      <c r="A62" s="107">
        <v>61</v>
      </c>
      <c r="B62" s="108" t="s">
        <v>460</v>
      </c>
      <c r="C62" s="109" t="s">
        <v>461</v>
      </c>
    </row>
    <row r="63" spans="1:4" ht="16.5" customHeight="1">
      <c r="A63" s="107">
        <v>62</v>
      </c>
      <c r="B63" s="108" t="s">
        <v>462</v>
      </c>
      <c r="C63" s="109" t="s">
        <v>463</v>
      </c>
    </row>
    <row r="64" spans="1:4" ht="29.25" customHeight="1">
      <c r="A64" s="107">
        <v>63</v>
      </c>
      <c r="B64" s="108" t="s">
        <v>464</v>
      </c>
      <c r="C64" s="109" t="s">
        <v>465</v>
      </c>
    </row>
    <row r="65" spans="1:3" ht="29.25" customHeight="1">
      <c r="A65" s="107">
        <v>64</v>
      </c>
      <c r="B65" s="108" t="s">
        <v>466</v>
      </c>
      <c r="C65" s="109" t="s">
        <v>467</v>
      </c>
    </row>
    <row r="66" spans="1:3" ht="29.25" customHeight="1">
      <c r="A66" s="107">
        <v>65</v>
      </c>
      <c r="B66" s="108" t="s">
        <v>468</v>
      </c>
      <c r="C66" s="109" t="s">
        <v>469</v>
      </c>
    </row>
    <row r="67" spans="1:3" ht="29.25" customHeight="1">
      <c r="A67" s="107">
        <v>66</v>
      </c>
      <c r="B67" s="108" t="s">
        <v>470</v>
      </c>
      <c r="C67" s="109" t="s">
        <v>471</v>
      </c>
    </row>
    <row r="68" spans="1:3" ht="16.5" customHeight="1">
      <c r="A68" s="107">
        <v>67</v>
      </c>
      <c r="B68" s="108" t="s">
        <v>472</v>
      </c>
      <c r="C68" s="109" t="s">
        <v>473</v>
      </c>
    </row>
    <row r="69" spans="1:3" ht="29.25" customHeight="1">
      <c r="A69" s="107">
        <v>68</v>
      </c>
      <c r="B69" s="108" t="s">
        <v>474</v>
      </c>
      <c r="C69" s="109" t="s">
        <v>475</v>
      </c>
    </row>
    <row r="70" spans="1:3" ht="29.25" customHeight="1">
      <c r="A70" s="107">
        <v>69</v>
      </c>
      <c r="B70" s="108" t="s">
        <v>476</v>
      </c>
      <c r="C70" s="109" t="s">
        <v>477</v>
      </c>
    </row>
    <row r="71" spans="1:3" ht="29.25" customHeight="1">
      <c r="A71" s="107">
        <v>70</v>
      </c>
      <c r="B71" s="108" t="s">
        <v>478</v>
      </c>
      <c r="C71" s="109" t="s">
        <v>479</v>
      </c>
    </row>
    <row r="72" spans="1:3" ht="29.25" customHeight="1">
      <c r="A72" s="107">
        <v>71</v>
      </c>
      <c r="B72" s="108" t="s">
        <v>480</v>
      </c>
      <c r="C72" s="109" t="s">
        <v>481</v>
      </c>
    </row>
    <row r="73" spans="1:3" ht="29.25" customHeight="1">
      <c r="A73" s="107">
        <v>72</v>
      </c>
      <c r="B73" s="108" t="s">
        <v>482</v>
      </c>
      <c r="C73" s="109" t="s">
        <v>483</v>
      </c>
    </row>
    <row r="74" spans="1:3" ht="29.25" customHeight="1">
      <c r="A74" s="107">
        <v>73</v>
      </c>
      <c r="B74" s="108" t="s">
        <v>484</v>
      </c>
      <c r="C74" s="109" t="s">
        <v>485</v>
      </c>
    </row>
    <row r="75" spans="1:3" ht="29.25" customHeight="1">
      <c r="A75" s="107">
        <v>74</v>
      </c>
      <c r="B75" s="108" t="s">
        <v>486</v>
      </c>
      <c r="C75" s="109" t="s">
        <v>487</v>
      </c>
    </row>
    <row r="76" spans="1:3" ht="29.25" customHeight="1">
      <c r="A76" s="107">
        <v>75</v>
      </c>
      <c r="B76" s="108" t="s">
        <v>488</v>
      </c>
      <c r="C76" s="109" t="s">
        <v>489</v>
      </c>
    </row>
    <row r="77" spans="1:3" ht="29.25" customHeight="1">
      <c r="A77" s="107">
        <v>76</v>
      </c>
      <c r="B77" s="108" t="s">
        <v>490</v>
      </c>
      <c r="C77" s="109" t="s">
        <v>491</v>
      </c>
    </row>
    <row r="78" spans="1:3" ht="29.25" customHeight="1">
      <c r="A78" s="107">
        <v>77</v>
      </c>
      <c r="B78" s="108" t="s">
        <v>492</v>
      </c>
      <c r="C78" s="109" t="s">
        <v>493</v>
      </c>
    </row>
    <row r="79" spans="1:3" ht="29.25" customHeight="1">
      <c r="A79" s="107">
        <v>78</v>
      </c>
      <c r="B79" s="108" t="s">
        <v>494</v>
      </c>
      <c r="C79" s="109" t="s">
        <v>495</v>
      </c>
    </row>
    <row r="80" spans="1:3" ht="29.25" customHeight="1">
      <c r="A80" s="107">
        <v>79</v>
      </c>
      <c r="B80" s="108" t="s">
        <v>496</v>
      </c>
      <c r="C80" s="109" t="s">
        <v>497</v>
      </c>
    </row>
    <row r="81" spans="1:3" ht="29.25" customHeight="1">
      <c r="A81" s="107">
        <v>80</v>
      </c>
      <c r="B81" s="108" t="s">
        <v>498</v>
      </c>
      <c r="C81" s="109" t="s">
        <v>499</v>
      </c>
    </row>
    <row r="82" spans="1:3" ht="29.25" customHeight="1">
      <c r="A82" s="107">
        <v>81</v>
      </c>
      <c r="B82" s="108" t="s">
        <v>500</v>
      </c>
      <c r="C82" s="109" t="s">
        <v>501</v>
      </c>
    </row>
    <row r="83" spans="1:3" ht="29.25" customHeight="1">
      <c r="A83" s="107">
        <v>82</v>
      </c>
      <c r="B83" s="108" t="s">
        <v>502</v>
      </c>
      <c r="C83" s="109" t="s">
        <v>503</v>
      </c>
    </row>
    <row r="84" spans="1:3" ht="29.25" customHeight="1">
      <c r="A84" s="107">
        <v>83</v>
      </c>
      <c r="B84" s="108" t="s">
        <v>504</v>
      </c>
      <c r="C84" s="109" t="s">
        <v>505</v>
      </c>
    </row>
    <row r="85" spans="1:3" ht="29.25" customHeight="1">
      <c r="A85" s="107">
        <v>84</v>
      </c>
      <c r="B85" s="108" t="s">
        <v>506</v>
      </c>
      <c r="C85" s="109" t="s">
        <v>507</v>
      </c>
    </row>
    <row r="86" spans="1:3" ht="29.25" customHeight="1">
      <c r="A86" s="107">
        <v>85</v>
      </c>
      <c r="B86" s="108" t="s">
        <v>508</v>
      </c>
      <c r="C86" s="109" t="s">
        <v>509</v>
      </c>
    </row>
    <row r="87" spans="1:3" ht="29.25" customHeight="1">
      <c r="A87" s="107">
        <v>86</v>
      </c>
      <c r="B87" s="108" t="s">
        <v>510</v>
      </c>
      <c r="C87" s="109" t="s">
        <v>511</v>
      </c>
    </row>
    <row r="88" spans="1:3" ht="29.25" customHeight="1">
      <c r="A88" s="107">
        <v>87</v>
      </c>
      <c r="B88" s="108" t="s">
        <v>512</v>
      </c>
      <c r="C88" s="109" t="s">
        <v>513</v>
      </c>
    </row>
    <row r="89" spans="1:3" ht="29.25" customHeight="1">
      <c r="A89" s="107">
        <v>88</v>
      </c>
      <c r="B89" s="108" t="s">
        <v>514</v>
      </c>
      <c r="C89" s="109" t="s">
        <v>515</v>
      </c>
    </row>
    <row r="90" spans="1:3" ht="29.25" customHeight="1">
      <c r="A90" s="107">
        <v>89</v>
      </c>
      <c r="B90" s="108" t="s">
        <v>516</v>
      </c>
      <c r="C90" s="109" t="s">
        <v>517</v>
      </c>
    </row>
    <row r="91" spans="1:3" ht="29.25" customHeight="1">
      <c r="A91" s="107">
        <v>90</v>
      </c>
      <c r="B91" s="108" t="s">
        <v>518</v>
      </c>
      <c r="C91" s="109" t="s">
        <v>519</v>
      </c>
    </row>
    <row r="92" spans="1:3" ht="29.25" customHeight="1">
      <c r="A92" s="107">
        <v>91</v>
      </c>
      <c r="B92" s="108" t="s">
        <v>520</v>
      </c>
      <c r="C92" s="109" t="s">
        <v>521</v>
      </c>
    </row>
    <row r="93" spans="1:3" ht="29.25" customHeight="1">
      <c r="A93" s="107">
        <v>92</v>
      </c>
      <c r="B93" s="108" t="s">
        <v>522</v>
      </c>
      <c r="C93" s="109" t="s">
        <v>523</v>
      </c>
    </row>
    <row r="94" spans="1:3" ht="29.25" customHeight="1">
      <c r="A94" s="107">
        <v>93</v>
      </c>
      <c r="B94" s="108" t="s">
        <v>524</v>
      </c>
      <c r="C94" s="109" t="s">
        <v>525</v>
      </c>
    </row>
    <row r="95" spans="1:3" ht="29.25" customHeight="1">
      <c r="A95" s="107">
        <v>94</v>
      </c>
      <c r="B95" s="108" t="s">
        <v>526</v>
      </c>
      <c r="C95" s="109" t="s">
        <v>527</v>
      </c>
    </row>
    <row r="96" spans="1:3" ht="29.25" customHeight="1">
      <c r="A96" s="107">
        <v>95</v>
      </c>
      <c r="B96" s="108" t="s">
        <v>528</v>
      </c>
      <c r="C96" s="109" t="s">
        <v>529</v>
      </c>
    </row>
    <row r="97" spans="1:3" ht="29.25" customHeight="1">
      <c r="A97" s="107">
        <v>96</v>
      </c>
      <c r="B97" s="108" t="s">
        <v>530</v>
      </c>
      <c r="C97" s="109" t="s">
        <v>531</v>
      </c>
    </row>
    <row r="98" spans="1:3" ht="29.25" customHeight="1">
      <c r="A98" s="107">
        <v>97</v>
      </c>
      <c r="B98" s="108" t="s">
        <v>532</v>
      </c>
      <c r="C98" s="109" t="s">
        <v>533</v>
      </c>
    </row>
    <row r="99" spans="1:3" ht="29.25" customHeight="1">
      <c r="A99" s="107">
        <v>98</v>
      </c>
      <c r="B99" s="108" t="s">
        <v>534</v>
      </c>
      <c r="C99" s="109" t="s">
        <v>535</v>
      </c>
    </row>
    <row r="100" spans="1:3" ht="29.25" customHeight="1">
      <c r="A100" s="107">
        <v>99</v>
      </c>
      <c r="B100" s="108" t="s">
        <v>536</v>
      </c>
      <c r="C100" s="109" t="s">
        <v>537</v>
      </c>
    </row>
    <row r="101" spans="1:3" ht="29.25" customHeight="1">
      <c r="A101" s="107">
        <v>100</v>
      </c>
      <c r="B101" s="108" t="s">
        <v>538</v>
      </c>
      <c r="C101" s="109" t="s">
        <v>539</v>
      </c>
    </row>
    <row r="102" spans="1:3" ht="29.25" customHeight="1">
      <c r="A102" s="107">
        <v>101</v>
      </c>
      <c r="B102" s="108" t="s">
        <v>540</v>
      </c>
      <c r="C102" s="109" t="s">
        <v>541</v>
      </c>
    </row>
    <row r="103" spans="1:3" ht="29.25" customHeight="1">
      <c r="A103" s="107">
        <v>102</v>
      </c>
      <c r="B103" s="108" t="s">
        <v>542</v>
      </c>
      <c r="C103" s="109" t="s">
        <v>543</v>
      </c>
    </row>
    <row r="104" spans="1:3" ht="29.25" customHeight="1">
      <c r="A104" s="107">
        <v>103</v>
      </c>
      <c r="B104" s="108" t="s">
        <v>544</v>
      </c>
      <c r="C104" s="109" t="s">
        <v>545</v>
      </c>
    </row>
    <row r="105" spans="1:3" ht="29.25" customHeight="1">
      <c r="A105" s="107">
        <v>104</v>
      </c>
      <c r="B105" s="108" t="s">
        <v>546</v>
      </c>
      <c r="C105" s="109" t="s">
        <v>547</v>
      </c>
    </row>
    <row r="106" spans="1:3" ht="29.25" customHeight="1">
      <c r="A106" s="107">
        <v>105</v>
      </c>
      <c r="B106" s="108" t="s">
        <v>548</v>
      </c>
      <c r="C106" s="109" t="s">
        <v>549</v>
      </c>
    </row>
    <row r="107" spans="1:3" ht="29.25" customHeight="1">
      <c r="A107" s="107">
        <v>106</v>
      </c>
      <c r="B107" s="108" t="s">
        <v>550</v>
      </c>
      <c r="C107" s="109" t="s">
        <v>551</v>
      </c>
    </row>
    <row r="108" spans="1:3" ht="29.25" customHeight="1">
      <c r="A108" s="107">
        <v>107</v>
      </c>
      <c r="B108" s="108" t="s">
        <v>552</v>
      </c>
      <c r="C108" s="109" t="s">
        <v>553</v>
      </c>
    </row>
    <row r="109" spans="1:3" ht="29.25" customHeight="1">
      <c r="A109" s="107">
        <v>108</v>
      </c>
      <c r="B109" s="108" t="s">
        <v>554</v>
      </c>
      <c r="C109" s="109" t="s">
        <v>555</v>
      </c>
    </row>
    <row r="110" spans="1:3" ht="29.25" customHeight="1">
      <c r="A110" s="107">
        <v>109</v>
      </c>
      <c r="B110" s="108" t="s">
        <v>556</v>
      </c>
      <c r="C110" s="109" t="s">
        <v>557</v>
      </c>
    </row>
    <row r="111" spans="1:3" ht="16.5" customHeight="1">
      <c r="A111" s="107">
        <v>110</v>
      </c>
      <c r="B111" s="108" t="s">
        <v>558</v>
      </c>
      <c r="C111" s="109" t="s">
        <v>559</v>
      </c>
    </row>
    <row r="112" spans="1:3" ht="16.5" customHeight="1">
      <c r="A112" s="107">
        <v>111</v>
      </c>
      <c r="B112" s="108" t="s">
        <v>560</v>
      </c>
      <c r="C112" s="109" t="s">
        <v>561</v>
      </c>
    </row>
    <row r="113" spans="1:3 16351:16355" ht="16.5" customHeight="1">
      <c r="A113" s="107">
        <v>112</v>
      </c>
      <c r="B113" s="108" t="s">
        <v>562</v>
      </c>
      <c r="C113" s="109" t="s">
        <v>563</v>
      </c>
    </row>
    <row r="114" spans="1:3 16351:16355" ht="16.5" customHeight="1">
      <c r="A114" s="107">
        <v>113</v>
      </c>
      <c r="B114" s="108" t="s">
        <v>564</v>
      </c>
      <c r="C114" s="109" t="s">
        <v>565</v>
      </c>
      <c r="XDW114" s="107"/>
      <c r="XDX114" s="108"/>
      <c r="XDY114" s="109"/>
      <c r="XDZ114" s="113"/>
      <c r="XEA114" s="112"/>
    </row>
    <row r="115" spans="1:3 16351:16355" ht="29.25" customHeight="1">
      <c r="A115" s="107">
        <v>114</v>
      </c>
      <c r="B115" s="108" t="s">
        <v>566</v>
      </c>
      <c r="C115" s="109" t="s">
        <v>567</v>
      </c>
    </row>
    <row r="116" spans="1:3 16351:16355" ht="16.5" customHeight="1">
      <c r="A116" s="107">
        <v>115</v>
      </c>
      <c r="B116" s="108" t="s">
        <v>568</v>
      </c>
      <c r="C116" s="109" t="s">
        <v>569</v>
      </c>
    </row>
    <row r="117" spans="1:3 16351:16355" ht="16.5" customHeight="1">
      <c r="A117" s="107">
        <v>116</v>
      </c>
      <c r="B117" s="108" t="s">
        <v>570</v>
      </c>
      <c r="C117" s="109" t="s">
        <v>571</v>
      </c>
    </row>
    <row r="118" spans="1:3 16351:16355" ht="16.5" customHeight="1">
      <c r="A118" s="107">
        <v>117</v>
      </c>
      <c r="B118" s="108" t="s">
        <v>572</v>
      </c>
      <c r="C118" s="109" t="s">
        <v>573</v>
      </c>
    </row>
    <row r="119" spans="1:3 16351:16355" ht="16.5" customHeight="1">
      <c r="A119" s="107">
        <v>118</v>
      </c>
      <c r="B119" s="108" t="s">
        <v>574</v>
      </c>
      <c r="C119" s="109" t="s">
        <v>575</v>
      </c>
    </row>
    <row r="120" spans="1:3 16351:16355" ht="16.5" customHeight="1">
      <c r="A120" s="107">
        <v>119</v>
      </c>
      <c r="B120" s="108" t="s">
        <v>576</v>
      </c>
      <c r="C120" s="109" t="s">
        <v>577</v>
      </c>
    </row>
    <row r="121" spans="1:3 16351:16355" ht="16.5" customHeight="1">
      <c r="A121" s="107">
        <v>120</v>
      </c>
      <c r="B121" s="108" t="s">
        <v>578</v>
      </c>
      <c r="C121" s="109" t="s">
        <v>1024</v>
      </c>
    </row>
    <row r="122" spans="1:3 16351:16355" ht="16.5" customHeight="1">
      <c r="A122" s="107">
        <v>121</v>
      </c>
      <c r="B122" s="108" t="s">
        <v>579</v>
      </c>
      <c r="C122" s="109" t="s">
        <v>580</v>
      </c>
    </row>
    <row r="123" spans="1:3 16351:16355" ht="16.5" customHeight="1">
      <c r="A123" s="107">
        <v>122</v>
      </c>
      <c r="B123" s="108" t="s">
        <v>581</v>
      </c>
      <c r="C123" s="109" t="s">
        <v>582</v>
      </c>
    </row>
    <row r="124" spans="1:3 16351:16355" ht="16.5" customHeight="1">
      <c r="A124" s="107">
        <v>123</v>
      </c>
      <c r="B124" s="108" t="s">
        <v>583</v>
      </c>
      <c r="C124" s="109" t="s">
        <v>584</v>
      </c>
    </row>
    <row r="125" spans="1:3 16351:16355" ht="16.5" customHeight="1">
      <c r="A125" s="107">
        <v>124</v>
      </c>
      <c r="B125" s="108" t="s">
        <v>585</v>
      </c>
      <c r="C125" s="109" t="s">
        <v>586</v>
      </c>
    </row>
    <row r="126" spans="1:3 16351:16355" ht="16.5" customHeight="1">
      <c r="A126" s="107">
        <v>125</v>
      </c>
      <c r="B126" s="108" t="s">
        <v>587</v>
      </c>
      <c r="C126" s="109" t="s">
        <v>588</v>
      </c>
    </row>
    <row r="127" spans="1:3 16351:16355" ht="16.5" customHeight="1">
      <c r="A127" s="107">
        <v>126</v>
      </c>
      <c r="B127" s="108" t="s">
        <v>589</v>
      </c>
      <c r="C127" s="109" t="s">
        <v>590</v>
      </c>
    </row>
    <row r="128" spans="1:3 16351:16355" ht="16.5" customHeight="1">
      <c r="A128" s="107">
        <v>127</v>
      </c>
      <c r="B128" s="108" t="s">
        <v>591</v>
      </c>
      <c r="C128" s="109" t="s">
        <v>592</v>
      </c>
    </row>
    <row r="129" spans="1:3" ht="16.5" customHeight="1">
      <c r="A129" s="107">
        <v>128</v>
      </c>
      <c r="B129" s="108" t="s">
        <v>593</v>
      </c>
      <c r="C129" s="109" t="s">
        <v>594</v>
      </c>
    </row>
    <row r="130" spans="1:3" ht="16.5" customHeight="1">
      <c r="A130" s="107">
        <v>129</v>
      </c>
      <c r="B130" s="108" t="s">
        <v>595</v>
      </c>
      <c r="C130" s="109" t="s">
        <v>596</v>
      </c>
    </row>
    <row r="131" spans="1:3" ht="16.5" customHeight="1">
      <c r="A131" s="107">
        <v>130</v>
      </c>
      <c r="B131" s="108" t="s">
        <v>836</v>
      </c>
      <c r="C131" s="109" t="s">
        <v>597</v>
      </c>
    </row>
    <row r="132" spans="1:3" ht="16.5" customHeight="1">
      <c r="A132" s="107">
        <v>131</v>
      </c>
      <c r="B132" s="108" t="s">
        <v>598</v>
      </c>
      <c r="C132" s="109" t="s">
        <v>599</v>
      </c>
    </row>
    <row r="133" spans="1:3" ht="16.5" customHeight="1">
      <c r="A133" s="107">
        <v>132</v>
      </c>
      <c r="B133" s="108" t="s">
        <v>600</v>
      </c>
      <c r="C133" s="109" t="s">
        <v>601</v>
      </c>
    </row>
    <row r="134" spans="1:3" ht="16.5" customHeight="1">
      <c r="A134" s="107">
        <v>133</v>
      </c>
      <c r="B134" s="108" t="s">
        <v>602</v>
      </c>
      <c r="C134" s="109" t="s">
        <v>603</v>
      </c>
    </row>
    <row r="135" spans="1:3" ht="16.5" customHeight="1">
      <c r="A135" s="107">
        <v>134</v>
      </c>
      <c r="B135" s="108" t="s">
        <v>604</v>
      </c>
      <c r="C135" s="109" t="s">
        <v>605</v>
      </c>
    </row>
    <row r="136" spans="1:3" ht="16.5" customHeight="1">
      <c r="A136" s="107">
        <v>135</v>
      </c>
      <c r="B136" s="108" t="s">
        <v>606</v>
      </c>
      <c r="C136" s="109" t="s">
        <v>607</v>
      </c>
    </row>
    <row r="137" spans="1:3" ht="16.5" customHeight="1">
      <c r="A137" s="107">
        <v>136</v>
      </c>
      <c r="B137" s="108" t="s">
        <v>608</v>
      </c>
      <c r="C137" s="109" t="s">
        <v>609</v>
      </c>
    </row>
    <row r="138" spans="1:3" ht="16.5" customHeight="1">
      <c r="A138" s="107">
        <v>137</v>
      </c>
      <c r="B138" s="108" t="s">
        <v>610</v>
      </c>
      <c r="C138" s="109" t="s">
        <v>611</v>
      </c>
    </row>
    <row r="139" spans="1:3" ht="29.25" customHeight="1">
      <c r="A139" s="107">
        <v>138</v>
      </c>
      <c r="B139" s="108" t="s">
        <v>612</v>
      </c>
      <c r="C139" s="109" t="s">
        <v>613</v>
      </c>
    </row>
    <row r="140" spans="1:3" ht="29.25" customHeight="1">
      <c r="A140" s="107">
        <v>139</v>
      </c>
      <c r="B140" s="108" t="s">
        <v>614</v>
      </c>
      <c r="C140" s="109" t="s">
        <v>615</v>
      </c>
    </row>
    <row r="141" spans="1:3" ht="29.25" customHeight="1">
      <c r="A141" s="107">
        <v>140</v>
      </c>
      <c r="B141" s="108" t="s">
        <v>837</v>
      </c>
      <c r="C141" s="109" t="s">
        <v>616</v>
      </c>
    </row>
    <row r="142" spans="1:3" ht="29.25" customHeight="1">
      <c r="A142" s="107">
        <v>141</v>
      </c>
      <c r="B142" s="108" t="s">
        <v>617</v>
      </c>
      <c r="C142" s="109" t="s">
        <v>618</v>
      </c>
    </row>
    <row r="143" spans="1:3" ht="29.25" customHeight="1">
      <c r="A143" s="107">
        <v>142</v>
      </c>
      <c r="B143" s="108" t="s">
        <v>619</v>
      </c>
      <c r="C143" s="109" t="s">
        <v>620</v>
      </c>
    </row>
    <row r="144" spans="1:3" ht="29.25" customHeight="1">
      <c r="A144" s="107">
        <v>143</v>
      </c>
      <c r="B144" s="108" t="s">
        <v>621</v>
      </c>
      <c r="C144" s="109" t="s">
        <v>622</v>
      </c>
    </row>
    <row r="145" spans="1:3" ht="29.25" customHeight="1">
      <c r="A145" s="107">
        <v>144</v>
      </c>
      <c r="B145" s="108" t="s">
        <v>623</v>
      </c>
      <c r="C145" s="109" t="s">
        <v>624</v>
      </c>
    </row>
    <row r="146" spans="1:3" ht="29.25" customHeight="1">
      <c r="A146" s="107">
        <v>145</v>
      </c>
      <c r="B146" s="108" t="s">
        <v>838</v>
      </c>
      <c r="C146" s="109" t="s">
        <v>625</v>
      </c>
    </row>
    <row r="147" spans="1:3" ht="29.25" customHeight="1">
      <c r="A147" s="107">
        <v>146</v>
      </c>
      <c r="B147" s="108" t="s">
        <v>626</v>
      </c>
      <c r="C147" s="109" t="s">
        <v>627</v>
      </c>
    </row>
    <row r="148" spans="1:3" ht="29.25" customHeight="1">
      <c r="A148" s="107">
        <v>147</v>
      </c>
      <c r="B148" s="108" t="s">
        <v>628</v>
      </c>
      <c r="C148" s="109" t="s">
        <v>629</v>
      </c>
    </row>
    <row r="149" spans="1:3" ht="29.25" customHeight="1">
      <c r="A149" s="107">
        <v>148</v>
      </c>
      <c r="B149" s="108" t="s">
        <v>630</v>
      </c>
      <c r="C149" s="109" t="s">
        <v>631</v>
      </c>
    </row>
    <row r="150" spans="1:3" ht="29.25" customHeight="1">
      <c r="A150" s="107">
        <v>149</v>
      </c>
      <c r="B150" s="108" t="s">
        <v>632</v>
      </c>
      <c r="C150" s="109" t="s">
        <v>633</v>
      </c>
    </row>
    <row r="151" spans="1:3" ht="29.25" customHeight="1">
      <c r="A151" s="107">
        <v>150</v>
      </c>
      <c r="B151" s="108" t="s">
        <v>634</v>
      </c>
      <c r="C151" s="109" t="s">
        <v>635</v>
      </c>
    </row>
    <row r="152" spans="1:3" ht="29.25" customHeight="1">
      <c r="A152" s="107">
        <v>151</v>
      </c>
      <c r="B152" s="108" t="s">
        <v>636</v>
      </c>
      <c r="C152" s="109" t="s">
        <v>637</v>
      </c>
    </row>
    <row r="153" spans="1:3" ht="29.25" customHeight="1">
      <c r="A153" s="107">
        <v>152</v>
      </c>
      <c r="B153" s="108" t="s">
        <v>638</v>
      </c>
      <c r="C153" s="109" t="s">
        <v>639</v>
      </c>
    </row>
    <row r="154" spans="1:3" ht="29.25" customHeight="1">
      <c r="A154" s="107">
        <v>153</v>
      </c>
      <c r="B154" s="108" t="s">
        <v>640</v>
      </c>
      <c r="C154" s="109" t="s">
        <v>641</v>
      </c>
    </row>
    <row r="155" spans="1:3" ht="29.25" customHeight="1">
      <c r="A155" s="107">
        <v>154</v>
      </c>
      <c r="B155" s="108" t="s">
        <v>642</v>
      </c>
      <c r="C155" s="109" t="s">
        <v>643</v>
      </c>
    </row>
    <row r="156" spans="1:3" ht="29.25" customHeight="1">
      <c r="A156" s="107">
        <v>155</v>
      </c>
      <c r="B156" s="108" t="s">
        <v>644</v>
      </c>
      <c r="C156" s="109" t="s">
        <v>645</v>
      </c>
    </row>
    <row r="157" spans="1:3" ht="29.25" customHeight="1">
      <c r="A157" s="107">
        <v>156</v>
      </c>
      <c r="B157" s="108" t="s">
        <v>646</v>
      </c>
      <c r="C157" s="109" t="s">
        <v>647</v>
      </c>
    </row>
    <row r="158" spans="1:3" ht="29.25" customHeight="1">
      <c r="A158" s="107">
        <v>157</v>
      </c>
      <c r="B158" s="108" t="s">
        <v>648</v>
      </c>
      <c r="C158" s="109" t="s">
        <v>649</v>
      </c>
    </row>
    <row r="159" spans="1:3" ht="29.25" customHeight="1">
      <c r="A159" s="107">
        <v>158</v>
      </c>
      <c r="B159" s="108" t="s">
        <v>650</v>
      </c>
      <c r="C159" s="109" t="s">
        <v>651</v>
      </c>
    </row>
    <row r="160" spans="1:3" ht="29.25" customHeight="1">
      <c r="A160" s="107">
        <v>159</v>
      </c>
      <c r="B160" s="108" t="s">
        <v>839</v>
      </c>
      <c r="C160" s="109" t="s">
        <v>652</v>
      </c>
    </row>
    <row r="161" spans="1:3" ht="29.25" customHeight="1">
      <c r="A161" s="107">
        <v>160</v>
      </c>
      <c r="B161" s="108" t="s">
        <v>653</v>
      </c>
      <c r="C161" s="109" t="s">
        <v>654</v>
      </c>
    </row>
    <row r="162" spans="1:3" ht="29.25" customHeight="1">
      <c r="A162" s="107">
        <v>161</v>
      </c>
      <c r="B162" s="108" t="s">
        <v>655</v>
      </c>
      <c r="C162" s="109" t="s">
        <v>656</v>
      </c>
    </row>
    <row r="163" spans="1:3" ht="29.25" customHeight="1">
      <c r="A163" s="107">
        <v>162</v>
      </c>
      <c r="B163" s="108" t="s">
        <v>657</v>
      </c>
      <c r="C163" s="109" t="s">
        <v>658</v>
      </c>
    </row>
    <row r="164" spans="1:3" ht="29.25" customHeight="1">
      <c r="A164" s="107">
        <v>163</v>
      </c>
      <c r="B164" s="108" t="s">
        <v>659</v>
      </c>
      <c r="C164" s="109" t="s">
        <v>660</v>
      </c>
    </row>
    <row r="165" spans="1:3" ht="29.25" customHeight="1">
      <c r="A165" s="107">
        <v>164</v>
      </c>
      <c r="B165" s="108" t="s">
        <v>661</v>
      </c>
      <c r="C165" s="109" t="s">
        <v>662</v>
      </c>
    </row>
    <row r="166" spans="1:3" ht="29.25" customHeight="1">
      <c r="A166" s="107">
        <v>165</v>
      </c>
      <c r="B166" s="108" t="s">
        <v>840</v>
      </c>
      <c r="C166" s="109" t="s">
        <v>663</v>
      </c>
    </row>
    <row r="167" spans="1:3" ht="29.25" customHeight="1">
      <c r="A167" s="107">
        <v>166</v>
      </c>
      <c r="B167" s="108" t="s">
        <v>664</v>
      </c>
      <c r="C167" s="109" t="s">
        <v>665</v>
      </c>
    </row>
    <row r="168" spans="1:3" ht="29.25" customHeight="1">
      <c r="A168" s="107">
        <v>167</v>
      </c>
      <c r="B168" s="108" t="s">
        <v>666</v>
      </c>
      <c r="C168" s="109" t="s">
        <v>667</v>
      </c>
    </row>
    <row r="169" spans="1:3" ht="29.25" customHeight="1">
      <c r="A169" s="107">
        <v>168</v>
      </c>
      <c r="B169" s="108" t="s">
        <v>668</v>
      </c>
      <c r="C169" s="109" t="s">
        <v>669</v>
      </c>
    </row>
    <row r="170" spans="1:3" ht="29.25" customHeight="1">
      <c r="A170" s="107">
        <v>169</v>
      </c>
      <c r="B170" s="108" t="s">
        <v>670</v>
      </c>
      <c r="C170" s="109" t="s">
        <v>671</v>
      </c>
    </row>
    <row r="171" spans="1:3" ht="29.25" customHeight="1">
      <c r="A171" s="107">
        <v>170</v>
      </c>
      <c r="B171" s="108" t="s">
        <v>672</v>
      </c>
      <c r="C171" s="109" t="s">
        <v>673</v>
      </c>
    </row>
    <row r="172" spans="1:3" ht="29.25" customHeight="1">
      <c r="A172" s="107">
        <v>171</v>
      </c>
      <c r="B172" s="108" t="s">
        <v>841</v>
      </c>
      <c r="C172" s="109" t="s">
        <v>674</v>
      </c>
    </row>
    <row r="173" spans="1:3" ht="29.25" customHeight="1">
      <c r="A173" s="107">
        <v>172</v>
      </c>
      <c r="B173" s="108" t="s">
        <v>675</v>
      </c>
      <c r="C173" s="109" t="s">
        <v>676</v>
      </c>
    </row>
    <row r="174" spans="1:3" ht="29.25" customHeight="1">
      <c r="A174" s="107">
        <v>173</v>
      </c>
      <c r="B174" s="108" t="s">
        <v>677</v>
      </c>
      <c r="C174" s="109" t="s">
        <v>678</v>
      </c>
    </row>
    <row r="175" spans="1:3" ht="29.25" customHeight="1">
      <c r="A175" s="107">
        <v>174</v>
      </c>
      <c r="B175" s="108" t="s">
        <v>679</v>
      </c>
      <c r="C175" s="109" t="s">
        <v>680</v>
      </c>
    </row>
    <row r="176" spans="1:3" ht="16.5" customHeight="1">
      <c r="A176" s="107">
        <v>175</v>
      </c>
      <c r="B176" s="108" t="s">
        <v>681</v>
      </c>
      <c r="C176" s="109" t="s">
        <v>682</v>
      </c>
    </row>
    <row r="177" spans="1:3 16271:16355" ht="16.5" customHeight="1">
      <c r="A177" s="107">
        <v>176</v>
      </c>
      <c r="B177" s="108" t="s">
        <v>683</v>
      </c>
      <c r="C177" s="109" t="s">
        <v>684</v>
      </c>
      <c r="XDM177" s="107"/>
      <c r="XDN177" s="108"/>
      <c r="XDO177" s="109"/>
      <c r="XDP177" s="113"/>
      <c r="XDQ177" s="112"/>
      <c r="XDW177" s="107"/>
      <c r="XDX177" s="108"/>
      <c r="XDY177" s="109"/>
      <c r="XDZ177" s="110"/>
      <c r="XEA177" s="110"/>
    </row>
    <row r="178" spans="1:3 16271:16355" ht="16.5" customHeight="1">
      <c r="A178" s="107">
        <v>177</v>
      </c>
      <c r="B178" s="108" t="s">
        <v>685</v>
      </c>
      <c r="C178" s="109" t="s">
        <v>686</v>
      </c>
      <c r="XDW178" s="107"/>
      <c r="XDX178" s="108"/>
      <c r="XDY178" s="109"/>
      <c r="XDZ178" s="113"/>
      <c r="XEA178" s="112"/>
    </row>
    <row r="179" spans="1:3 16271:16355" ht="16.5" customHeight="1">
      <c r="A179" s="107">
        <v>178</v>
      </c>
      <c r="B179" s="108" t="s">
        <v>687</v>
      </c>
      <c r="C179" s="109" t="s">
        <v>688</v>
      </c>
      <c r="XDM179" s="107"/>
      <c r="XDN179" s="108"/>
      <c r="XDO179" s="109"/>
      <c r="XDP179" s="113"/>
      <c r="XDQ179" s="112"/>
      <c r="XDW179" s="107"/>
      <c r="XDX179" s="108"/>
      <c r="XDY179" s="109"/>
      <c r="XDZ179" s="110"/>
      <c r="XEA179" s="110"/>
    </row>
    <row r="180" spans="1:3 16271:16355" ht="16.5" customHeight="1">
      <c r="A180" s="107">
        <v>179</v>
      </c>
      <c r="B180" s="108" t="s">
        <v>689</v>
      </c>
      <c r="C180" s="109" t="s">
        <v>690</v>
      </c>
      <c r="XDC180" s="107"/>
      <c r="XDD180" s="108"/>
      <c r="XDE180" s="109"/>
      <c r="XDF180" s="113"/>
      <c r="XDG180" s="112"/>
      <c r="XDM180" s="107"/>
      <c r="XDN180" s="108"/>
      <c r="XDO180" s="109"/>
      <c r="XDP180" s="110"/>
      <c r="XDQ180" s="110"/>
      <c r="XDW180" s="107"/>
      <c r="XDX180" s="108"/>
      <c r="XDY180" s="109"/>
    </row>
    <row r="181" spans="1:3 16271:16355" ht="16.5" customHeight="1">
      <c r="A181" s="107">
        <v>180</v>
      </c>
      <c r="B181" s="108" t="s">
        <v>691</v>
      </c>
      <c r="C181" s="109" t="s">
        <v>692</v>
      </c>
      <c r="XCS181" s="107"/>
      <c r="XCT181" s="108"/>
      <c r="XCU181" s="109"/>
      <c r="XCV181" s="113"/>
      <c r="XCW181" s="112"/>
      <c r="XDC181" s="107"/>
      <c r="XDD181" s="108"/>
      <c r="XDE181" s="109"/>
      <c r="XDF181" s="110"/>
      <c r="XDG181" s="110"/>
      <c r="XDM181" s="107"/>
      <c r="XDN181" s="108"/>
      <c r="XDO181" s="109"/>
      <c r="XDW181" s="107"/>
      <c r="XDX181" s="108"/>
      <c r="XDY181" s="109"/>
      <c r="XDZ181" s="110"/>
    </row>
    <row r="182" spans="1:3 16271:16355" ht="16.5" customHeight="1">
      <c r="A182" s="107">
        <v>181</v>
      </c>
      <c r="B182" s="108" t="s">
        <v>693</v>
      </c>
      <c r="C182" s="109" t="s">
        <v>694</v>
      </c>
      <c r="XCI182" s="107"/>
      <c r="XCJ182" s="108"/>
      <c r="XCK182" s="109"/>
      <c r="XCL182" s="113"/>
      <c r="XCM182" s="112"/>
      <c r="XCS182" s="107"/>
      <c r="XCT182" s="108"/>
      <c r="XCU182" s="109"/>
      <c r="XCV182" s="110"/>
      <c r="XCW182" s="110"/>
      <c r="XDC182" s="107"/>
      <c r="XDD182" s="108"/>
      <c r="XDE182" s="109"/>
      <c r="XDM182" s="107"/>
      <c r="XDN182" s="108"/>
      <c r="XDO182" s="109"/>
      <c r="XDP182" s="110"/>
      <c r="XDW182" s="107"/>
      <c r="XDX182" s="108"/>
      <c r="XDY182" s="109"/>
      <c r="XDZ182" s="111"/>
      <c r="XEA182" s="111"/>
    </row>
    <row r="183" spans="1:3 16271:16355" ht="16.5" customHeight="1">
      <c r="A183" s="107">
        <v>182</v>
      </c>
      <c r="B183" s="108" t="s">
        <v>695</v>
      </c>
      <c r="C183" s="109" t="s">
        <v>696</v>
      </c>
      <c r="XBY183" s="107"/>
      <c r="XBZ183" s="108"/>
      <c r="XCA183" s="109"/>
      <c r="XCB183" s="113"/>
      <c r="XCC183" s="112"/>
      <c r="XCI183" s="107"/>
      <c r="XCJ183" s="108"/>
      <c r="XCK183" s="109"/>
      <c r="XCL183" s="110"/>
      <c r="XCM183" s="110"/>
      <c r="XCS183" s="107"/>
      <c r="XCT183" s="108"/>
      <c r="XCU183" s="109"/>
      <c r="XDC183" s="107"/>
      <c r="XDD183" s="108"/>
      <c r="XDE183" s="109"/>
      <c r="XDF183" s="110"/>
      <c r="XDM183" s="107"/>
      <c r="XDN183" s="108"/>
      <c r="XDO183" s="109"/>
      <c r="XDP183" s="111"/>
      <c r="XDQ183" s="111"/>
      <c r="XDW183" s="107"/>
      <c r="XDX183" s="108"/>
      <c r="XDY183" s="109"/>
      <c r="XDZ183" s="111"/>
      <c r="XEA183" s="111"/>
    </row>
    <row r="184" spans="1:3 16271:16355" ht="16.5" customHeight="1">
      <c r="A184" s="107">
        <v>183</v>
      </c>
      <c r="B184" s="108" t="s">
        <v>697</v>
      </c>
      <c r="C184" s="109" t="s">
        <v>698</v>
      </c>
      <c r="XBO184" s="107"/>
      <c r="XBP184" s="108"/>
      <c r="XBQ184" s="109"/>
      <c r="XBR184" s="113"/>
      <c r="XBS184" s="112"/>
      <c r="XBY184" s="107"/>
      <c r="XBZ184" s="108"/>
      <c r="XCA184" s="109"/>
      <c r="XCB184" s="110"/>
      <c r="XCC184" s="110"/>
      <c r="XCI184" s="107"/>
      <c r="XCJ184" s="108"/>
      <c r="XCK184" s="109"/>
      <c r="XCS184" s="107"/>
      <c r="XCT184" s="108"/>
      <c r="XCU184" s="109"/>
      <c r="XCV184" s="110"/>
      <c r="XDC184" s="107"/>
      <c r="XDD184" s="108"/>
      <c r="XDE184" s="109"/>
      <c r="XDF184" s="111"/>
      <c r="XDG184" s="111"/>
      <c r="XDM184" s="107"/>
      <c r="XDN184" s="108"/>
      <c r="XDO184" s="109"/>
      <c r="XDP184" s="111"/>
      <c r="XDQ184" s="111"/>
      <c r="XDW184" s="107"/>
      <c r="XDX184" s="108"/>
      <c r="XDY184" s="109"/>
    </row>
    <row r="185" spans="1:3 16271:16355" ht="16.5" customHeight="1">
      <c r="A185" s="107">
        <v>184</v>
      </c>
      <c r="B185" s="108" t="s">
        <v>699</v>
      </c>
      <c r="C185" s="109" t="s">
        <v>700</v>
      </c>
      <c r="XBE185" s="107"/>
      <c r="XBF185" s="108"/>
      <c r="XBG185" s="109"/>
      <c r="XBH185" s="113"/>
      <c r="XBI185" s="112"/>
      <c r="XBO185" s="107"/>
      <c r="XBP185" s="108"/>
      <c r="XBQ185" s="109"/>
      <c r="XBR185" s="110"/>
      <c r="XBS185" s="110"/>
      <c r="XBY185" s="107"/>
      <c r="XBZ185" s="108"/>
      <c r="XCA185" s="109"/>
      <c r="XCI185" s="107"/>
      <c r="XCJ185" s="108"/>
      <c r="XCK185" s="109"/>
      <c r="XCL185" s="110"/>
      <c r="XCS185" s="107"/>
      <c r="XCT185" s="108"/>
      <c r="XCU185" s="109"/>
      <c r="XCV185" s="111"/>
      <c r="XCW185" s="111"/>
      <c r="XDC185" s="107"/>
      <c r="XDD185" s="108"/>
      <c r="XDE185" s="109"/>
      <c r="XDF185" s="111"/>
      <c r="XDG185" s="111"/>
      <c r="XDM185" s="107"/>
      <c r="XDN185" s="108"/>
      <c r="XDO185" s="109"/>
      <c r="XDW185" s="107"/>
      <c r="XDX185" s="108"/>
      <c r="XDY185" s="109"/>
    </row>
    <row r="186" spans="1:3 16271:16355" ht="16.5" customHeight="1">
      <c r="A186" s="107">
        <v>185</v>
      </c>
      <c r="B186" s="108" t="s">
        <v>701</v>
      </c>
      <c r="C186" s="109" t="s">
        <v>702</v>
      </c>
      <c r="XAU186" s="107"/>
      <c r="XAV186" s="108"/>
      <c r="XAW186" s="109"/>
      <c r="XAX186" s="113"/>
      <c r="XAY186" s="112"/>
      <c r="XBE186" s="107"/>
      <c r="XBF186" s="108"/>
      <c r="XBG186" s="109"/>
      <c r="XBH186" s="110"/>
      <c r="XBI186" s="110"/>
      <c r="XBO186" s="107"/>
      <c r="XBP186" s="108"/>
      <c r="XBQ186" s="109"/>
      <c r="XBY186" s="107"/>
      <c r="XBZ186" s="108"/>
      <c r="XCA186" s="109"/>
      <c r="XCB186" s="110"/>
      <c r="XCI186" s="107"/>
      <c r="XCJ186" s="108"/>
      <c r="XCK186" s="109"/>
      <c r="XCL186" s="111"/>
      <c r="XCM186" s="111"/>
      <c r="XCS186" s="107"/>
      <c r="XCT186" s="108"/>
      <c r="XCU186" s="109"/>
      <c r="XCV186" s="111"/>
      <c r="XCW186" s="111"/>
      <c r="XDC186" s="107"/>
      <c r="XDD186" s="108"/>
      <c r="XDE186" s="109"/>
      <c r="XDM186" s="107"/>
      <c r="XDN186" s="108"/>
      <c r="XDO186" s="109"/>
      <c r="XDW186" s="107"/>
      <c r="XDX186" s="108"/>
      <c r="XDY186" s="109"/>
    </row>
    <row r="187" spans="1:3 16271:16355" ht="16.5" customHeight="1">
      <c r="A187" s="107">
        <v>186</v>
      </c>
      <c r="B187" s="108" t="s">
        <v>703</v>
      </c>
      <c r="C187" s="109" t="s">
        <v>704</v>
      </c>
    </row>
    <row r="188" spans="1:3 16271:16355" ht="16.5" customHeight="1">
      <c r="A188" s="107">
        <v>187</v>
      </c>
      <c r="B188" s="108" t="s">
        <v>705</v>
      </c>
      <c r="C188" s="109" t="s">
        <v>706</v>
      </c>
    </row>
    <row r="189" spans="1:3 16271:16355" ht="16.5" customHeight="1">
      <c r="A189" s="107">
        <v>188</v>
      </c>
      <c r="B189" s="108" t="s">
        <v>707</v>
      </c>
      <c r="C189" s="109" t="s">
        <v>708</v>
      </c>
      <c r="XBE189" s="107"/>
      <c r="XBF189" s="108"/>
      <c r="XBG189" s="109"/>
      <c r="XBH189" s="113"/>
      <c r="XBI189" s="112"/>
      <c r="XBO189" s="107"/>
      <c r="XBP189" s="108"/>
      <c r="XBQ189" s="109"/>
      <c r="XBR189" s="110"/>
      <c r="XBS189" s="110"/>
      <c r="XBY189" s="107"/>
      <c r="XBZ189" s="108"/>
      <c r="XCA189" s="109"/>
      <c r="XCI189" s="107"/>
      <c r="XCJ189" s="108"/>
      <c r="XCK189" s="109"/>
      <c r="XCL189" s="110"/>
      <c r="XCS189" s="107"/>
      <c r="XCT189" s="108"/>
      <c r="XCU189" s="109"/>
      <c r="XCV189" s="111"/>
      <c r="XCW189" s="111"/>
      <c r="XDC189" s="107"/>
      <c r="XDD189" s="108"/>
      <c r="XDE189" s="109"/>
      <c r="XDF189" s="111"/>
      <c r="XDG189" s="111"/>
      <c r="XDM189" s="107"/>
      <c r="XDN189" s="108"/>
      <c r="XDO189" s="109"/>
      <c r="XDW189" s="107"/>
      <c r="XDX189" s="108"/>
      <c r="XDY189" s="109"/>
    </row>
    <row r="190" spans="1:3 16271:16355" ht="16.5" customHeight="1">
      <c r="A190" s="107">
        <v>189</v>
      </c>
      <c r="B190" s="108" t="s">
        <v>709</v>
      </c>
      <c r="C190" s="109" t="s">
        <v>710</v>
      </c>
    </row>
    <row r="191" spans="1:3 16271:16355" ht="16.5" customHeight="1">
      <c r="A191" s="107">
        <v>190</v>
      </c>
      <c r="B191" s="108" t="s">
        <v>711</v>
      </c>
      <c r="C191" s="109" t="s">
        <v>712</v>
      </c>
    </row>
    <row r="192" spans="1:3 16271:16355" ht="16.5" customHeight="1">
      <c r="A192" s="107">
        <v>191</v>
      </c>
      <c r="B192" s="108" t="s">
        <v>713</v>
      </c>
      <c r="C192" s="109" t="s">
        <v>714</v>
      </c>
      <c r="XBO192" s="107"/>
      <c r="XBP192" s="108"/>
      <c r="XBQ192" s="109"/>
      <c r="XBR192" s="113"/>
      <c r="XBS192" s="112"/>
      <c r="XBY192" s="107"/>
      <c r="XBZ192" s="108"/>
      <c r="XCA192" s="109"/>
      <c r="XCB192" s="110"/>
      <c r="XCC192" s="110"/>
      <c r="XCI192" s="107"/>
      <c r="XCJ192" s="108"/>
      <c r="XCK192" s="109"/>
      <c r="XCS192" s="107"/>
      <c r="XCT192" s="108"/>
      <c r="XCU192" s="109"/>
      <c r="XCV192" s="110"/>
      <c r="XDC192" s="107"/>
      <c r="XDD192" s="108"/>
      <c r="XDE192" s="109"/>
      <c r="XDF192" s="111"/>
      <c r="XDG192" s="111"/>
      <c r="XDM192" s="107"/>
      <c r="XDN192" s="108"/>
      <c r="XDO192" s="109"/>
      <c r="XDP192" s="111"/>
      <c r="XDQ192" s="111"/>
      <c r="XDW192" s="107"/>
      <c r="XDX192" s="108"/>
      <c r="XDY192" s="109"/>
    </row>
    <row r="193" spans="1:3 16321:16354" ht="16.5" customHeight="1">
      <c r="A193" s="107">
        <v>192</v>
      </c>
      <c r="B193" s="108" t="s">
        <v>715</v>
      </c>
      <c r="C193" s="109" t="s">
        <v>716</v>
      </c>
    </row>
    <row r="194" spans="1:3 16321:16354" ht="16.5" customHeight="1">
      <c r="A194" s="107">
        <v>193</v>
      </c>
      <c r="B194" s="108" t="s">
        <v>717</v>
      </c>
      <c r="C194" s="109" t="s">
        <v>718</v>
      </c>
    </row>
    <row r="195" spans="1:3 16321:16354" ht="16.5" customHeight="1">
      <c r="A195" s="107">
        <v>194</v>
      </c>
      <c r="B195" s="108" t="s">
        <v>719</v>
      </c>
      <c r="C195" s="109" t="s">
        <v>720</v>
      </c>
      <c r="XCS195" s="107"/>
      <c r="XCT195" s="108"/>
      <c r="XCU195" s="109"/>
      <c r="XCV195" s="113"/>
      <c r="XCW195" s="112"/>
      <c r="XDC195" s="107"/>
      <c r="XDD195" s="108"/>
      <c r="XDE195" s="109"/>
      <c r="XDF195" s="110"/>
      <c r="XDG195" s="110"/>
      <c r="XDM195" s="107"/>
      <c r="XDN195" s="108"/>
      <c r="XDO195" s="109"/>
      <c r="XDW195" s="107"/>
      <c r="XDX195" s="108"/>
      <c r="XDY195" s="109"/>
      <c r="XDZ195" s="110"/>
    </row>
    <row r="196" spans="1:3 16321:16354" ht="16.5" customHeight="1">
      <c r="A196" s="107">
        <v>195</v>
      </c>
      <c r="B196" s="108" t="s">
        <v>721</v>
      </c>
      <c r="C196" s="109" t="s">
        <v>722</v>
      </c>
    </row>
    <row r="197" spans="1:3 16321:16354" ht="29.25" customHeight="1">
      <c r="A197" s="107">
        <v>196</v>
      </c>
      <c r="B197" s="108" t="s">
        <v>723</v>
      </c>
      <c r="C197" s="109" t="s">
        <v>724</v>
      </c>
    </row>
    <row r="198" spans="1:3 16321:16354" ht="29.25" customHeight="1">
      <c r="A198" s="107">
        <v>197</v>
      </c>
      <c r="B198" s="108" t="s">
        <v>725</v>
      </c>
      <c r="C198" s="109" t="s">
        <v>726</v>
      </c>
    </row>
    <row r="199" spans="1:3 16321:16354" ht="29.25" customHeight="1">
      <c r="A199" s="107">
        <v>198</v>
      </c>
      <c r="B199" s="108" t="s">
        <v>727</v>
      </c>
      <c r="C199" s="109" t="s">
        <v>728</v>
      </c>
    </row>
    <row r="200" spans="1:3 16321:16354" ht="29.25" customHeight="1">
      <c r="A200" s="107">
        <v>199</v>
      </c>
      <c r="B200" s="108" t="s">
        <v>729</v>
      </c>
      <c r="C200" s="109" t="s">
        <v>730</v>
      </c>
    </row>
    <row r="201" spans="1:3 16321:16354" ht="29.25" customHeight="1">
      <c r="A201" s="107">
        <v>200</v>
      </c>
      <c r="B201" s="108" t="s">
        <v>731</v>
      </c>
      <c r="C201" s="109" t="s">
        <v>732</v>
      </c>
    </row>
    <row r="202" spans="1:3 16321:16354" ht="29.25" customHeight="1">
      <c r="A202" s="107">
        <v>201</v>
      </c>
      <c r="B202" s="108" t="s">
        <v>733</v>
      </c>
      <c r="C202" s="109" t="s">
        <v>734</v>
      </c>
    </row>
    <row r="203" spans="1:3 16321:16354" ht="29.25" customHeight="1">
      <c r="A203" s="107">
        <v>202</v>
      </c>
      <c r="B203" s="108" t="s">
        <v>735</v>
      </c>
      <c r="C203" s="109" t="s">
        <v>736</v>
      </c>
    </row>
    <row r="204" spans="1:3 16321:16354" ht="29.25" customHeight="1">
      <c r="A204" s="107">
        <v>203</v>
      </c>
      <c r="B204" s="108" t="s">
        <v>737</v>
      </c>
      <c r="C204" s="109" t="s">
        <v>738</v>
      </c>
    </row>
    <row r="205" spans="1:3 16321:16354" ht="29.25" customHeight="1">
      <c r="A205" s="107">
        <v>204</v>
      </c>
      <c r="B205" s="108" t="s">
        <v>739</v>
      </c>
      <c r="C205" s="109" t="s">
        <v>740</v>
      </c>
    </row>
    <row r="206" spans="1:3 16321:16354" ht="29.25" customHeight="1">
      <c r="A206" s="107">
        <v>205</v>
      </c>
      <c r="B206" s="108" t="s">
        <v>741</v>
      </c>
      <c r="C206" s="109" t="s">
        <v>742</v>
      </c>
    </row>
    <row r="207" spans="1:3 16321:16354" ht="29.25" customHeight="1">
      <c r="A207" s="107">
        <v>206</v>
      </c>
      <c r="B207" s="108" t="s">
        <v>743</v>
      </c>
      <c r="C207" s="109" t="s">
        <v>744</v>
      </c>
    </row>
    <row r="208" spans="1:3 16321:16354" ht="29.25" customHeight="1">
      <c r="A208" s="107">
        <v>207</v>
      </c>
      <c r="B208" s="108" t="s">
        <v>745</v>
      </c>
      <c r="C208" s="109" t="s">
        <v>746</v>
      </c>
    </row>
    <row r="209" spans="1:3" ht="29.25" customHeight="1">
      <c r="A209" s="107">
        <v>208</v>
      </c>
      <c r="B209" s="108" t="s">
        <v>747</v>
      </c>
      <c r="C209" s="109" t="s">
        <v>748</v>
      </c>
    </row>
    <row r="210" spans="1:3" ht="29.25" customHeight="1">
      <c r="A210" s="107">
        <v>209</v>
      </c>
      <c r="B210" s="108" t="s">
        <v>749</v>
      </c>
      <c r="C210" s="109" t="s">
        <v>750</v>
      </c>
    </row>
    <row r="211" spans="1:3" ht="29.25" customHeight="1">
      <c r="A211" s="107">
        <v>210</v>
      </c>
      <c r="B211" s="108" t="s">
        <v>842</v>
      </c>
      <c r="C211" s="109" t="s">
        <v>751</v>
      </c>
    </row>
    <row r="212" spans="1:3" ht="29.25" customHeight="1">
      <c r="A212" s="107">
        <v>211</v>
      </c>
      <c r="B212" s="108" t="s">
        <v>845</v>
      </c>
      <c r="C212" s="109" t="s">
        <v>752</v>
      </c>
    </row>
    <row r="213" spans="1:3" ht="29.25" customHeight="1">
      <c r="A213" s="107">
        <v>212</v>
      </c>
      <c r="B213" s="108" t="s">
        <v>753</v>
      </c>
      <c r="C213" s="109" t="s">
        <v>754</v>
      </c>
    </row>
    <row r="214" spans="1:3" ht="29.25" customHeight="1">
      <c r="A214" s="107">
        <v>213</v>
      </c>
      <c r="B214" s="108" t="s">
        <v>843</v>
      </c>
      <c r="C214" s="109" t="s">
        <v>755</v>
      </c>
    </row>
    <row r="215" spans="1:3" ht="29.25" customHeight="1">
      <c r="A215" s="107">
        <v>214</v>
      </c>
      <c r="B215" s="108" t="s">
        <v>756</v>
      </c>
      <c r="C215" s="109" t="s">
        <v>757</v>
      </c>
    </row>
    <row r="216" spans="1:3" ht="29.25" customHeight="1">
      <c r="A216" s="107">
        <v>215</v>
      </c>
      <c r="B216" s="108" t="s">
        <v>758</v>
      </c>
      <c r="C216" s="109" t="s">
        <v>759</v>
      </c>
    </row>
    <row r="217" spans="1:3" ht="29.25" customHeight="1">
      <c r="A217" s="107">
        <v>216</v>
      </c>
      <c r="B217" s="108" t="s">
        <v>760</v>
      </c>
      <c r="C217" s="109" t="s">
        <v>761</v>
      </c>
    </row>
    <row r="218" spans="1:3" ht="29.25" customHeight="1">
      <c r="A218" s="107">
        <v>217</v>
      </c>
      <c r="B218" s="108" t="s">
        <v>762</v>
      </c>
      <c r="C218" s="109" t="s">
        <v>763</v>
      </c>
    </row>
    <row r="219" spans="1:3" ht="16.5" customHeight="1">
      <c r="A219" s="107">
        <v>218</v>
      </c>
      <c r="B219" s="108" t="s">
        <v>764</v>
      </c>
      <c r="C219" s="109" t="s">
        <v>1025</v>
      </c>
    </row>
    <row r="220" spans="1:3" ht="29.25" customHeight="1">
      <c r="A220" s="107">
        <v>219</v>
      </c>
      <c r="B220" s="108" t="s">
        <v>766</v>
      </c>
      <c r="C220" s="109" t="s">
        <v>767</v>
      </c>
    </row>
    <row r="221" spans="1:3" ht="29.25" customHeight="1">
      <c r="A221" s="107">
        <v>220</v>
      </c>
      <c r="B221" s="108" t="s">
        <v>768</v>
      </c>
      <c r="C221" s="109" t="s">
        <v>769</v>
      </c>
    </row>
    <row r="222" spans="1:3" ht="29.25" customHeight="1">
      <c r="A222" s="107">
        <v>221</v>
      </c>
      <c r="B222" s="108" t="s">
        <v>846</v>
      </c>
      <c r="C222" s="109" t="s">
        <v>770</v>
      </c>
    </row>
    <row r="223" spans="1:3" ht="29.25" customHeight="1">
      <c r="A223" s="107">
        <v>222</v>
      </c>
      <c r="B223" s="108" t="s">
        <v>771</v>
      </c>
      <c r="C223" s="109" t="s">
        <v>772</v>
      </c>
    </row>
    <row r="224" spans="1:3" ht="42.75" customHeight="1">
      <c r="A224" s="107">
        <v>223</v>
      </c>
      <c r="B224" s="108" t="s">
        <v>773</v>
      </c>
      <c r="C224" s="109" t="s">
        <v>774</v>
      </c>
    </row>
    <row r="225" spans="1:3" ht="16.5" customHeight="1">
      <c r="A225" s="107">
        <v>224</v>
      </c>
      <c r="B225" s="108" t="s">
        <v>775</v>
      </c>
      <c r="C225" s="109" t="s">
        <v>1026</v>
      </c>
    </row>
    <row r="226" spans="1:3" ht="16.5" customHeight="1">
      <c r="A226" s="107">
        <v>225</v>
      </c>
      <c r="B226" s="108" t="s">
        <v>777</v>
      </c>
      <c r="C226" s="109" t="s">
        <v>1027</v>
      </c>
    </row>
    <row r="227" spans="1:3" ht="29.25" customHeight="1">
      <c r="A227" s="107">
        <v>226</v>
      </c>
      <c r="B227" s="108" t="s">
        <v>779</v>
      </c>
      <c r="C227" s="109" t="s">
        <v>780</v>
      </c>
    </row>
    <row r="228" spans="1:3" ht="29.25" customHeight="1">
      <c r="A228" s="107">
        <v>227</v>
      </c>
      <c r="B228" s="108" t="s">
        <v>781</v>
      </c>
      <c r="C228" s="109" t="s">
        <v>782</v>
      </c>
    </row>
    <row r="229" spans="1:3" ht="29.25" customHeight="1">
      <c r="A229" s="107">
        <v>228</v>
      </c>
      <c r="B229" s="108" t="s">
        <v>847</v>
      </c>
      <c r="C229" s="109" t="s">
        <v>783</v>
      </c>
    </row>
    <row r="230" spans="1:3" ht="29.25" customHeight="1">
      <c r="A230" s="107">
        <v>229</v>
      </c>
      <c r="B230" s="108" t="s">
        <v>784</v>
      </c>
      <c r="C230" s="109" t="s">
        <v>785</v>
      </c>
    </row>
    <row r="231" spans="1:3" ht="29.25" customHeight="1">
      <c r="A231" s="107">
        <v>230</v>
      </c>
      <c r="B231" s="108" t="s">
        <v>786</v>
      </c>
      <c r="C231" s="109" t="s">
        <v>787</v>
      </c>
    </row>
    <row r="232" spans="1:3" ht="29.25" customHeight="1">
      <c r="A232" s="107">
        <v>231</v>
      </c>
      <c r="B232" s="108" t="s">
        <v>788</v>
      </c>
      <c r="C232" s="109" t="s">
        <v>789</v>
      </c>
    </row>
    <row r="233" spans="1:3" ht="29.25" customHeight="1">
      <c r="A233" s="107">
        <v>232</v>
      </c>
      <c r="B233" s="108" t="s">
        <v>790</v>
      </c>
      <c r="C233" s="109" t="s">
        <v>791</v>
      </c>
    </row>
    <row r="234" spans="1:3" ht="29.25" customHeight="1">
      <c r="A234" s="107">
        <v>233</v>
      </c>
      <c r="B234" s="108" t="s">
        <v>792</v>
      </c>
      <c r="C234" s="109" t="s">
        <v>793</v>
      </c>
    </row>
    <row r="235" spans="1:3" ht="16.5" customHeight="1">
      <c r="A235" s="107">
        <v>234</v>
      </c>
      <c r="B235" s="108" t="s">
        <v>794</v>
      </c>
      <c r="C235" s="109" t="s">
        <v>1028</v>
      </c>
    </row>
    <row r="236" spans="1:3" ht="29.25" customHeight="1">
      <c r="A236" s="107">
        <v>235</v>
      </c>
      <c r="B236" s="108" t="s">
        <v>848</v>
      </c>
      <c r="C236" s="109" t="s">
        <v>796</v>
      </c>
    </row>
    <row r="237" spans="1:3" ht="16.5" customHeight="1">
      <c r="A237" s="107">
        <v>236</v>
      </c>
      <c r="B237" s="108" t="s">
        <v>797</v>
      </c>
      <c r="C237" s="109" t="s">
        <v>1029</v>
      </c>
    </row>
    <row r="238" spans="1:3" ht="16.5" customHeight="1">
      <c r="A238" s="107">
        <v>237</v>
      </c>
      <c r="B238" s="108" t="s">
        <v>799</v>
      </c>
      <c r="C238" s="109" t="s">
        <v>1030</v>
      </c>
    </row>
    <row r="239" spans="1:3" ht="29.25" customHeight="1">
      <c r="A239" s="107">
        <v>238</v>
      </c>
      <c r="B239" s="108" t="s">
        <v>801</v>
      </c>
      <c r="C239" s="109" t="s">
        <v>802</v>
      </c>
    </row>
    <row r="240" spans="1:3" ht="16.5" customHeight="1">
      <c r="A240" s="107">
        <v>239</v>
      </c>
      <c r="B240" s="108" t="s">
        <v>849</v>
      </c>
      <c r="C240" s="109" t="s">
        <v>1031</v>
      </c>
    </row>
    <row r="241" spans="1:3" ht="16.5" customHeight="1">
      <c r="A241" s="107">
        <v>240</v>
      </c>
      <c r="B241" s="108" t="s">
        <v>804</v>
      </c>
      <c r="C241" s="109" t="s">
        <v>1032</v>
      </c>
    </row>
    <row r="242" spans="1:3" ht="29.25" customHeight="1">
      <c r="A242" s="107">
        <v>241</v>
      </c>
      <c r="B242" s="108" t="s">
        <v>806</v>
      </c>
      <c r="C242" s="109" t="s">
        <v>807</v>
      </c>
    </row>
    <row r="243" spans="1:3" ht="16.5" customHeight="1">
      <c r="A243" s="107">
        <v>242</v>
      </c>
      <c r="B243" s="108" t="s">
        <v>808</v>
      </c>
      <c r="C243" s="109" t="s">
        <v>1033</v>
      </c>
    </row>
    <row r="244" spans="1:3" ht="29.25" customHeight="1">
      <c r="A244" s="107">
        <v>243</v>
      </c>
      <c r="B244" s="108" t="s">
        <v>810</v>
      </c>
      <c r="C244" s="109" t="s">
        <v>811</v>
      </c>
    </row>
    <row r="245" spans="1:3" ht="16.5" customHeight="1">
      <c r="A245" s="107">
        <v>244</v>
      </c>
      <c r="B245" s="108" t="s">
        <v>812</v>
      </c>
      <c r="C245" s="109" t="s">
        <v>813</v>
      </c>
    </row>
    <row r="246" spans="1:3" ht="16.5" customHeight="1">
      <c r="A246" s="107">
        <v>245</v>
      </c>
      <c r="B246" s="108" t="s">
        <v>816</v>
      </c>
      <c r="C246" s="109" t="s">
        <v>817</v>
      </c>
    </row>
    <row r="247" spans="1:3" ht="29.25" customHeight="1">
      <c r="A247" s="107">
        <v>246</v>
      </c>
      <c r="B247" s="108" t="s">
        <v>824</v>
      </c>
      <c r="C247" s="109" t="s">
        <v>825</v>
      </c>
    </row>
    <row r="248" spans="1:3" ht="29.25" customHeight="1">
      <c r="A248" s="107">
        <v>247</v>
      </c>
      <c r="B248" s="108" t="s">
        <v>820</v>
      </c>
      <c r="C248" s="109" t="s">
        <v>821</v>
      </c>
    </row>
    <row r="249" spans="1:3" ht="29.25" customHeight="1">
      <c r="A249" s="107">
        <v>248</v>
      </c>
      <c r="B249" s="108" t="s">
        <v>822</v>
      </c>
      <c r="C249" s="109" t="s">
        <v>823</v>
      </c>
    </row>
    <row r="250" spans="1:3" ht="29.25" customHeight="1">
      <c r="A250" s="107">
        <v>249</v>
      </c>
      <c r="B250" s="108" t="s">
        <v>826</v>
      </c>
      <c r="C250" s="109" t="s">
        <v>827</v>
      </c>
    </row>
    <row r="251" spans="1:3" ht="15.75" customHeight="1">
      <c r="A251" s="107">
        <v>250</v>
      </c>
      <c r="B251" s="108" t="s">
        <v>828</v>
      </c>
      <c r="C251" s="109" t="s">
        <v>829</v>
      </c>
    </row>
    <row r="252" spans="1:3" ht="31.5" customHeight="1">
      <c r="A252" s="107">
        <v>251</v>
      </c>
      <c r="B252" s="108" t="s">
        <v>818</v>
      </c>
      <c r="C252" s="109" t="s">
        <v>819</v>
      </c>
    </row>
    <row r="253" spans="1:3" ht="13.5" customHeight="1">
      <c r="B253" s="115"/>
    </row>
    <row r="254" spans="1:3" ht="13.5" customHeight="1">
      <c r="B254" s="115"/>
    </row>
    <row r="255" spans="1:3" ht="13.5" customHeight="1">
      <c r="B255" s="115"/>
    </row>
    <row r="256" spans="1:3" ht="13.5" customHeight="1">
      <c r="B256" s="115"/>
    </row>
    <row r="257" spans="2:2" ht="13.5" customHeight="1">
      <c r="B257" s="115"/>
    </row>
    <row r="258" spans="2:2" ht="13.5" customHeight="1">
      <c r="B258" s="115"/>
    </row>
    <row r="259" spans="2:2" ht="13.5" customHeight="1">
      <c r="B259" s="115"/>
    </row>
    <row r="260" spans="2:2" ht="13.5" customHeight="1">
      <c r="B260" s="115"/>
    </row>
    <row r="261" spans="2:2" ht="13.5" customHeight="1">
      <c r="B261" s="115"/>
    </row>
    <row r="262" spans="2:2" ht="13.5" customHeight="1">
      <c r="B262" s="115"/>
    </row>
    <row r="263" spans="2:2" ht="13.5" customHeight="1">
      <c r="B263" s="115"/>
    </row>
    <row r="264" spans="2:2" ht="13.5" customHeight="1">
      <c r="B264" s="115"/>
    </row>
    <row r="265" spans="2:2" ht="13.5" customHeight="1">
      <c r="B265" s="115"/>
    </row>
    <row r="266" spans="2:2" ht="13.5" customHeight="1">
      <c r="B266" s="115"/>
    </row>
    <row r="267" spans="2:2" ht="13.5" customHeight="1">
      <c r="B267" s="115"/>
    </row>
    <row r="268" spans="2:2" ht="13.5" customHeight="1">
      <c r="B268" s="115"/>
    </row>
    <row r="269" spans="2:2" ht="13.5" customHeight="1">
      <c r="B269" s="115"/>
    </row>
    <row r="270" spans="2:2" ht="13.5" customHeight="1">
      <c r="B270" s="115"/>
    </row>
    <row r="271" spans="2:2" ht="13.5" customHeight="1">
      <c r="B271" s="115"/>
    </row>
    <row r="272" spans="2:2" ht="13.5" customHeight="1">
      <c r="B272" s="115"/>
    </row>
    <row r="273" spans="2:2" ht="13.5" customHeight="1">
      <c r="B273" s="115"/>
    </row>
    <row r="274" spans="2:2" ht="13.5" customHeight="1">
      <c r="B274" s="115"/>
    </row>
    <row r="275" spans="2:2" ht="13.5" customHeight="1">
      <c r="B275" s="115"/>
    </row>
    <row r="276" spans="2:2" ht="13.5" customHeight="1">
      <c r="B276" s="115"/>
    </row>
    <row r="277" spans="2:2" ht="13.5" customHeight="1">
      <c r="B277" s="115"/>
    </row>
    <row r="278" spans="2:2" ht="13.5" customHeight="1">
      <c r="B278" s="115"/>
    </row>
    <row r="279" spans="2:2" ht="13.5" customHeight="1">
      <c r="B279" s="115"/>
    </row>
    <row r="280" spans="2:2" ht="13.5" customHeight="1">
      <c r="B280" s="115"/>
    </row>
    <row r="281" spans="2:2" ht="13.5" customHeight="1">
      <c r="B281" s="115"/>
    </row>
    <row r="282" spans="2:2" ht="13.5" customHeight="1">
      <c r="B282" s="115"/>
    </row>
    <row r="283" spans="2:2" ht="13.5" customHeight="1">
      <c r="B283" s="115"/>
    </row>
    <row r="284" spans="2:2" ht="13.5" customHeight="1">
      <c r="B284" s="115"/>
    </row>
    <row r="285" spans="2:2" ht="13.5" customHeight="1">
      <c r="B285" s="115"/>
    </row>
    <row r="286" spans="2:2" ht="13.5" customHeight="1">
      <c r="B286" s="115"/>
    </row>
    <row r="287" spans="2:2" ht="13.5" customHeight="1">
      <c r="B287" s="115"/>
    </row>
    <row r="288" spans="2:2" ht="13.5" customHeight="1">
      <c r="B288" s="115"/>
    </row>
    <row r="289" spans="2:2" ht="13.5" customHeight="1">
      <c r="B289" s="115"/>
    </row>
    <row r="290" spans="2:2" ht="13.5" customHeight="1">
      <c r="B290" s="115"/>
    </row>
    <row r="291" spans="2:2" ht="13.5" customHeight="1">
      <c r="B291" s="115"/>
    </row>
    <row r="292" spans="2:2" ht="13.5" customHeight="1">
      <c r="B292" s="115"/>
    </row>
    <row r="293" spans="2:2" ht="13.5" customHeight="1">
      <c r="B293" s="115"/>
    </row>
    <row r="294" spans="2:2" ht="13.5" customHeight="1">
      <c r="B294" s="115"/>
    </row>
    <row r="295" spans="2:2" ht="13.5" customHeight="1">
      <c r="B295" s="115"/>
    </row>
    <row r="296" spans="2:2" ht="13.5" customHeight="1">
      <c r="B296" s="115"/>
    </row>
    <row r="297" spans="2:2" ht="13.5" customHeight="1">
      <c r="B297" s="115"/>
    </row>
    <row r="298" spans="2:2" ht="13.5" customHeight="1">
      <c r="B298" s="115"/>
    </row>
    <row r="299" spans="2:2" ht="13.5" customHeight="1">
      <c r="B299" s="115"/>
    </row>
    <row r="300" spans="2:2" ht="13.5" customHeight="1">
      <c r="B300" s="115"/>
    </row>
    <row r="301" spans="2:2" ht="13.5" customHeight="1">
      <c r="B301" s="115"/>
    </row>
    <row r="302" spans="2:2" ht="13.5" customHeight="1">
      <c r="B302" s="115"/>
    </row>
    <row r="303" spans="2:2" ht="13.5" customHeight="1">
      <c r="B303" s="115"/>
    </row>
    <row r="304" spans="2:2" ht="13.5" customHeight="1">
      <c r="B304" s="115"/>
    </row>
    <row r="305" spans="2:2" ht="13.5" customHeight="1">
      <c r="B305" s="115"/>
    </row>
    <row r="306" spans="2:2" ht="13.5" customHeight="1">
      <c r="B306" s="115"/>
    </row>
    <row r="307" spans="2:2" ht="13.5" customHeight="1">
      <c r="B307" s="115"/>
    </row>
    <row r="308" spans="2:2" ht="13.5" customHeight="1">
      <c r="B308" s="115"/>
    </row>
    <row r="309" spans="2:2" ht="13.5" customHeight="1">
      <c r="B309" s="115"/>
    </row>
    <row r="310" spans="2:2" ht="13.5" customHeight="1">
      <c r="B310" s="115"/>
    </row>
    <row r="311" spans="2:2" ht="13.5" customHeight="1">
      <c r="B311" s="115"/>
    </row>
    <row r="312" spans="2:2" ht="13.5" customHeight="1">
      <c r="B312" s="115"/>
    </row>
    <row r="313" spans="2:2" ht="13.5" customHeight="1">
      <c r="B313" s="115"/>
    </row>
    <row r="314" spans="2:2" ht="13.5" customHeight="1">
      <c r="B314" s="115"/>
    </row>
    <row r="315" spans="2:2" ht="13.5" customHeight="1">
      <c r="B315" s="115"/>
    </row>
    <row r="316" spans="2:2" ht="13.5" customHeight="1">
      <c r="B316" s="115"/>
    </row>
    <row r="317" spans="2:2" ht="13.5" customHeight="1">
      <c r="B317" s="115"/>
    </row>
    <row r="318" spans="2:2" ht="13.5" customHeight="1">
      <c r="B318" s="115"/>
    </row>
    <row r="319" spans="2:2" ht="13.5" customHeight="1">
      <c r="B319" s="115"/>
    </row>
    <row r="320" spans="2:2" ht="13.5" customHeight="1">
      <c r="B320" s="115"/>
    </row>
    <row r="321" spans="2:2" ht="13.5" customHeight="1">
      <c r="B321" s="115"/>
    </row>
    <row r="322" spans="2:2" ht="13.5" customHeight="1">
      <c r="B322" s="115"/>
    </row>
    <row r="323" spans="2:2" ht="13.5" customHeight="1">
      <c r="B323" s="115"/>
    </row>
    <row r="324" spans="2:2" ht="13.5" customHeight="1">
      <c r="B324" s="115"/>
    </row>
    <row r="325" spans="2:2" ht="13.5" customHeight="1">
      <c r="B325" s="11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474"/>
  <sheetViews>
    <sheetView showGridLines="0" topLeftCell="A82" zoomScale="115" zoomScaleNormal="115" zoomScaleSheetLayoutView="115" workbookViewId="0">
      <selection activeCell="A91" sqref="A91:D91"/>
    </sheetView>
  </sheetViews>
  <sheetFormatPr baseColWidth="10" defaultColWidth="11" defaultRowHeight="12.75"/>
  <cols>
    <col min="1" max="1" width="12.140625" style="1" customWidth="1"/>
    <col min="2" max="2" width="5" style="1" customWidth="1"/>
    <col min="3" max="3" width="20.85546875" style="1" customWidth="1"/>
    <col min="4" max="4" width="8.7109375" style="1" customWidth="1"/>
    <col min="5" max="5" width="10" style="1" customWidth="1"/>
    <col min="6" max="6" width="5.7109375" style="1" customWidth="1"/>
    <col min="7" max="7" width="5.42578125" style="1" customWidth="1"/>
    <col min="8" max="19" width="4.7109375" style="1" customWidth="1"/>
    <col min="20" max="20" width="9.140625" style="1" hidden="1" customWidth="1"/>
    <col min="21" max="21" width="11" style="1" customWidth="1"/>
    <col min="22" max="22" width="14.140625" style="1" customWidth="1"/>
    <col min="23" max="23" width="18.5703125" style="1" customWidth="1"/>
    <col min="24" max="24" width="11.28515625" style="1" customWidth="1"/>
    <col min="25" max="25" width="11.42578125" style="1" bestFit="1" customWidth="1"/>
    <col min="26" max="26" width="10.85546875" style="3" customWidth="1"/>
    <col min="27" max="27" width="21.28515625" style="1" customWidth="1"/>
    <col min="28" max="28" width="28.140625" style="1" customWidth="1"/>
    <col min="29" max="29" width="27.5703125" style="1" customWidth="1"/>
    <col min="30" max="30" width="11.42578125" style="1" customWidth="1"/>
    <col min="31" max="31" width="62.28515625" style="1" customWidth="1"/>
    <col min="32" max="32" width="44.7109375" style="1" customWidth="1"/>
    <col min="33" max="255" width="11.42578125" style="1" customWidth="1"/>
    <col min="256" max="16384" width="11" style="1"/>
  </cols>
  <sheetData>
    <row r="1" spans="1:22">
      <c r="U1" s="2"/>
      <c r="V1" s="2"/>
    </row>
    <row r="2" spans="1:22" ht="18.75" customHeight="1" thickBot="1">
      <c r="A2" s="4"/>
      <c r="B2" s="4"/>
      <c r="C2" s="188" t="s">
        <v>315</v>
      </c>
      <c r="D2" s="188"/>
      <c r="E2" s="188"/>
      <c r="F2" s="189"/>
      <c r="G2" s="189"/>
      <c r="H2" s="189"/>
      <c r="I2" s="189"/>
      <c r="J2" s="189"/>
      <c r="K2" s="189"/>
      <c r="L2" s="189"/>
      <c r="M2" s="189"/>
      <c r="N2" s="189"/>
      <c r="O2" s="189"/>
      <c r="P2" s="189"/>
      <c r="Q2" s="189"/>
      <c r="R2" s="189"/>
      <c r="S2" s="189"/>
      <c r="T2" s="5"/>
      <c r="U2" s="6"/>
      <c r="V2" s="6"/>
    </row>
    <row r="3" spans="1:22" ht="15.75" customHeight="1" thickBot="1">
      <c r="A3" s="4"/>
      <c r="B3" s="4"/>
      <c r="C3" s="4"/>
      <c r="D3" s="188" t="s">
        <v>316</v>
      </c>
      <c r="E3" s="188"/>
      <c r="F3" s="190"/>
      <c r="G3" s="190"/>
      <c r="H3" s="190"/>
      <c r="I3" s="190"/>
      <c r="J3" s="4"/>
      <c r="K3" s="4"/>
      <c r="L3" s="4"/>
      <c r="M3" s="4"/>
      <c r="N3" s="4"/>
      <c r="O3" s="4"/>
      <c r="P3" s="4"/>
      <c r="Q3" s="4"/>
      <c r="R3" s="4"/>
    </row>
    <row r="5" spans="1:22" ht="23.25" customHeight="1">
      <c r="A5" s="191" t="s">
        <v>331</v>
      </c>
      <c r="B5" s="191"/>
      <c r="C5" s="191"/>
      <c r="D5" s="191"/>
      <c r="E5" s="191"/>
      <c r="F5" s="191"/>
      <c r="G5" s="191"/>
      <c r="H5" s="191"/>
      <c r="I5" s="191"/>
      <c r="J5" s="191"/>
      <c r="K5" s="191"/>
      <c r="L5" s="191"/>
      <c r="M5" s="191"/>
      <c r="N5" s="191"/>
      <c r="O5" s="191"/>
      <c r="P5" s="191"/>
      <c r="Q5" s="191"/>
      <c r="R5" s="191"/>
      <c r="S5" s="7"/>
      <c r="T5" s="7"/>
      <c r="U5" s="7"/>
      <c r="V5" s="7"/>
    </row>
    <row r="6" spans="1:22" ht="3.75" customHeight="1"/>
    <row r="7" spans="1:22" ht="25.5" customHeight="1">
      <c r="A7" s="192" t="s">
        <v>0</v>
      </c>
      <c r="B7" s="192"/>
      <c r="C7" s="192"/>
      <c r="D7" s="193"/>
      <c r="E7" s="193"/>
      <c r="F7" s="193"/>
      <c r="G7" s="193"/>
      <c r="H7" s="193"/>
      <c r="I7" s="193"/>
      <c r="J7" s="193"/>
      <c r="K7" s="193"/>
      <c r="L7" s="193"/>
      <c r="M7" s="193"/>
      <c r="N7" s="193"/>
      <c r="O7" s="193"/>
      <c r="P7" s="193"/>
      <c r="Q7" s="193"/>
      <c r="R7" s="193"/>
      <c r="S7" s="193"/>
      <c r="T7" s="193"/>
      <c r="U7" s="193"/>
      <c r="V7" s="193"/>
    </row>
    <row r="8" spans="1:22" ht="17.25" customHeight="1">
      <c r="A8" s="192" t="s">
        <v>18</v>
      </c>
      <c r="B8" s="192"/>
      <c r="C8" s="192"/>
      <c r="D8" s="193"/>
      <c r="E8" s="193"/>
      <c r="F8" s="193"/>
      <c r="G8" s="193"/>
      <c r="H8" s="193"/>
      <c r="I8" s="193"/>
      <c r="J8" s="193"/>
      <c r="K8" s="193"/>
      <c r="L8" s="193"/>
      <c r="M8" s="193"/>
      <c r="N8" s="193"/>
      <c r="O8" s="193"/>
      <c r="P8" s="193"/>
      <c r="Q8" s="193"/>
      <c r="R8" s="193"/>
      <c r="S8" s="193"/>
      <c r="T8" s="193"/>
      <c r="U8" s="193"/>
      <c r="V8" s="193"/>
    </row>
    <row r="9" spans="1:22" ht="17.25" customHeight="1">
      <c r="A9" s="192" t="s">
        <v>19</v>
      </c>
      <c r="B9" s="192"/>
      <c r="C9" s="192"/>
      <c r="D9" s="197"/>
      <c r="E9" s="197"/>
      <c r="F9" s="197"/>
      <c r="G9" s="197"/>
      <c r="H9" s="197"/>
      <c r="I9" s="6"/>
      <c r="J9" s="6"/>
      <c r="K9" s="6"/>
      <c r="L9" s="6"/>
      <c r="M9" s="6"/>
      <c r="N9" s="6"/>
      <c r="O9" s="6"/>
      <c r="P9" s="6"/>
      <c r="Q9" s="6"/>
      <c r="R9" s="6"/>
      <c r="S9" s="6"/>
      <c r="T9" s="6"/>
      <c r="U9" s="6"/>
      <c r="V9" s="6"/>
    </row>
    <row r="10" spans="1:22" ht="24.75" customHeight="1">
      <c r="A10" s="192" t="s">
        <v>336</v>
      </c>
      <c r="B10" s="192"/>
      <c r="C10" s="192"/>
      <c r="D10" s="192"/>
      <c r="E10" s="192"/>
      <c r="F10" s="193"/>
      <c r="G10" s="193"/>
      <c r="H10" s="193"/>
      <c r="I10" s="193"/>
      <c r="J10" s="193"/>
      <c r="K10" s="193"/>
      <c r="L10" s="193"/>
      <c r="M10" s="193"/>
      <c r="N10" s="193"/>
      <c r="O10" s="193"/>
      <c r="P10" s="193"/>
      <c r="Q10" s="193"/>
      <c r="R10" s="193"/>
      <c r="S10" s="193"/>
      <c r="T10" s="193"/>
      <c r="U10" s="193"/>
      <c r="V10" s="193"/>
    </row>
    <row r="11" spans="1:22" ht="5.25" customHeight="1">
      <c r="A11" s="31"/>
      <c r="B11" s="31"/>
      <c r="C11" s="31"/>
      <c r="D11" s="31"/>
      <c r="E11" s="31"/>
      <c r="F11" s="32"/>
      <c r="G11" s="32"/>
      <c r="H11" s="32"/>
      <c r="I11" s="32"/>
      <c r="J11" s="32"/>
      <c r="K11" s="32"/>
      <c r="L11" s="32"/>
      <c r="M11" s="32"/>
      <c r="N11" s="32"/>
      <c r="O11" s="32"/>
      <c r="P11" s="32"/>
      <c r="Q11" s="32"/>
      <c r="R11" s="32"/>
      <c r="S11" s="32"/>
      <c r="T11" s="32"/>
      <c r="U11" s="32"/>
      <c r="V11" s="32"/>
    </row>
    <row r="12" spans="1:22" ht="24.75" customHeight="1">
      <c r="A12" s="194" t="s">
        <v>337</v>
      </c>
      <c r="B12" s="195"/>
      <c r="C12" s="195"/>
      <c r="D12" s="195"/>
      <c r="E12" s="195"/>
      <c r="F12" s="195"/>
      <c r="G12" s="195"/>
      <c r="H12" s="195"/>
      <c r="I12" s="195"/>
      <c r="J12" s="195"/>
      <c r="K12" s="195"/>
      <c r="L12" s="195"/>
      <c r="M12" s="195"/>
      <c r="N12" s="195"/>
      <c r="O12" s="195"/>
      <c r="P12" s="195"/>
      <c r="Q12" s="195"/>
      <c r="R12" s="195"/>
      <c r="S12" s="195"/>
      <c r="T12" s="195"/>
      <c r="U12" s="195"/>
      <c r="V12" s="196"/>
    </row>
    <row r="13" spans="1:22" ht="24.75" customHeight="1">
      <c r="A13" s="198" t="s">
        <v>321</v>
      </c>
      <c r="B13" s="198"/>
      <c r="C13" s="198"/>
      <c r="D13" s="199" t="s">
        <v>322</v>
      </c>
      <c r="E13" s="199"/>
      <c r="F13" s="199" t="s">
        <v>317</v>
      </c>
      <c r="G13" s="199"/>
      <c r="H13" s="199"/>
      <c r="I13" s="199"/>
      <c r="J13" s="199"/>
      <c r="K13" s="199"/>
      <c r="L13" s="199"/>
      <c r="M13" s="199"/>
      <c r="N13" s="199"/>
      <c r="O13" s="199"/>
      <c r="P13" s="199"/>
      <c r="Q13" s="199"/>
      <c r="R13" s="199"/>
      <c r="S13" s="199"/>
      <c r="T13" s="199"/>
      <c r="U13" s="199"/>
      <c r="V13" s="199"/>
    </row>
    <row r="14" spans="1:22" ht="24.75" customHeight="1">
      <c r="A14" s="200" t="s">
        <v>323</v>
      </c>
      <c r="B14" s="200"/>
      <c r="C14" s="200"/>
      <c r="D14" s="201"/>
      <c r="E14" s="201"/>
      <c r="F14" s="202" t="str">
        <f>IF(D14="","",VLOOKUP(D14,A172:B175,2))</f>
        <v/>
      </c>
      <c r="G14" s="202"/>
      <c r="H14" s="202"/>
      <c r="I14" s="202"/>
      <c r="J14" s="202"/>
      <c r="K14" s="202"/>
      <c r="L14" s="202"/>
      <c r="M14" s="202"/>
      <c r="N14" s="202"/>
      <c r="O14" s="202"/>
      <c r="P14" s="202"/>
      <c r="Q14" s="202"/>
      <c r="R14" s="202"/>
      <c r="S14" s="202"/>
      <c r="T14" s="202"/>
      <c r="U14" s="202"/>
      <c r="V14" s="202"/>
    </row>
    <row r="15" spans="1:22" ht="24.75" customHeight="1">
      <c r="A15" s="200" t="s">
        <v>324</v>
      </c>
      <c r="B15" s="203"/>
      <c r="C15" s="203"/>
      <c r="D15" s="204"/>
      <c r="E15" s="204"/>
      <c r="F15" s="202" t="str">
        <f>IF(C15="","",VLOOKUP(C15,#REF!,2))</f>
        <v/>
      </c>
      <c r="G15" s="202"/>
      <c r="H15" s="202"/>
      <c r="I15" s="202"/>
      <c r="J15" s="202"/>
      <c r="K15" s="202"/>
      <c r="L15" s="202"/>
      <c r="M15" s="202"/>
      <c r="N15" s="202"/>
      <c r="O15" s="202"/>
      <c r="P15" s="202"/>
      <c r="Q15" s="202"/>
      <c r="R15" s="202"/>
      <c r="S15" s="202"/>
      <c r="T15" s="202"/>
      <c r="U15" s="202"/>
      <c r="V15" s="202"/>
    </row>
    <row r="16" spans="1:22" ht="24.75" customHeight="1">
      <c r="A16" s="200" t="s">
        <v>325</v>
      </c>
      <c r="B16" s="203"/>
      <c r="C16" s="203"/>
      <c r="D16" s="204"/>
      <c r="E16" s="204"/>
      <c r="F16" s="205" t="str">
        <f>IF(C16="","",IF(EXACT(C15,MID(C16,1,3)),VLOOKUP(C16,#REF!,2),"VERIFIQUE QUE LA SUBFUNCIÓN CORRESPONDA AL CATÁLOGO DE FUNCIONES"))</f>
        <v/>
      </c>
      <c r="G16" s="205"/>
      <c r="H16" s="205"/>
      <c r="I16" s="205"/>
      <c r="J16" s="205"/>
      <c r="K16" s="205"/>
      <c r="L16" s="205"/>
      <c r="M16" s="205"/>
      <c r="N16" s="205"/>
      <c r="O16" s="205"/>
      <c r="P16" s="205"/>
      <c r="Q16" s="205"/>
      <c r="R16" s="205"/>
      <c r="S16" s="205"/>
      <c r="T16" s="205"/>
      <c r="U16" s="205"/>
      <c r="V16" s="205"/>
    </row>
    <row r="17" spans="1:34" ht="24.75" customHeight="1">
      <c r="A17" s="200" t="s">
        <v>326</v>
      </c>
      <c r="B17" s="203"/>
      <c r="C17" s="203"/>
      <c r="D17" s="204"/>
      <c r="E17" s="204"/>
      <c r="F17" s="206"/>
      <c r="G17" s="206"/>
      <c r="H17" s="206"/>
      <c r="I17" s="206"/>
      <c r="J17" s="206"/>
      <c r="K17" s="206"/>
      <c r="L17" s="206"/>
      <c r="M17" s="206"/>
      <c r="N17" s="206"/>
      <c r="O17" s="206"/>
      <c r="P17" s="206"/>
      <c r="Q17" s="206"/>
      <c r="R17" s="206"/>
      <c r="S17" s="206"/>
      <c r="T17" s="206"/>
      <c r="U17" s="206"/>
      <c r="V17" s="206"/>
    </row>
    <row r="18" spans="1:34" ht="6" customHeight="1">
      <c r="A18" s="31"/>
      <c r="B18" s="31"/>
      <c r="C18" s="31"/>
      <c r="D18" s="31"/>
      <c r="E18" s="31"/>
      <c r="F18" s="32"/>
      <c r="G18" s="32"/>
      <c r="H18" s="32"/>
      <c r="I18" s="32"/>
      <c r="J18" s="32"/>
      <c r="K18" s="32"/>
      <c r="L18" s="32"/>
      <c r="M18" s="32"/>
      <c r="N18" s="32"/>
      <c r="O18" s="32"/>
      <c r="P18" s="32"/>
      <c r="Q18" s="32"/>
      <c r="R18" s="32"/>
      <c r="S18" s="32"/>
      <c r="T18" s="32"/>
      <c r="U18" s="32"/>
      <c r="V18" s="32"/>
    </row>
    <row r="19" spans="1:34" ht="24.75" customHeight="1">
      <c r="A19" s="207" t="s">
        <v>327</v>
      </c>
      <c r="B19" s="207"/>
      <c r="C19" s="207"/>
      <c r="D19" s="207"/>
      <c r="E19" s="207"/>
      <c r="F19" s="207"/>
      <c r="G19" s="207"/>
      <c r="H19" s="207"/>
      <c r="I19" s="207"/>
      <c r="J19" s="207"/>
      <c r="K19" s="207"/>
      <c r="L19" s="207"/>
      <c r="M19" s="207"/>
      <c r="N19" s="207"/>
      <c r="O19" s="207"/>
      <c r="P19" s="207"/>
      <c r="Q19" s="207"/>
      <c r="R19" s="207"/>
      <c r="S19" s="207"/>
      <c r="T19" s="207"/>
      <c r="U19" s="207"/>
      <c r="V19" s="207"/>
    </row>
    <row r="20" spans="1:34" ht="24.75" customHeight="1">
      <c r="A20" s="208"/>
      <c r="B20" s="208"/>
      <c r="C20" s="208"/>
      <c r="D20" s="208"/>
      <c r="E20" s="208"/>
      <c r="F20" s="208"/>
      <c r="G20" s="208"/>
      <c r="H20" s="208"/>
      <c r="I20" s="208"/>
      <c r="J20" s="208"/>
      <c r="K20" s="208"/>
      <c r="L20" s="208"/>
      <c r="M20" s="208"/>
      <c r="N20" s="208"/>
      <c r="O20" s="208"/>
      <c r="P20" s="208"/>
      <c r="Q20" s="208"/>
      <c r="R20" s="208"/>
      <c r="S20" s="208"/>
      <c r="T20" s="208"/>
      <c r="U20" s="208"/>
      <c r="V20" s="208"/>
    </row>
    <row r="21" spans="1:34" ht="24.75" customHeight="1">
      <c r="A21" s="207" t="s">
        <v>335</v>
      </c>
      <c r="B21" s="207"/>
      <c r="C21" s="207"/>
      <c r="D21" s="207"/>
      <c r="E21" s="207"/>
      <c r="F21" s="207"/>
      <c r="G21" s="207"/>
      <c r="H21" s="207"/>
      <c r="I21" s="207"/>
      <c r="J21" s="207"/>
      <c r="K21" s="207"/>
      <c r="L21" s="207"/>
      <c r="M21" s="207"/>
      <c r="N21" s="207"/>
      <c r="O21" s="207"/>
      <c r="P21" s="207"/>
      <c r="Q21" s="207"/>
      <c r="R21" s="207"/>
      <c r="S21" s="207"/>
      <c r="T21" s="207"/>
      <c r="U21" s="207"/>
      <c r="V21" s="207"/>
    </row>
    <row r="22" spans="1:34" ht="24.75" customHeight="1">
      <c r="A22" s="209"/>
      <c r="B22" s="209"/>
      <c r="C22" s="209"/>
      <c r="D22" s="209"/>
      <c r="E22" s="209"/>
      <c r="F22" s="209"/>
      <c r="G22" s="209"/>
      <c r="H22" s="209"/>
      <c r="I22" s="209"/>
      <c r="J22" s="209"/>
      <c r="K22" s="209"/>
      <c r="L22" s="209"/>
      <c r="M22" s="209"/>
      <c r="N22" s="209"/>
      <c r="O22" s="209"/>
      <c r="P22" s="209"/>
      <c r="Q22" s="209"/>
      <c r="R22" s="209"/>
      <c r="S22" s="209"/>
      <c r="T22" s="209"/>
      <c r="U22" s="209"/>
      <c r="V22" s="209"/>
    </row>
    <row r="23" spans="1:34" ht="24.75" customHeight="1">
      <c r="A23" s="207" t="s">
        <v>330</v>
      </c>
      <c r="B23" s="207"/>
      <c r="C23" s="207"/>
      <c r="D23" s="207"/>
      <c r="E23" s="207"/>
      <c r="F23" s="207"/>
      <c r="G23" s="207"/>
      <c r="H23" s="207"/>
      <c r="I23" s="207"/>
      <c r="J23" s="207"/>
      <c r="K23" s="207"/>
      <c r="L23" s="207"/>
      <c r="M23" s="207"/>
      <c r="N23" s="207"/>
      <c r="O23" s="207"/>
      <c r="P23" s="207"/>
      <c r="Q23" s="207"/>
      <c r="R23" s="207"/>
      <c r="S23" s="207"/>
      <c r="T23" s="207"/>
      <c r="U23" s="207"/>
      <c r="V23" s="207"/>
    </row>
    <row r="24" spans="1:34" s="3" customFormat="1" ht="25.5" customHeight="1">
      <c r="A24" s="209"/>
      <c r="B24" s="209"/>
      <c r="C24" s="209"/>
      <c r="D24" s="209"/>
      <c r="E24" s="209"/>
      <c r="F24" s="209"/>
      <c r="G24" s="209"/>
      <c r="H24" s="209"/>
      <c r="I24" s="209"/>
      <c r="J24" s="209"/>
      <c r="K24" s="209"/>
      <c r="L24" s="209"/>
      <c r="M24" s="209"/>
      <c r="N24" s="209"/>
      <c r="O24" s="209"/>
      <c r="P24" s="209"/>
      <c r="Q24" s="209"/>
      <c r="R24" s="209"/>
      <c r="S24" s="209"/>
      <c r="T24" s="209"/>
      <c r="U24" s="209"/>
      <c r="V24" s="209"/>
      <c r="W24" s="1"/>
      <c r="X24" s="1"/>
      <c r="Y24" s="1"/>
      <c r="AA24" s="1"/>
      <c r="AB24" s="1"/>
      <c r="AC24" s="1"/>
      <c r="AD24" s="1"/>
      <c r="AE24" s="1"/>
      <c r="AF24" s="1"/>
      <c r="AG24" s="1"/>
      <c r="AH24" s="1"/>
    </row>
    <row r="25" spans="1:34" s="3" customFormat="1" ht="6" customHeight="1">
      <c r="A25" s="33"/>
      <c r="B25" s="34"/>
      <c r="C25" s="34"/>
      <c r="D25" s="34"/>
      <c r="E25" s="34"/>
      <c r="F25" s="34"/>
      <c r="G25" s="34"/>
      <c r="H25" s="34"/>
      <c r="I25" s="34"/>
      <c r="J25" s="34"/>
      <c r="K25" s="34"/>
      <c r="L25" s="34"/>
      <c r="M25" s="34"/>
      <c r="N25" s="34"/>
      <c r="O25" s="34"/>
      <c r="P25" s="34"/>
      <c r="Q25" s="34"/>
      <c r="R25" s="34"/>
      <c r="S25" s="34"/>
      <c r="T25" s="34"/>
      <c r="U25" s="34"/>
      <c r="V25" s="34"/>
      <c r="W25" s="1"/>
      <c r="X25" s="1"/>
      <c r="Y25" s="1"/>
      <c r="AA25" s="1"/>
      <c r="AB25" s="1"/>
      <c r="AC25" s="1"/>
      <c r="AD25" s="1"/>
      <c r="AE25" s="1"/>
      <c r="AF25" s="1"/>
      <c r="AG25" s="1"/>
      <c r="AH25" s="1"/>
    </row>
    <row r="26" spans="1:34" s="3" customFormat="1" ht="17.100000000000001" customHeight="1">
      <c r="A26" s="198" t="s">
        <v>20</v>
      </c>
      <c r="B26" s="198"/>
      <c r="C26" s="198"/>
      <c r="D26" s="198"/>
      <c r="E26" s="198"/>
      <c r="F26" s="198"/>
      <c r="G26" s="198"/>
      <c r="H26" s="198"/>
      <c r="I26" s="198"/>
      <c r="J26" s="198"/>
      <c r="K26" s="198"/>
      <c r="L26" s="198"/>
      <c r="M26" s="198"/>
      <c r="N26" s="198"/>
      <c r="O26" s="198"/>
      <c r="P26" s="198"/>
      <c r="Q26" s="198"/>
      <c r="R26" s="198"/>
      <c r="S26" s="198"/>
      <c r="T26" s="198"/>
      <c r="U26" s="198"/>
      <c r="V26" s="198"/>
      <c r="W26" s="1"/>
      <c r="X26" s="1"/>
      <c r="Y26" s="1"/>
      <c r="AA26" s="1"/>
      <c r="AB26" s="1"/>
      <c r="AC26" s="1"/>
      <c r="AD26" s="1"/>
      <c r="AE26" s="1"/>
      <c r="AF26" s="1"/>
      <c r="AG26" s="1"/>
      <c r="AH26" s="1"/>
    </row>
    <row r="27" spans="1:34" s="3" customFormat="1">
      <c r="A27" s="167" t="s">
        <v>5</v>
      </c>
      <c r="B27" s="168"/>
      <c r="C27" s="168"/>
      <c r="D27" s="168"/>
      <c r="E27" s="168"/>
      <c r="F27" s="168"/>
      <c r="G27" s="168"/>
      <c r="H27" s="168"/>
      <c r="I27" s="168"/>
      <c r="J27" s="168"/>
      <c r="K27" s="168"/>
      <c r="L27" s="168"/>
      <c r="M27" s="168"/>
      <c r="N27" s="168"/>
      <c r="O27" s="168"/>
      <c r="P27" s="168"/>
      <c r="Q27" s="168"/>
      <c r="R27" s="168"/>
      <c r="S27" s="168"/>
      <c r="T27" s="168"/>
      <c r="U27" s="168"/>
      <c r="V27" s="210"/>
      <c r="W27" s="1"/>
      <c r="X27" s="1"/>
      <c r="Y27" s="1"/>
      <c r="AA27" s="1"/>
      <c r="AB27" s="1"/>
      <c r="AC27" s="1"/>
      <c r="AD27" s="1"/>
      <c r="AE27" s="1"/>
      <c r="AF27" s="1"/>
      <c r="AG27" s="1"/>
      <c r="AH27" s="1"/>
    </row>
    <row r="28" spans="1:34" s="3" customFormat="1" ht="35.1" customHeight="1">
      <c r="A28" s="177"/>
      <c r="B28" s="178"/>
      <c r="C28" s="178"/>
      <c r="D28" s="178"/>
      <c r="E28" s="178"/>
      <c r="F28" s="178"/>
      <c r="G28" s="178"/>
      <c r="H28" s="178"/>
      <c r="I28" s="178"/>
      <c r="J28" s="178"/>
      <c r="K28" s="178"/>
      <c r="L28" s="178"/>
      <c r="M28" s="178"/>
      <c r="N28" s="178"/>
      <c r="O28" s="178"/>
      <c r="P28" s="178"/>
      <c r="Q28" s="178"/>
      <c r="R28" s="178"/>
      <c r="S28" s="178"/>
      <c r="T28" s="178"/>
      <c r="U28" s="178"/>
      <c r="V28" s="178"/>
      <c r="W28" s="1"/>
      <c r="X28" s="1"/>
      <c r="Y28" s="1"/>
      <c r="AA28" s="1"/>
      <c r="AB28" s="1"/>
      <c r="AC28" s="1"/>
      <c r="AD28" s="1"/>
      <c r="AE28" s="1"/>
      <c r="AF28" s="1"/>
      <c r="AG28" s="1"/>
      <c r="AH28" s="1"/>
    </row>
    <row r="29" spans="1:34" s="3" customFormat="1" ht="5.25" customHeight="1">
      <c r="A29" s="50"/>
      <c r="B29" s="50"/>
      <c r="C29" s="50"/>
      <c r="D29" s="50"/>
      <c r="E29" s="50"/>
      <c r="F29" s="50"/>
      <c r="G29" s="50"/>
      <c r="H29" s="50"/>
      <c r="I29" s="50"/>
      <c r="J29" s="50"/>
      <c r="K29" s="50"/>
      <c r="L29" s="50"/>
      <c r="M29" s="50"/>
      <c r="N29" s="50"/>
      <c r="O29" s="50"/>
      <c r="P29" s="50"/>
      <c r="Q29" s="50"/>
      <c r="R29" s="50"/>
      <c r="S29" s="50"/>
      <c r="T29" s="50"/>
      <c r="U29" s="50"/>
      <c r="V29" s="50"/>
      <c r="W29" s="1"/>
      <c r="X29" s="1"/>
      <c r="Y29" s="1"/>
      <c r="AA29" s="1"/>
      <c r="AB29" s="1"/>
      <c r="AC29" s="1"/>
      <c r="AD29" s="1"/>
      <c r="AE29" s="1"/>
      <c r="AF29" s="1"/>
      <c r="AG29" s="1"/>
      <c r="AH29" s="1"/>
    </row>
    <row r="30" spans="1:34" s="3" customFormat="1" ht="30" customHeight="1">
      <c r="A30" s="185" t="s">
        <v>340</v>
      </c>
      <c r="B30" s="185"/>
      <c r="C30" s="185"/>
      <c r="D30" s="186"/>
      <c r="E30" s="187"/>
      <c r="F30" s="187"/>
      <c r="G30" s="187"/>
      <c r="H30" s="187"/>
      <c r="I30" s="187"/>
      <c r="J30" s="187"/>
      <c r="K30" s="187"/>
      <c r="L30" s="187"/>
      <c r="M30" s="187"/>
      <c r="N30" s="187"/>
      <c r="O30" s="187"/>
      <c r="P30" s="187"/>
      <c r="Q30" s="187"/>
      <c r="R30" s="187"/>
      <c r="S30" s="187"/>
      <c r="T30" s="187"/>
      <c r="U30" s="187"/>
      <c r="V30" s="187"/>
      <c r="W30" s="1"/>
      <c r="X30" s="1"/>
      <c r="Y30" s="1"/>
      <c r="AA30" s="1"/>
      <c r="AB30" s="1"/>
      <c r="AC30" s="1"/>
      <c r="AD30" s="1"/>
      <c r="AE30" s="1"/>
      <c r="AF30" s="1"/>
      <c r="AG30" s="1"/>
      <c r="AH30" s="1"/>
    </row>
    <row r="31" spans="1:34" s="3" customFormat="1" ht="5.0999999999999996" customHeight="1">
      <c r="A31" s="1"/>
      <c r="B31" s="1"/>
      <c r="I31" s="1"/>
      <c r="J31" s="1"/>
      <c r="K31" s="1"/>
      <c r="L31" s="1"/>
      <c r="M31" s="1"/>
      <c r="N31" s="1"/>
      <c r="O31" s="1"/>
      <c r="P31" s="1"/>
      <c r="Q31" s="1"/>
      <c r="R31" s="1"/>
      <c r="S31" s="1"/>
      <c r="T31" s="1"/>
      <c r="U31" s="1"/>
      <c r="V31" s="1"/>
      <c r="W31" s="1"/>
      <c r="X31" s="1"/>
      <c r="Y31" s="1"/>
      <c r="AA31" s="1"/>
      <c r="AB31" s="1"/>
      <c r="AC31" s="1"/>
      <c r="AD31" s="1"/>
      <c r="AE31" s="1"/>
      <c r="AF31" s="1"/>
      <c r="AG31" s="1"/>
      <c r="AH31" s="1"/>
    </row>
    <row r="32" spans="1:34" s="3" customFormat="1" ht="56.25" customHeight="1">
      <c r="A32" s="158" t="s">
        <v>23</v>
      </c>
      <c r="B32" s="160"/>
      <c r="C32" s="177"/>
      <c r="D32" s="178"/>
      <c r="E32" s="178"/>
      <c r="F32" s="178"/>
      <c r="G32" s="179"/>
      <c r="H32" s="158" t="s">
        <v>24</v>
      </c>
      <c r="I32" s="159"/>
      <c r="J32" s="160"/>
      <c r="K32" s="180"/>
      <c r="L32" s="181"/>
      <c r="M32" s="181"/>
      <c r="N32" s="181"/>
      <c r="O32" s="181"/>
      <c r="P32" s="182"/>
      <c r="Q32" s="158" t="s">
        <v>339</v>
      </c>
      <c r="R32" s="160"/>
      <c r="S32" s="180"/>
      <c r="T32" s="181"/>
      <c r="U32" s="181"/>
      <c r="V32" s="181"/>
      <c r="W32" s="1"/>
      <c r="X32" s="1"/>
      <c r="Y32" s="1"/>
      <c r="AA32" s="1"/>
      <c r="AB32" s="1"/>
      <c r="AC32" s="1"/>
      <c r="AD32" s="1"/>
      <c r="AE32" s="1"/>
      <c r="AF32" s="1"/>
      <c r="AG32" s="1"/>
      <c r="AH32" s="1"/>
    </row>
    <row r="33" spans="1:34" s="3" customFormat="1" ht="15.75" customHeight="1">
      <c r="A33" s="171" t="s">
        <v>25</v>
      </c>
      <c r="B33" s="183"/>
      <c r="C33" s="157" t="s">
        <v>22</v>
      </c>
      <c r="D33" s="157" t="s">
        <v>3</v>
      </c>
      <c r="E33" s="157" t="s">
        <v>4</v>
      </c>
      <c r="F33" s="158" t="s">
        <v>329</v>
      </c>
      <c r="G33" s="159"/>
      <c r="H33" s="159"/>
      <c r="I33" s="159"/>
      <c r="J33" s="159"/>
      <c r="K33" s="159"/>
      <c r="L33" s="159"/>
      <c r="M33" s="159"/>
      <c r="N33" s="159"/>
      <c r="O33" s="159"/>
      <c r="P33" s="159"/>
      <c r="Q33" s="159"/>
      <c r="R33" s="159"/>
      <c r="S33" s="160"/>
      <c r="T33" s="47"/>
      <c r="U33" s="169" t="s">
        <v>27</v>
      </c>
      <c r="V33" s="171" t="s">
        <v>332</v>
      </c>
      <c r="W33" s="1"/>
      <c r="X33" s="1"/>
      <c r="Y33" s="1"/>
      <c r="AA33" s="1"/>
      <c r="AB33" s="1"/>
      <c r="AC33" s="1"/>
      <c r="AD33" s="1"/>
      <c r="AE33" s="1"/>
      <c r="AF33" s="1"/>
      <c r="AG33" s="1"/>
      <c r="AH33" s="1"/>
    </row>
    <row r="34" spans="1:34" ht="34.5" customHeight="1">
      <c r="A34" s="172"/>
      <c r="B34" s="184"/>
      <c r="C34" s="157"/>
      <c r="D34" s="157"/>
      <c r="E34" s="157"/>
      <c r="F34" s="175" t="s">
        <v>300</v>
      </c>
      <c r="G34" s="176"/>
      <c r="H34" s="11" t="s">
        <v>28</v>
      </c>
      <c r="I34" s="11" t="s">
        <v>7</v>
      </c>
      <c r="J34" s="11" t="s">
        <v>8</v>
      </c>
      <c r="K34" s="11" t="s">
        <v>9</v>
      </c>
      <c r="L34" s="11" t="s">
        <v>10</v>
      </c>
      <c r="M34" s="11" t="s">
        <v>11</v>
      </c>
      <c r="N34" s="11" t="s">
        <v>12</v>
      </c>
      <c r="O34" s="11" t="s">
        <v>13</v>
      </c>
      <c r="P34" s="11" t="s">
        <v>14</v>
      </c>
      <c r="Q34" s="11" t="s">
        <v>15</v>
      </c>
      <c r="R34" s="11" t="s">
        <v>16</v>
      </c>
      <c r="S34" s="11" t="s">
        <v>17</v>
      </c>
      <c r="T34" s="11"/>
      <c r="U34" s="170"/>
      <c r="V34" s="172"/>
      <c r="W34" s="12"/>
    </row>
    <row r="35" spans="1:34" ht="25.5" customHeight="1">
      <c r="A35" s="146" t="s">
        <v>1</v>
      </c>
      <c r="B35" s="146"/>
      <c r="C35" s="37"/>
      <c r="D35" s="38"/>
      <c r="E35" s="38"/>
      <c r="F35" s="157" t="s">
        <v>309</v>
      </c>
      <c r="G35" s="157"/>
      <c r="H35" s="13"/>
      <c r="I35" s="13"/>
      <c r="J35" s="13"/>
      <c r="K35" s="13"/>
      <c r="L35" s="13"/>
      <c r="M35" s="13"/>
      <c r="N35" s="13"/>
      <c r="O35" s="13"/>
      <c r="P35" s="13"/>
      <c r="Q35" s="13"/>
      <c r="R35" s="13"/>
      <c r="S35" s="13"/>
      <c r="T35" s="14"/>
      <c r="U35" s="40">
        <f>SUM(H35:S35)</f>
        <v>0</v>
      </c>
      <c r="V35" s="164" t="str">
        <f>IF(K32="",C$334,IF(OR(U35=0,U36=0,T36=0),C$335,IF(K32="PORCENTAJE",FIXED(U35/U36*100,2) &amp; "%",IF(K32="PROMEDIO",U35/U36,IF(K32="VARIACIÓN PORCENTUAL",FIXED(((U35/U36)-1)*100,2) &amp; "%")))))</f>
        <v>Favor de indicar el tipo de fórmula</v>
      </c>
    </row>
    <row r="36" spans="1:34" ht="25.5" customHeight="1">
      <c r="A36" s="146" t="s">
        <v>2</v>
      </c>
      <c r="B36" s="146"/>
      <c r="C36" s="37"/>
      <c r="D36" s="38"/>
      <c r="E36" s="38"/>
      <c r="F36" s="157" t="s">
        <v>310</v>
      </c>
      <c r="G36" s="157"/>
      <c r="H36" s="13"/>
      <c r="I36" s="13"/>
      <c r="J36" s="13"/>
      <c r="K36" s="13"/>
      <c r="L36" s="13"/>
      <c r="M36" s="13"/>
      <c r="N36" s="13"/>
      <c r="O36" s="13"/>
      <c r="P36" s="13"/>
      <c r="Q36" s="13"/>
      <c r="R36" s="13"/>
      <c r="S36" s="13"/>
      <c r="T36" s="13">
        <f>SUM(H36:S36)</f>
        <v>0</v>
      </c>
      <c r="U36" s="41"/>
      <c r="V36" s="165"/>
    </row>
    <row r="37" spans="1:34" ht="5.0999999999999996" customHeight="1">
      <c r="C37" s="3"/>
      <c r="D37" s="3"/>
      <c r="E37" s="3"/>
      <c r="F37" s="3"/>
      <c r="G37" s="3"/>
      <c r="H37" s="3"/>
    </row>
    <row r="38" spans="1:34" s="3" customFormat="1" ht="15.75" customHeight="1">
      <c r="A38" s="171" t="s">
        <v>25</v>
      </c>
      <c r="B38" s="183"/>
      <c r="C38" s="157" t="s">
        <v>22</v>
      </c>
      <c r="D38" s="157" t="s">
        <v>3</v>
      </c>
      <c r="E38" s="157" t="s">
        <v>4</v>
      </c>
      <c r="F38" s="158" t="s">
        <v>328</v>
      </c>
      <c r="G38" s="159"/>
      <c r="H38" s="159"/>
      <c r="I38" s="159"/>
      <c r="J38" s="159"/>
      <c r="K38" s="159"/>
      <c r="L38" s="159"/>
      <c r="M38" s="159"/>
      <c r="N38" s="159"/>
      <c r="O38" s="159"/>
      <c r="P38" s="159"/>
      <c r="Q38" s="159"/>
      <c r="R38" s="159"/>
      <c r="S38" s="160"/>
      <c r="T38" s="48"/>
      <c r="U38" s="169" t="s">
        <v>27</v>
      </c>
      <c r="V38" s="171" t="s">
        <v>333</v>
      </c>
      <c r="W38" s="1"/>
      <c r="X38" s="1"/>
      <c r="Y38" s="1"/>
      <c r="AA38" s="1"/>
      <c r="AB38" s="1"/>
      <c r="AC38" s="1"/>
      <c r="AD38" s="1"/>
      <c r="AE38" s="1"/>
      <c r="AF38" s="1"/>
      <c r="AG38" s="1"/>
      <c r="AH38" s="1"/>
    </row>
    <row r="39" spans="1:34" ht="34.5" customHeight="1">
      <c r="A39" s="172"/>
      <c r="B39" s="184"/>
      <c r="C39" s="157"/>
      <c r="D39" s="157"/>
      <c r="E39" s="157"/>
      <c r="F39" s="173" t="s">
        <v>298</v>
      </c>
      <c r="G39" s="174"/>
      <c r="H39" s="10" t="s">
        <v>28</v>
      </c>
      <c r="I39" s="10" t="s">
        <v>7</v>
      </c>
      <c r="J39" s="10" t="s">
        <v>8</v>
      </c>
      <c r="K39" s="10" t="s">
        <v>9</v>
      </c>
      <c r="L39" s="10" t="s">
        <v>10</v>
      </c>
      <c r="M39" s="10" t="s">
        <v>11</v>
      </c>
      <c r="N39" s="10" t="s">
        <v>12</v>
      </c>
      <c r="O39" s="10" t="s">
        <v>13</v>
      </c>
      <c r="P39" s="10" t="s">
        <v>14</v>
      </c>
      <c r="Q39" s="10" t="s">
        <v>15</v>
      </c>
      <c r="R39" s="10" t="s">
        <v>16</v>
      </c>
      <c r="S39" s="10" t="s">
        <v>17</v>
      </c>
      <c r="T39" s="11"/>
      <c r="U39" s="170"/>
      <c r="V39" s="172"/>
      <c r="W39" s="12"/>
    </row>
    <row r="40" spans="1:34" ht="29.25" customHeight="1">
      <c r="A40" s="146" t="s">
        <v>1</v>
      </c>
      <c r="B40" s="146"/>
      <c r="C40" s="35"/>
      <c r="D40" s="36"/>
      <c r="E40" s="36"/>
      <c r="F40" s="162" t="s">
        <v>311</v>
      </c>
      <c r="G40" s="163"/>
      <c r="H40" s="15"/>
      <c r="I40" s="16"/>
      <c r="J40" s="16"/>
      <c r="K40" s="16"/>
      <c r="L40" s="16"/>
      <c r="M40" s="16"/>
      <c r="N40" s="16"/>
      <c r="O40" s="16"/>
      <c r="P40" s="16"/>
      <c r="Q40" s="16"/>
      <c r="R40" s="16"/>
      <c r="S40" s="16"/>
      <c r="T40" s="17"/>
      <c r="U40" s="42">
        <f>SUM(H40:S40)</f>
        <v>0</v>
      </c>
      <c r="V40" s="164" t="str">
        <f>IF(K32="",C$334,IF(OR(U40=0,U41=0,T41=0),C$335,IF(K32="PORCENTAJE",FIXED(U40/U41*100,2) &amp; "%",IF(K32="PROMEDIO",U40/U41,IF(K32="VARIACIÓN PORCENTUAL",FIXED(((U40/U41)-1)*100,2) &amp; "%")))))</f>
        <v>Favor de indicar el tipo de fórmula</v>
      </c>
    </row>
    <row r="41" spans="1:34" ht="39" customHeight="1">
      <c r="A41" s="146" t="s">
        <v>2</v>
      </c>
      <c r="B41" s="146"/>
      <c r="C41" s="37"/>
      <c r="D41" s="38"/>
      <c r="E41" s="38"/>
      <c r="F41" s="166" t="s">
        <v>312</v>
      </c>
      <c r="G41" s="166"/>
      <c r="H41" s="15"/>
      <c r="I41" s="16"/>
      <c r="J41" s="16"/>
      <c r="K41" s="16"/>
      <c r="L41" s="16"/>
      <c r="M41" s="16"/>
      <c r="N41" s="16"/>
      <c r="O41" s="16"/>
      <c r="P41" s="16"/>
      <c r="Q41" s="16"/>
      <c r="R41" s="16"/>
      <c r="S41" s="16"/>
      <c r="T41" s="13">
        <f>SUM(H41:S41)</f>
        <v>0</v>
      </c>
      <c r="U41" s="43"/>
      <c r="V41" s="165"/>
    </row>
    <row r="42" spans="1:34" ht="9.75" customHeight="1">
      <c r="C42" s="3"/>
      <c r="D42" s="3"/>
      <c r="E42" s="3"/>
      <c r="F42" s="3"/>
      <c r="G42" s="3"/>
      <c r="H42" s="3"/>
    </row>
    <row r="43" spans="1:34" s="3" customFormat="1" ht="15" customHeight="1">
      <c r="A43" s="167" t="s">
        <v>6</v>
      </c>
      <c r="B43" s="168"/>
      <c r="C43" s="168"/>
      <c r="D43" s="168"/>
      <c r="E43" s="168"/>
      <c r="F43" s="168"/>
      <c r="G43" s="168"/>
      <c r="H43" s="168"/>
      <c r="I43" s="168"/>
      <c r="J43" s="168"/>
      <c r="K43" s="168"/>
      <c r="L43" s="168"/>
      <c r="M43" s="168"/>
      <c r="N43" s="168"/>
      <c r="O43" s="168"/>
      <c r="P43" s="168"/>
      <c r="Q43" s="168"/>
      <c r="R43" s="168"/>
      <c r="S43" s="168"/>
      <c r="T43" s="168"/>
      <c r="U43" s="168"/>
      <c r="V43" s="210"/>
      <c r="W43" s="1"/>
      <c r="X43" s="1"/>
      <c r="Y43" s="1"/>
      <c r="AA43" s="1"/>
      <c r="AB43" s="1"/>
      <c r="AC43" s="1"/>
      <c r="AD43" s="1"/>
      <c r="AE43" s="1"/>
      <c r="AF43" s="1"/>
      <c r="AG43" s="1"/>
      <c r="AH43" s="1"/>
    </row>
    <row r="44" spans="1:34" s="3" customFormat="1" ht="35.1" customHeight="1">
      <c r="A44" s="177"/>
      <c r="B44" s="178"/>
      <c r="C44" s="178"/>
      <c r="D44" s="178"/>
      <c r="E44" s="178"/>
      <c r="F44" s="178"/>
      <c r="G44" s="178"/>
      <c r="H44" s="178"/>
      <c r="I44" s="178"/>
      <c r="J44" s="178"/>
      <c r="K44" s="178"/>
      <c r="L44" s="178"/>
      <c r="M44" s="178"/>
      <c r="N44" s="178"/>
      <c r="O44" s="178"/>
      <c r="P44" s="178"/>
      <c r="Q44" s="178"/>
      <c r="R44" s="178"/>
      <c r="S44" s="178"/>
      <c r="T44" s="178"/>
      <c r="U44" s="178"/>
      <c r="V44" s="178"/>
      <c r="W44" s="1"/>
      <c r="X44" s="1"/>
      <c r="Y44" s="1"/>
      <c r="AA44" s="1"/>
      <c r="AB44" s="1"/>
      <c r="AC44" s="1"/>
      <c r="AD44" s="1"/>
      <c r="AE44" s="1"/>
      <c r="AF44" s="1"/>
      <c r="AG44" s="1"/>
      <c r="AH44" s="1"/>
    </row>
    <row r="45" spans="1:34" s="3" customFormat="1" ht="6" customHeight="1">
      <c r="A45" s="32"/>
      <c r="B45" s="32"/>
      <c r="C45" s="32"/>
      <c r="D45" s="32"/>
      <c r="E45" s="32"/>
      <c r="F45" s="32"/>
      <c r="G45" s="32"/>
      <c r="H45" s="32"/>
      <c r="I45" s="32"/>
      <c r="J45" s="32"/>
      <c r="K45" s="32"/>
      <c r="L45" s="32"/>
      <c r="M45" s="32"/>
      <c r="N45" s="32"/>
      <c r="O45" s="32"/>
      <c r="P45" s="32"/>
      <c r="Q45" s="32"/>
      <c r="R45" s="32"/>
      <c r="S45" s="32"/>
      <c r="T45" s="32"/>
      <c r="U45" s="32"/>
      <c r="V45" s="32"/>
      <c r="W45" s="1"/>
      <c r="X45" s="1"/>
      <c r="Y45" s="1"/>
      <c r="AA45" s="1"/>
      <c r="AB45" s="1"/>
      <c r="AC45" s="1"/>
      <c r="AD45" s="1"/>
      <c r="AE45" s="1"/>
      <c r="AF45" s="1"/>
      <c r="AG45" s="1"/>
      <c r="AH45" s="1"/>
    </row>
    <row r="46" spans="1:34" s="3" customFormat="1" ht="30" customHeight="1">
      <c r="A46" s="185" t="s">
        <v>341</v>
      </c>
      <c r="B46" s="185"/>
      <c r="C46" s="185"/>
      <c r="D46" s="186"/>
      <c r="E46" s="187"/>
      <c r="F46" s="187"/>
      <c r="G46" s="187"/>
      <c r="H46" s="187"/>
      <c r="I46" s="187"/>
      <c r="J46" s="187"/>
      <c r="K46" s="187"/>
      <c r="L46" s="187"/>
      <c r="M46" s="187"/>
      <c r="N46" s="187"/>
      <c r="O46" s="187"/>
      <c r="P46" s="187"/>
      <c r="Q46" s="187"/>
      <c r="R46" s="187"/>
      <c r="S46" s="187"/>
      <c r="T46" s="187"/>
      <c r="U46" s="187"/>
      <c r="V46" s="187"/>
      <c r="W46" s="1"/>
      <c r="X46" s="1"/>
      <c r="Y46" s="1"/>
      <c r="AA46" s="1"/>
      <c r="AB46" s="1"/>
      <c r="AC46" s="1"/>
      <c r="AD46" s="1"/>
      <c r="AE46" s="1"/>
      <c r="AF46" s="1"/>
      <c r="AG46" s="1"/>
      <c r="AH46" s="1"/>
    </row>
    <row r="47" spans="1:34" s="3" customFormat="1" ht="5.0999999999999996" customHeight="1">
      <c r="A47" s="1"/>
      <c r="B47" s="1"/>
      <c r="I47" s="1"/>
      <c r="J47" s="1"/>
      <c r="K47" s="1"/>
      <c r="L47" s="1"/>
      <c r="M47" s="1"/>
      <c r="N47" s="1"/>
      <c r="O47" s="1"/>
      <c r="P47" s="1"/>
      <c r="Q47" s="1"/>
      <c r="R47" s="1"/>
      <c r="S47" s="1"/>
      <c r="T47" s="1"/>
      <c r="U47" s="1"/>
      <c r="V47" s="1"/>
      <c r="W47" s="1"/>
      <c r="X47" s="1"/>
      <c r="Y47" s="1"/>
      <c r="AA47" s="1"/>
      <c r="AB47" s="1"/>
      <c r="AC47" s="1"/>
      <c r="AD47" s="1"/>
      <c r="AE47" s="1"/>
      <c r="AF47" s="1"/>
      <c r="AG47" s="1"/>
      <c r="AH47" s="1"/>
    </row>
    <row r="48" spans="1:34" s="3" customFormat="1" ht="56.25" customHeight="1">
      <c r="A48" s="158" t="s">
        <v>23</v>
      </c>
      <c r="B48" s="160"/>
      <c r="C48" s="177"/>
      <c r="D48" s="178"/>
      <c r="E48" s="178"/>
      <c r="F48" s="178"/>
      <c r="G48" s="179"/>
      <c r="H48" s="158" t="s">
        <v>24</v>
      </c>
      <c r="I48" s="159"/>
      <c r="J48" s="160"/>
      <c r="K48" s="180"/>
      <c r="L48" s="181"/>
      <c r="M48" s="181"/>
      <c r="N48" s="181"/>
      <c r="O48" s="181"/>
      <c r="P48" s="182"/>
      <c r="Q48" s="158" t="s">
        <v>339</v>
      </c>
      <c r="R48" s="160"/>
      <c r="S48" s="180"/>
      <c r="T48" s="181"/>
      <c r="U48" s="181"/>
      <c r="V48" s="181"/>
      <c r="W48" s="1"/>
      <c r="X48" s="1"/>
      <c r="Y48" s="1"/>
      <c r="AA48" s="1"/>
      <c r="AB48" s="1"/>
      <c r="AC48" s="1"/>
      <c r="AD48" s="1"/>
      <c r="AE48" s="1"/>
      <c r="AF48" s="1"/>
      <c r="AG48" s="1"/>
      <c r="AH48" s="1"/>
    </row>
    <row r="49" spans="1:34" s="3" customFormat="1" ht="15.75" customHeight="1">
      <c r="A49" s="171" t="s">
        <v>25</v>
      </c>
      <c r="B49" s="183"/>
      <c r="C49" s="157" t="s">
        <v>22</v>
      </c>
      <c r="D49" s="157" t="s">
        <v>3</v>
      </c>
      <c r="E49" s="157" t="s">
        <v>4</v>
      </c>
      <c r="F49" s="158" t="s">
        <v>329</v>
      </c>
      <c r="G49" s="159"/>
      <c r="H49" s="159"/>
      <c r="I49" s="159"/>
      <c r="J49" s="159"/>
      <c r="K49" s="159"/>
      <c r="L49" s="159"/>
      <c r="M49" s="159"/>
      <c r="N49" s="159"/>
      <c r="O49" s="159"/>
      <c r="P49" s="159"/>
      <c r="Q49" s="159"/>
      <c r="R49" s="159"/>
      <c r="S49" s="160"/>
      <c r="T49" s="47"/>
      <c r="U49" s="169" t="s">
        <v>27</v>
      </c>
      <c r="V49" s="171" t="s">
        <v>332</v>
      </c>
      <c r="W49" s="1"/>
      <c r="X49" s="1"/>
      <c r="Y49" s="1"/>
      <c r="AA49" s="1"/>
      <c r="AB49" s="1"/>
      <c r="AC49" s="1"/>
      <c r="AD49" s="1"/>
      <c r="AE49" s="1"/>
      <c r="AF49" s="1"/>
      <c r="AG49" s="1"/>
      <c r="AH49" s="1"/>
    </row>
    <row r="50" spans="1:34" ht="34.5" customHeight="1">
      <c r="A50" s="172"/>
      <c r="B50" s="184"/>
      <c r="C50" s="157"/>
      <c r="D50" s="157"/>
      <c r="E50" s="157"/>
      <c r="F50" s="175" t="s">
        <v>300</v>
      </c>
      <c r="G50" s="176"/>
      <c r="H50" s="11" t="s">
        <v>28</v>
      </c>
      <c r="I50" s="11" t="s">
        <v>7</v>
      </c>
      <c r="J50" s="11" t="s">
        <v>8</v>
      </c>
      <c r="K50" s="11" t="s">
        <v>9</v>
      </c>
      <c r="L50" s="11" t="s">
        <v>10</v>
      </c>
      <c r="M50" s="11" t="s">
        <v>11</v>
      </c>
      <c r="N50" s="11" t="s">
        <v>12</v>
      </c>
      <c r="O50" s="11" t="s">
        <v>13</v>
      </c>
      <c r="P50" s="11" t="s">
        <v>14</v>
      </c>
      <c r="Q50" s="11" t="s">
        <v>15</v>
      </c>
      <c r="R50" s="11" t="s">
        <v>16</v>
      </c>
      <c r="S50" s="11" t="s">
        <v>17</v>
      </c>
      <c r="T50" s="11"/>
      <c r="U50" s="170"/>
      <c r="V50" s="172"/>
      <c r="W50" s="12"/>
    </row>
    <row r="51" spans="1:34" ht="25.5" customHeight="1">
      <c r="A51" s="146" t="s">
        <v>1</v>
      </c>
      <c r="B51" s="146"/>
      <c r="C51" s="37"/>
      <c r="D51" s="38"/>
      <c r="E51" s="38"/>
      <c r="F51" s="157" t="s">
        <v>309</v>
      </c>
      <c r="G51" s="157"/>
      <c r="H51" s="13"/>
      <c r="I51" s="13"/>
      <c r="J51" s="13"/>
      <c r="K51" s="13"/>
      <c r="L51" s="13"/>
      <c r="M51" s="13"/>
      <c r="N51" s="13"/>
      <c r="O51" s="13"/>
      <c r="P51" s="13"/>
      <c r="Q51" s="13"/>
      <c r="R51" s="13"/>
      <c r="S51" s="13"/>
      <c r="T51" s="14"/>
      <c r="U51" s="40">
        <f>SUM(H51:S51)</f>
        <v>0</v>
      </c>
      <c r="V51" s="164" t="str">
        <f>IF(K48="",C$334,IF(OR(U51=0,U52=0,T52=0),C$335,IF(K48="PORCENTAJE",FIXED(U51/U52*100,2) &amp; "%",IF(K48="PROMEDIO",U51/U52,IF(K48="VARIACIÓN PORCENTUAL",FIXED(((U51/U52)-1)*100,2) &amp; "%")))))</f>
        <v>Favor de indicar el tipo de fórmula</v>
      </c>
    </row>
    <row r="52" spans="1:34" ht="25.5" customHeight="1">
      <c r="A52" s="146" t="s">
        <v>2</v>
      </c>
      <c r="B52" s="146"/>
      <c r="C52" s="37"/>
      <c r="D52" s="38"/>
      <c r="E52" s="38"/>
      <c r="F52" s="157" t="s">
        <v>310</v>
      </c>
      <c r="G52" s="157"/>
      <c r="H52" s="13"/>
      <c r="I52" s="13"/>
      <c r="J52" s="13"/>
      <c r="K52" s="13"/>
      <c r="L52" s="13"/>
      <c r="M52" s="13"/>
      <c r="N52" s="13"/>
      <c r="O52" s="13"/>
      <c r="P52" s="13"/>
      <c r="Q52" s="13"/>
      <c r="R52" s="13"/>
      <c r="S52" s="13"/>
      <c r="T52" s="13">
        <f>SUM(H52:S52)</f>
        <v>0</v>
      </c>
      <c r="U52" s="41"/>
      <c r="V52" s="165"/>
    </row>
    <row r="53" spans="1:34" ht="5.0999999999999996" customHeight="1">
      <c r="C53" s="3"/>
      <c r="D53" s="3"/>
      <c r="E53" s="3"/>
      <c r="F53" s="3"/>
      <c r="G53" s="3"/>
      <c r="H53" s="3"/>
    </row>
    <row r="54" spans="1:34" s="3" customFormat="1" ht="15.75" customHeight="1">
      <c r="A54" s="171" t="s">
        <v>25</v>
      </c>
      <c r="B54" s="183"/>
      <c r="C54" s="157" t="s">
        <v>22</v>
      </c>
      <c r="D54" s="157" t="s">
        <v>3</v>
      </c>
      <c r="E54" s="157" t="s">
        <v>4</v>
      </c>
      <c r="F54" s="158" t="s">
        <v>328</v>
      </c>
      <c r="G54" s="159"/>
      <c r="H54" s="159"/>
      <c r="I54" s="159"/>
      <c r="J54" s="159"/>
      <c r="K54" s="159"/>
      <c r="L54" s="159"/>
      <c r="M54" s="159"/>
      <c r="N54" s="159"/>
      <c r="O54" s="159"/>
      <c r="P54" s="159"/>
      <c r="Q54" s="159"/>
      <c r="R54" s="159"/>
      <c r="S54" s="160"/>
      <c r="T54" s="48"/>
      <c r="U54" s="169" t="s">
        <v>27</v>
      </c>
      <c r="V54" s="171" t="s">
        <v>333</v>
      </c>
      <c r="W54" s="1"/>
      <c r="X54" s="1"/>
      <c r="Y54" s="1"/>
      <c r="AA54" s="1"/>
      <c r="AB54" s="1"/>
      <c r="AC54" s="1"/>
      <c r="AD54" s="1"/>
      <c r="AE54" s="1"/>
      <c r="AF54" s="1"/>
      <c r="AG54" s="1"/>
      <c r="AH54" s="1"/>
    </row>
    <row r="55" spans="1:34" ht="34.5" customHeight="1">
      <c r="A55" s="172"/>
      <c r="B55" s="184"/>
      <c r="C55" s="157"/>
      <c r="D55" s="157"/>
      <c r="E55" s="157"/>
      <c r="F55" s="173" t="s">
        <v>298</v>
      </c>
      <c r="G55" s="174"/>
      <c r="H55" s="10" t="s">
        <v>28</v>
      </c>
      <c r="I55" s="10" t="s">
        <v>7</v>
      </c>
      <c r="J55" s="10" t="s">
        <v>8</v>
      </c>
      <c r="K55" s="10" t="s">
        <v>9</v>
      </c>
      <c r="L55" s="10" t="s">
        <v>10</v>
      </c>
      <c r="M55" s="10" t="s">
        <v>11</v>
      </c>
      <c r="N55" s="10" t="s">
        <v>12</v>
      </c>
      <c r="O55" s="10" t="s">
        <v>13</v>
      </c>
      <c r="P55" s="10" t="s">
        <v>14</v>
      </c>
      <c r="Q55" s="10" t="s">
        <v>15</v>
      </c>
      <c r="R55" s="10" t="s">
        <v>16</v>
      </c>
      <c r="S55" s="10" t="s">
        <v>17</v>
      </c>
      <c r="T55" s="11"/>
      <c r="U55" s="170"/>
      <c r="V55" s="172"/>
      <c r="W55" s="12"/>
    </row>
    <row r="56" spans="1:34" ht="29.25" customHeight="1">
      <c r="A56" s="146" t="s">
        <v>1</v>
      </c>
      <c r="B56" s="146"/>
      <c r="C56" s="35"/>
      <c r="D56" s="36"/>
      <c r="E56" s="36"/>
      <c r="F56" s="162" t="s">
        <v>311</v>
      </c>
      <c r="G56" s="163"/>
      <c r="H56" s="15"/>
      <c r="I56" s="16"/>
      <c r="J56" s="16"/>
      <c r="K56" s="16"/>
      <c r="L56" s="16"/>
      <c r="M56" s="16"/>
      <c r="N56" s="16"/>
      <c r="O56" s="16"/>
      <c r="P56" s="16"/>
      <c r="Q56" s="16"/>
      <c r="R56" s="16"/>
      <c r="S56" s="16"/>
      <c r="T56" s="17"/>
      <c r="U56" s="42">
        <f>SUM(H56:S56)</f>
        <v>0</v>
      </c>
      <c r="V56" s="164" t="str">
        <f>IF(K48="",C$334,IF(OR(U56=0,U57=0,T57=0),C$335,IF(K48="PORCENTAJE",FIXED(U56/U57*100,2) &amp; "%",IF(K48="PROMEDIO",U56/U57,IF(K48="VARIACIÓN PORCENTUAL",FIXED(((U56/U57)-1)*100,2) &amp; "%")))))</f>
        <v>Favor de indicar el tipo de fórmula</v>
      </c>
    </row>
    <row r="57" spans="1:34" ht="39" customHeight="1">
      <c r="A57" s="146" t="s">
        <v>2</v>
      </c>
      <c r="B57" s="146"/>
      <c r="C57" s="37"/>
      <c r="D57" s="38"/>
      <c r="E57" s="38"/>
      <c r="F57" s="166" t="s">
        <v>312</v>
      </c>
      <c r="G57" s="166"/>
      <c r="H57" s="15"/>
      <c r="I57" s="16"/>
      <c r="J57" s="16"/>
      <c r="K57" s="16"/>
      <c r="L57" s="16"/>
      <c r="M57" s="16"/>
      <c r="N57" s="16"/>
      <c r="O57" s="16"/>
      <c r="P57" s="16"/>
      <c r="Q57" s="16"/>
      <c r="R57" s="16"/>
      <c r="S57" s="16"/>
      <c r="T57" s="13">
        <f>SUM(H57:S57)</f>
        <v>0</v>
      </c>
      <c r="U57" s="43"/>
      <c r="V57" s="165"/>
    </row>
    <row r="58" spans="1:34" s="3" customFormat="1" ht="13.5" customHeight="1">
      <c r="A58" s="1"/>
      <c r="B58" s="1"/>
      <c r="I58" s="1"/>
      <c r="J58" s="1"/>
      <c r="K58" s="1"/>
      <c r="L58" s="1"/>
      <c r="M58" s="1"/>
      <c r="N58" s="1"/>
      <c r="O58" s="1"/>
      <c r="P58" s="1"/>
      <c r="Q58" s="1"/>
      <c r="R58" s="1"/>
      <c r="S58" s="1"/>
      <c r="T58" s="1"/>
      <c r="U58" s="1"/>
      <c r="V58" s="1"/>
      <c r="W58" s="1"/>
      <c r="X58" s="1"/>
      <c r="Y58" s="1"/>
      <c r="AA58" s="1"/>
      <c r="AB58" s="1"/>
      <c r="AC58" s="1"/>
      <c r="AD58" s="1"/>
      <c r="AE58" s="1"/>
      <c r="AF58" s="1"/>
      <c r="AG58" s="1"/>
      <c r="AH58" s="1"/>
    </row>
    <row r="59" spans="1:34" s="3" customFormat="1" ht="30" customHeight="1">
      <c r="A59" s="185" t="s">
        <v>21</v>
      </c>
      <c r="B59" s="185"/>
      <c r="C59" s="185"/>
      <c r="D59" s="186"/>
      <c r="E59" s="187"/>
      <c r="F59" s="187"/>
      <c r="G59" s="187"/>
      <c r="H59" s="187"/>
      <c r="I59" s="187"/>
      <c r="J59" s="187"/>
      <c r="K59" s="187"/>
      <c r="L59" s="187"/>
      <c r="M59" s="187"/>
      <c r="N59" s="187"/>
      <c r="O59" s="187"/>
      <c r="P59" s="187"/>
      <c r="Q59" s="187"/>
      <c r="R59" s="187"/>
      <c r="S59" s="187"/>
      <c r="T59" s="187"/>
      <c r="U59" s="187"/>
      <c r="V59" s="187"/>
      <c r="W59" s="1"/>
      <c r="X59" s="1"/>
      <c r="Y59" s="1"/>
      <c r="AA59" s="1"/>
      <c r="AB59" s="1"/>
      <c r="AC59" s="1"/>
      <c r="AD59" s="1"/>
      <c r="AE59" s="1"/>
      <c r="AF59" s="1"/>
      <c r="AG59" s="1"/>
      <c r="AH59" s="1"/>
    </row>
    <row r="60" spans="1:34" s="3" customFormat="1" ht="6" customHeight="1">
      <c r="A60" s="8"/>
      <c r="B60" s="8"/>
      <c r="C60" s="8"/>
      <c r="D60" s="9"/>
      <c r="E60" s="9"/>
      <c r="F60" s="9"/>
      <c r="G60" s="9"/>
      <c r="H60" s="9"/>
      <c r="I60" s="9"/>
      <c r="J60" s="9"/>
      <c r="K60" s="9"/>
      <c r="L60" s="9"/>
      <c r="M60" s="9"/>
      <c r="N60" s="9"/>
      <c r="O60" s="9"/>
      <c r="P60" s="9"/>
      <c r="Q60" s="9"/>
      <c r="R60" s="9"/>
      <c r="S60" s="9"/>
      <c r="T60" s="9"/>
      <c r="U60" s="9"/>
      <c r="V60" s="9"/>
      <c r="W60" s="1"/>
      <c r="X60" s="1"/>
      <c r="Y60" s="1"/>
      <c r="AA60" s="1"/>
      <c r="AB60" s="1"/>
      <c r="AC60" s="1"/>
      <c r="AD60" s="1"/>
      <c r="AE60" s="1"/>
      <c r="AF60" s="1"/>
      <c r="AG60" s="1"/>
      <c r="AH60" s="1"/>
    </row>
    <row r="61" spans="1:34" s="3" customFormat="1" ht="30" customHeight="1">
      <c r="A61" s="185" t="s">
        <v>342</v>
      </c>
      <c r="B61" s="185"/>
      <c r="C61" s="185"/>
      <c r="D61" s="186"/>
      <c r="E61" s="187"/>
      <c r="F61" s="187"/>
      <c r="G61" s="187"/>
      <c r="H61" s="187"/>
      <c r="I61" s="187"/>
      <c r="J61" s="187"/>
      <c r="K61" s="187"/>
      <c r="L61" s="187"/>
      <c r="M61" s="187"/>
      <c r="N61" s="187"/>
      <c r="O61" s="187"/>
      <c r="P61" s="187"/>
      <c r="Q61" s="187"/>
      <c r="R61" s="187"/>
      <c r="S61" s="187"/>
      <c r="T61" s="187"/>
      <c r="U61" s="187"/>
      <c r="V61" s="187"/>
      <c r="W61" s="1"/>
      <c r="X61" s="1"/>
      <c r="Y61" s="1"/>
      <c r="AA61" s="1"/>
      <c r="AB61" s="1"/>
      <c r="AC61" s="1"/>
      <c r="AD61" s="1"/>
      <c r="AE61" s="1"/>
      <c r="AF61" s="1"/>
      <c r="AG61" s="1"/>
      <c r="AH61" s="1"/>
    </row>
    <row r="62" spans="1:34" s="3" customFormat="1" ht="5.0999999999999996" customHeight="1">
      <c r="A62" s="1"/>
      <c r="B62" s="1"/>
      <c r="I62" s="1"/>
      <c r="J62" s="1"/>
      <c r="K62" s="1"/>
      <c r="L62" s="1"/>
      <c r="M62" s="1"/>
      <c r="N62" s="1"/>
      <c r="O62" s="1"/>
      <c r="P62" s="1"/>
      <c r="Q62" s="1"/>
      <c r="R62" s="1"/>
      <c r="S62" s="1"/>
      <c r="T62" s="1"/>
      <c r="U62" s="1"/>
      <c r="V62" s="1"/>
      <c r="W62" s="1"/>
      <c r="X62" s="1"/>
      <c r="Y62" s="1"/>
      <c r="AA62" s="1"/>
      <c r="AB62" s="1"/>
      <c r="AC62" s="1"/>
      <c r="AD62" s="1"/>
      <c r="AE62" s="1"/>
      <c r="AF62" s="1"/>
      <c r="AG62" s="1"/>
      <c r="AH62" s="1"/>
    </row>
    <row r="63" spans="1:34" s="3" customFormat="1" ht="56.25" customHeight="1">
      <c r="A63" s="158" t="s">
        <v>23</v>
      </c>
      <c r="B63" s="160"/>
      <c r="C63" s="177"/>
      <c r="D63" s="178"/>
      <c r="E63" s="178"/>
      <c r="F63" s="178"/>
      <c r="G63" s="179"/>
      <c r="H63" s="158" t="s">
        <v>24</v>
      </c>
      <c r="I63" s="159"/>
      <c r="J63" s="160"/>
      <c r="K63" s="180"/>
      <c r="L63" s="181"/>
      <c r="M63" s="181"/>
      <c r="N63" s="181"/>
      <c r="O63" s="181"/>
      <c r="P63" s="182"/>
      <c r="Q63" s="158" t="s">
        <v>339</v>
      </c>
      <c r="R63" s="160"/>
      <c r="S63" s="180"/>
      <c r="T63" s="181"/>
      <c r="U63" s="181"/>
      <c r="V63" s="181"/>
      <c r="W63" s="1"/>
      <c r="X63" s="1"/>
      <c r="Y63" s="1"/>
      <c r="AA63" s="1"/>
      <c r="AB63" s="1"/>
      <c r="AC63" s="1"/>
      <c r="AD63" s="1"/>
      <c r="AE63" s="1"/>
      <c r="AF63" s="1"/>
      <c r="AG63" s="1"/>
      <c r="AH63" s="1"/>
    </row>
    <row r="64" spans="1:34" s="3" customFormat="1" ht="15.75" customHeight="1">
      <c r="A64" s="171" t="s">
        <v>25</v>
      </c>
      <c r="B64" s="183"/>
      <c r="C64" s="157" t="s">
        <v>22</v>
      </c>
      <c r="D64" s="157" t="s">
        <v>3</v>
      </c>
      <c r="E64" s="157" t="s">
        <v>4</v>
      </c>
      <c r="F64" s="158" t="s">
        <v>329</v>
      </c>
      <c r="G64" s="159"/>
      <c r="H64" s="159"/>
      <c r="I64" s="159"/>
      <c r="J64" s="159"/>
      <c r="K64" s="159"/>
      <c r="L64" s="159"/>
      <c r="M64" s="159"/>
      <c r="N64" s="159"/>
      <c r="O64" s="159"/>
      <c r="P64" s="159"/>
      <c r="Q64" s="159"/>
      <c r="R64" s="159"/>
      <c r="S64" s="160"/>
      <c r="T64" s="47"/>
      <c r="U64" s="169" t="s">
        <v>27</v>
      </c>
      <c r="V64" s="171" t="s">
        <v>332</v>
      </c>
      <c r="W64" s="1"/>
      <c r="X64" s="1"/>
      <c r="Y64" s="1"/>
      <c r="AA64" s="1"/>
      <c r="AB64" s="1"/>
      <c r="AC64" s="1"/>
      <c r="AD64" s="1"/>
      <c r="AE64" s="1"/>
      <c r="AF64" s="1"/>
      <c r="AG64" s="1"/>
      <c r="AH64" s="1"/>
    </row>
    <row r="65" spans="1:34" ht="34.5" customHeight="1">
      <c r="A65" s="172"/>
      <c r="B65" s="184"/>
      <c r="C65" s="157"/>
      <c r="D65" s="157"/>
      <c r="E65" s="157"/>
      <c r="F65" s="175" t="s">
        <v>300</v>
      </c>
      <c r="G65" s="176"/>
      <c r="H65" s="11" t="s">
        <v>28</v>
      </c>
      <c r="I65" s="11" t="s">
        <v>7</v>
      </c>
      <c r="J65" s="11" t="s">
        <v>8</v>
      </c>
      <c r="K65" s="11" t="s">
        <v>9</v>
      </c>
      <c r="L65" s="11" t="s">
        <v>10</v>
      </c>
      <c r="M65" s="11" t="s">
        <v>11</v>
      </c>
      <c r="N65" s="11" t="s">
        <v>12</v>
      </c>
      <c r="O65" s="11" t="s">
        <v>13</v>
      </c>
      <c r="P65" s="11" t="s">
        <v>14</v>
      </c>
      <c r="Q65" s="11" t="s">
        <v>15</v>
      </c>
      <c r="R65" s="11" t="s">
        <v>16</v>
      </c>
      <c r="S65" s="11" t="s">
        <v>17</v>
      </c>
      <c r="T65" s="11"/>
      <c r="U65" s="170"/>
      <c r="V65" s="172"/>
      <c r="W65" s="12"/>
    </row>
    <row r="66" spans="1:34" ht="25.5" customHeight="1">
      <c r="A66" s="146" t="s">
        <v>1</v>
      </c>
      <c r="B66" s="146"/>
      <c r="C66" s="37"/>
      <c r="D66" s="38"/>
      <c r="E66" s="38"/>
      <c r="F66" s="157" t="s">
        <v>309</v>
      </c>
      <c r="G66" s="157"/>
      <c r="H66" s="13"/>
      <c r="I66" s="13"/>
      <c r="J66" s="13"/>
      <c r="K66" s="13"/>
      <c r="L66" s="13"/>
      <c r="M66" s="13"/>
      <c r="N66" s="13"/>
      <c r="O66" s="13"/>
      <c r="P66" s="13"/>
      <c r="Q66" s="13"/>
      <c r="R66" s="13"/>
      <c r="S66" s="13"/>
      <c r="T66" s="14"/>
      <c r="U66" s="40">
        <f>SUM(H66:S66)</f>
        <v>0</v>
      </c>
      <c r="V66" s="164" t="str">
        <f>IF(K63="",C$334,IF(OR(U66=0,U67=0,T67=0),C$335,IF(K63="PORCENTAJE",FIXED(U66/U67*100,2) &amp; "%",IF(K63="PROMEDIO",U66/U67,IF(K63="VARIACIÓN PORCENTUAL",FIXED(((U66/U67)-1)*100,2) &amp; "%")))))</f>
        <v>Favor de indicar el tipo de fórmula</v>
      </c>
    </row>
    <row r="67" spans="1:34" ht="25.5" customHeight="1">
      <c r="A67" s="146" t="s">
        <v>2</v>
      </c>
      <c r="B67" s="146"/>
      <c r="C67" s="37"/>
      <c r="D67" s="38"/>
      <c r="E67" s="38"/>
      <c r="F67" s="157" t="s">
        <v>310</v>
      </c>
      <c r="G67" s="157"/>
      <c r="H67" s="13"/>
      <c r="I67" s="13"/>
      <c r="J67" s="13"/>
      <c r="K67" s="13"/>
      <c r="L67" s="13"/>
      <c r="M67" s="13"/>
      <c r="N67" s="13"/>
      <c r="O67" s="13"/>
      <c r="P67" s="13"/>
      <c r="Q67" s="13"/>
      <c r="R67" s="13"/>
      <c r="S67" s="13"/>
      <c r="T67" s="13">
        <f>SUM(H67:S67)</f>
        <v>0</v>
      </c>
      <c r="U67" s="41"/>
      <c r="V67" s="165"/>
    </row>
    <row r="68" spans="1:34" ht="5.0999999999999996" customHeight="1">
      <c r="C68" s="3"/>
      <c r="D68" s="3"/>
      <c r="E68" s="3"/>
      <c r="F68" s="3"/>
      <c r="G68" s="3"/>
      <c r="H68" s="3"/>
    </row>
    <row r="69" spans="1:34" s="3" customFormat="1" ht="15.75" customHeight="1">
      <c r="A69" s="171" t="s">
        <v>25</v>
      </c>
      <c r="B69" s="183"/>
      <c r="C69" s="157" t="s">
        <v>22</v>
      </c>
      <c r="D69" s="157" t="s">
        <v>3</v>
      </c>
      <c r="E69" s="157" t="s">
        <v>4</v>
      </c>
      <c r="F69" s="158" t="s">
        <v>328</v>
      </c>
      <c r="G69" s="159"/>
      <c r="H69" s="159"/>
      <c r="I69" s="159"/>
      <c r="J69" s="159"/>
      <c r="K69" s="159"/>
      <c r="L69" s="159"/>
      <c r="M69" s="159"/>
      <c r="N69" s="159"/>
      <c r="O69" s="159"/>
      <c r="P69" s="159"/>
      <c r="Q69" s="159"/>
      <c r="R69" s="159"/>
      <c r="S69" s="160"/>
      <c r="T69" s="48"/>
      <c r="U69" s="169" t="s">
        <v>27</v>
      </c>
      <c r="V69" s="171" t="s">
        <v>333</v>
      </c>
      <c r="W69" s="1"/>
      <c r="X69" s="1"/>
      <c r="Y69" s="1"/>
      <c r="AA69" s="1"/>
      <c r="AB69" s="1"/>
      <c r="AC69" s="1"/>
      <c r="AD69" s="1"/>
      <c r="AE69" s="1"/>
      <c r="AF69" s="1"/>
      <c r="AG69" s="1"/>
      <c r="AH69" s="1"/>
    </row>
    <row r="70" spans="1:34" ht="34.5" customHeight="1">
      <c r="A70" s="172"/>
      <c r="B70" s="184"/>
      <c r="C70" s="157"/>
      <c r="D70" s="157"/>
      <c r="E70" s="157"/>
      <c r="F70" s="173" t="s">
        <v>298</v>
      </c>
      <c r="G70" s="174"/>
      <c r="H70" s="10" t="s">
        <v>28</v>
      </c>
      <c r="I70" s="10" t="s">
        <v>7</v>
      </c>
      <c r="J70" s="10" t="s">
        <v>8</v>
      </c>
      <c r="K70" s="10" t="s">
        <v>9</v>
      </c>
      <c r="L70" s="10" t="s">
        <v>10</v>
      </c>
      <c r="M70" s="10" t="s">
        <v>11</v>
      </c>
      <c r="N70" s="10" t="s">
        <v>12</v>
      </c>
      <c r="O70" s="10" t="s">
        <v>13</v>
      </c>
      <c r="P70" s="10" t="s">
        <v>14</v>
      </c>
      <c r="Q70" s="10" t="s">
        <v>15</v>
      </c>
      <c r="R70" s="10" t="s">
        <v>16</v>
      </c>
      <c r="S70" s="10" t="s">
        <v>17</v>
      </c>
      <c r="T70" s="11"/>
      <c r="U70" s="170"/>
      <c r="V70" s="172"/>
      <c r="W70" s="12"/>
    </row>
    <row r="71" spans="1:34" ht="29.25" customHeight="1">
      <c r="A71" s="146" t="s">
        <v>1</v>
      </c>
      <c r="B71" s="146"/>
      <c r="C71" s="35"/>
      <c r="D71" s="36"/>
      <c r="E71" s="36"/>
      <c r="F71" s="162" t="s">
        <v>311</v>
      </c>
      <c r="G71" s="163"/>
      <c r="H71" s="15"/>
      <c r="I71" s="16"/>
      <c r="J71" s="16"/>
      <c r="K71" s="16"/>
      <c r="L71" s="16"/>
      <c r="M71" s="16"/>
      <c r="N71" s="16"/>
      <c r="O71" s="16"/>
      <c r="P71" s="16"/>
      <c r="Q71" s="16"/>
      <c r="R71" s="16"/>
      <c r="S71" s="16"/>
      <c r="T71" s="17"/>
      <c r="U71" s="42">
        <f>SUM(H71:S71)</f>
        <v>0</v>
      </c>
      <c r="V71" s="164" t="str">
        <f>IF(K63="",C$334,IF(OR(U71=0,U72=0,T72=0),C$335,IF(K63="PORCENTAJE",FIXED(U71/U72*100,2) &amp; "%",IF(K63="PROMEDIO",U71/U72,IF(K63="VARIACIÓN PORCENTUAL",FIXED(((U71/U72)-1)*100,2) &amp; "%")))))</f>
        <v>Favor de indicar el tipo de fórmula</v>
      </c>
    </row>
    <row r="72" spans="1:34" ht="39" customHeight="1">
      <c r="A72" s="146" t="s">
        <v>2</v>
      </c>
      <c r="B72" s="146"/>
      <c r="C72" s="37"/>
      <c r="D72" s="38"/>
      <c r="E72" s="38"/>
      <c r="F72" s="166" t="s">
        <v>312</v>
      </c>
      <c r="G72" s="166"/>
      <c r="H72" s="15"/>
      <c r="I72" s="16"/>
      <c r="J72" s="16"/>
      <c r="K72" s="16"/>
      <c r="L72" s="16"/>
      <c r="M72" s="16"/>
      <c r="N72" s="16"/>
      <c r="O72" s="16"/>
      <c r="P72" s="16"/>
      <c r="Q72" s="16"/>
      <c r="R72" s="16"/>
      <c r="S72" s="16"/>
      <c r="T72" s="13">
        <f>SUM(H72:S72)</f>
        <v>0</v>
      </c>
      <c r="U72" s="43"/>
      <c r="V72" s="165"/>
    </row>
    <row r="73" spans="1:34" ht="5.0999999999999996" customHeight="1">
      <c r="C73" s="3"/>
      <c r="D73" s="3"/>
      <c r="E73" s="3"/>
      <c r="F73" s="3"/>
      <c r="G73" s="3"/>
      <c r="H73" s="3"/>
    </row>
    <row r="74" spans="1:34" ht="5.0999999999999996" customHeight="1">
      <c r="C74" s="3"/>
      <c r="D74" s="3"/>
      <c r="E74" s="3"/>
      <c r="F74" s="3"/>
      <c r="G74" s="3"/>
      <c r="H74" s="3"/>
    </row>
    <row r="75" spans="1:34" ht="26.25" customHeight="1">
      <c r="A75" s="167" t="s">
        <v>338</v>
      </c>
      <c r="B75" s="168"/>
      <c r="C75" s="168"/>
      <c r="D75" s="168"/>
      <c r="E75" s="168"/>
      <c r="F75" s="168"/>
      <c r="G75" s="168"/>
      <c r="H75" s="168"/>
      <c r="I75" s="168"/>
      <c r="J75" s="168"/>
      <c r="K75" s="168"/>
      <c r="L75" s="168"/>
      <c r="M75" s="168"/>
      <c r="N75" s="168"/>
      <c r="O75" s="168"/>
      <c r="P75" s="168"/>
      <c r="Q75" s="168"/>
      <c r="R75" s="168"/>
      <c r="S75" s="168"/>
      <c r="T75" s="168"/>
      <c r="U75" s="168"/>
      <c r="V75" s="168"/>
    </row>
    <row r="76" spans="1:34" ht="4.5" customHeight="1">
      <c r="C76" s="3"/>
      <c r="D76" s="3"/>
      <c r="E76" s="3"/>
      <c r="F76" s="3"/>
      <c r="G76" s="3"/>
      <c r="H76" s="3"/>
    </row>
    <row r="77" spans="1:34" ht="19.5" customHeight="1">
      <c r="A77" s="156" t="s">
        <v>29</v>
      </c>
      <c r="B77" s="157" t="s">
        <v>30</v>
      </c>
      <c r="C77" s="157"/>
      <c r="D77" s="157"/>
      <c r="E77" s="157" t="s">
        <v>3</v>
      </c>
      <c r="F77" s="158" t="s">
        <v>26</v>
      </c>
      <c r="G77" s="159"/>
      <c r="H77" s="159"/>
      <c r="I77" s="159"/>
      <c r="J77" s="159"/>
      <c r="K77" s="159"/>
      <c r="L77" s="159"/>
      <c r="M77" s="159"/>
      <c r="N77" s="159"/>
      <c r="O77" s="159"/>
      <c r="P77" s="159"/>
      <c r="Q77" s="159"/>
      <c r="R77" s="159"/>
      <c r="S77" s="160"/>
      <c r="T77" s="47"/>
      <c r="U77" s="157" t="s">
        <v>27</v>
      </c>
      <c r="V77" s="157" t="s">
        <v>301</v>
      </c>
    </row>
    <row r="78" spans="1:34" ht="25.5" customHeight="1">
      <c r="A78" s="156"/>
      <c r="B78" s="157"/>
      <c r="C78" s="157"/>
      <c r="D78" s="157"/>
      <c r="E78" s="157"/>
      <c r="F78" s="161" t="s">
        <v>299</v>
      </c>
      <c r="G78" s="161"/>
      <c r="H78" s="10" t="s">
        <v>28</v>
      </c>
      <c r="I78" s="10" t="s">
        <v>7</v>
      </c>
      <c r="J78" s="10" t="s">
        <v>8</v>
      </c>
      <c r="K78" s="10" t="s">
        <v>9</v>
      </c>
      <c r="L78" s="10" t="s">
        <v>10</v>
      </c>
      <c r="M78" s="10" t="s">
        <v>11</v>
      </c>
      <c r="N78" s="10" t="s">
        <v>12</v>
      </c>
      <c r="O78" s="10" t="s">
        <v>13</v>
      </c>
      <c r="P78" s="10" t="s">
        <v>14</v>
      </c>
      <c r="Q78" s="10" t="s">
        <v>15</v>
      </c>
      <c r="R78" s="10" t="s">
        <v>16</v>
      </c>
      <c r="S78" s="10" t="s">
        <v>17</v>
      </c>
      <c r="T78" s="10"/>
      <c r="U78" s="157"/>
      <c r="V78" s="157"/>
    </row>
    <row r="79" spans="1:34" ht="26.25" customHeight="1">
      <c r="A79" s="152" t="s">
        <v>31</v>
      </c>
      <c r="B79" s="140">
        <v>1</v>
      </c>
      <c r="C79" s="141"/>
      <c r="D79" s="142"/>
      <c r="E79" s="145"/>
      <c r="F79" s="146" t="s">
        <v>300</v>
      </c>
      <c r="G79" s="146"/>
      <c r="H79" s="23"/>
      <c r="I79" s="23"/>
      <c r="J79" s="23"/>
      <c r="K79" s="23"/>
      <c r="L79" s="23"/>
      <c r="M79" s="23"/>
      <c r="N79" s="23"/>
      <c r="O79" s="23"/>
      <c r="P79" s="23"/>
      <c r="Q79" s="23"/>
      <c r="R79" s="23"/>
      <c r="S79" s="23"/>
      <c r="T79" s="49"/>
      <c r="U79" s="44">
        <f t="shared" ref="U79:U88" si="0">SUM(H79:S79)</f>
        <v>0</v>
      </c>
      <c r="V79" s="147" t="str">
        <f>IF(U79=0,"-",U80/U79)</f>
        <v>-</v>
      </c>
    </row>
    <row r="80" spans="1:34" ht="27.75" customHeight="1">
      <c r="A80" s="152"/>
      <c r="B80" s="140"/>
      <c r="C80" s="143"/>
      <c r="D80" s="144"/>
      <c r="E80" s="145"/>
      <c r="F80" s="148" t="s">
        <v>298</v>
      </c>
      <c r="G80" s="148"/>
      <c r="H80" s="24"/>
      <c r="I80" s="24"/>
      <c r="J80" s="24"/>
      <c r="K80" s="24"/>
      <c r="L80" s="24"/>
      <c r="M80" s="24"/>
      <c r="N80" s="24"/>
      <c r="O80" s="24"/>
      <c r="P80" s="24"/>
      <c r="Q80" s="24"/>
      <c r="R80" s="24"/>
      <c r="S80" s="24"/>
      <c r="T80" s="25"/>
      <c r="U80" s="45">
        <f t="shared" si="0"/>
        <v>0</v>
      </c>
      <c r="V80" s="147"/>
    </row>
    <row r="81" spans="1:22" ht="26.25" customHeight="1">
      <c r="A81" s="152"/>
      <c r="B81" s="140">
        <v>2</v>
      </c>
      <c r="C81" s="141"/>
      <c r="D81" s="142"/>
      <c r="E81" s="145"/>
      <c r="F81" s="146" t="s">
        <v>300</v>
      </c>
      <c r="G81" s="146"/>
      <c r="H81" s="23"/>
      <c r="I81" s="23"/>
      <c r="J81" s="23"/>
      <c r="K81" s="23"/>
      <c r="L81" s="23"/>
      <c r="M81" s="23"/>
      <c r="N81" s="23"/>
      <c r="O81" s="23"/>
      <c r="P81" s="23"/>
      <c r="Q81" s="23"/>
      <c r="R81" s="23"/>
      <c r="S81" s="23"/>
      <c r="T81" s="49"/>
      <c r="U81" s="44">
        <f t="shared" si="0"/>
        <v>0</v>
      </c>
      <c r="V81" s="147" t="str">
        <f>IF(U81=0,"-",U82/U81)</f>
        <v>-</v>
      </c>
    </row>
    <row r="82" spans="1:22" ht="26.25" customHeight="1">
      <c r="A82" s="152"/>
      <c r="B82" s="140"/>
      <c r="C82" s="143"/>
      <c r="D82" s="144"/>
      <c r="E82" s="145"/>
      <c r="F82" s="148" t="s">
        <v>298</v>
      </c>
      <c r="G82" s="148"/>
      <c r="H82" s="24"/>
      <c r="I82" s="24"/>
      <c r="J82" s="24"/>
      <c r="K82" s="24"/>
      <c r="L82" s="24"/>
      <c r="M82" s="24"/>
      <c r="N82" s="24"/>
      <c r="O82" s="24"/>
      <c r="P82" s="24"/>
      <c r="Q82" s="24"/>
      <c r="R82" s="24"/>
      <c r="S82" s="24"/>
      <c r="T82" s="25"/>
      <c r="U82" s="45">
        <f t="shared" si="0"/>
        <v>0</v>
      </c>
      <c r="V82" s="147"/>
    </row>
    <row r="83" spans="1:22" ht="26.25" customHeight="1">
      <c r="A83" s="152"/>
      <c r="B83" s="140">
        <v>3</v>
      </c>
      <c r="C83" s="141"/>
      <c r="D83" s="142"/>
      <c r="E83" s="145"/>
      <c r="F83" s="146" t="s">
        <v>300</v>
      </c>
      <c r="G83" s="146"/>
      <c r="H83" s="23"/>
      <c r="I83" s="23"/>
      <c r="J83" s="23"/>
      <c r="K83" s="23"/>
      <c r="L83" s="23"/>
      <c r="M83" s="23"/>
      <c r="N83" s="23"/>
      <c r="O83" s="23"/>
      <c r="P83" s="23"/>
      <c r="Q83" s="23"/>
      <c r="R83" s="23"/>
      <c r="S83" s="23"/>
      <c r="T83" s="49"/>
      <c r="U83" s="44">
        <f t="shared" si="0"/>
        <v>0</v>
      </c>
      <c r="V83" s="147" t="str">
        <f>IF(U83=0,"-",U84/U83)</f>
        <v>-</v>
      </c>
    </row>
    <row r="84" spans="1:22" ht="26.25" customHeight="1">
      <c r="A84" s="152"/>
      <c r="B84" s="140"/>
      <c r="C84" s="143"/>
      <c r="D84" s="144"/>
      <c r="E84" s="145"/>
      <c r="F84" s="148" t="s">
        <v>298</v>
      </c>
      <c r="G84" s="148"/>
      <c r="H84" s="24"/>
      <c r="I84" s="24"/>
      <c r="J84" s="24"/>
      <c r="K84" s="24"/>
      <c r="L84" s="24"/>
      <c r="M84" s="24"/>
      <c r="N84" s="24"/>
      <c r="O84" s="24"/>
      <c r="P84" s="24"/>
      <c r="Q84" s="24"/>
      <c r="R84" s="24"/>
      <c r="S84" s="24"/>
      <c r="T84" s="25"/>
      <c r="U84" s="45">
        <f t="shared" si="0"/>
        <v>0</v>
      </c>
      <c r="V84" s="147"/>
    </row>
    <row r="85" spans="1:22" ht="26.25" customHeight="1">
      <c r="A85" s="152"/>
      <c r="B85" s="140">
        <v>4</v>
      </c>
      <c r="C85" s="141"/>
      <c r="D85" s="142"/>
      <c r="E85" s="145"/>
      <c r="F85" s="146" t="s">
        <v>300</v>
      </c>
      <c r="G85" s="146"/>
      <c r="H85" s="23"/>
      <c r="I85" s="23"/>
      <c r="J85" s="23"/>
      <c r="K85" s="23"/>
      <c r="L85" s="23"/>
      <c r="M85" s="23"/>
      <c r="N85" s="23"/>
      <c r="O85" s="23"/>
      <c r="P85" s="23"/>
      <c r="Q85" s="23"/>
      <c r="R85" s="23"/>
      <c r="S85" s="23"/>
      <c r="T85" s="49"/>
      <c r="U85" s="44">
        <f t="shared" si="0"/>
        <v>0</v>
      </c>
      <c r="V85" s="147" t="str">
        <f>IF(U85=0,"-",U86/U85)</f>
        <v>-</v>
      </c>
    </row>
    <row r="86" spans="1:22" ht="26.25" customHeight="1">
      <c r="A86" s="152"/>
      <c r="B86" s="140"/>
      <c r="C86" s="143"/>
      <c r="D86" s="144"/>
      <c r="E86" s="145"/>
      <c r="F86" s="148" t="s">
        <v>298</v>
      </c>
      <c r="G86" s="148"/>
      <c r="H86" s="24"/>
      <c r="I86" s="24"/>
      <c r="J86" s="24"/>
      <c r="K86" s="24"/>
      <c r="L86" s="24"/>
      <c r="M86" s="24"/>
      <c r="N86" s="24"/>
      <c r="O86" s="24"/>
      <c r="P86" s="24"/>
      <c r="Q86" s="24"/>
      <c r="R86" s="24"/>
      <c r="S86" s="24"/>
      <c r="T86" s="25"/>
      <c r="U86" s="45">
        <f t="shared" si="0"/>
        <v>0</v>
      </c>
      <c r="V86" s="147"/>
    </row>
    <row r="87" spans="1:22" ht="26.25" customHeight="1">
      <c r="A87" s="152"/>
      <c r="B87" s="140">
        <v>5</v>
      </c>
      <c r="C87" s="141"/>
      <c r="D87" s="142"/>
      <c r="E87" s="145"/>
      <c r="F87" s="146" t="s">
        <v>300</v>
      </c>
      <c r="G87" s="146"/>
      <c r="H87" s="23"/>
      <c r="I87" s="23"/>
      <c r="J87" s="23"/>
      <c r="K87" s="23"/>
      <c r="L87" s="23"/>
      <c r="M87" s="23"/>
      <c r="N87" s="23"/>
      <c r="O87" s="23"/>
      <c r="P87" s="23"/>
      <c r="Q87" s="23"/>
      <c r="R87" s="23"/>
      <c r="S87" s="23"/>
      <c r="T87" s="49"/>
      <c r="U87" s="44">
        <f t="shared" si="0"/>
        <v>0</v>
      </c>
      <c r="V87" s="147" t="str">
        <f>IF(U87=0,"-",U88/U87)</f>
        <v>-</v>
      </c>
    </row>
    <row r="88" spans="1:22" ht="26.25" customHeight="1">
      <c r="A88" s="152"/>
      <c r="B88" s="140"/>
      <c r="C88" s="143"/>
      <c r="D88" s="144"/>
      <c r="E88" s="145"/>
      <c r="F88" s="148" t="s">
        <v>298</v>
      </c>
      <c r="G88" s="148"/>
      <c r="H88" s="24"/>
      <c r="I88" s="24"/>
      <c r="J88" s="24"/>
      <c r="K88" s="24"/>
      <c r="L88" s="24"/>
      <c r="M88" s="24"/>
      <c r="N88" s="24"/>
      <c r="O88" s="24"/>
      <c r="P88" s="24"/>
      <c r="Q88" s="24"/>
      <c r="R88" s="24"/>
      <c r="S88" s="24"/>
      <c r="T88" s="25"/>
      <c r="U88" s="45">
        <f t="shared" si="0"/>
        <v>0</v>
      </c>
      <c r="V88" s="147"/>
    </row>
    <row r="90" spans="1:22" ht="36.75" customHeight="1">
      <c r="A90" s="149"/>
      <c r="B90" s="149"/>
      <c r="C90" s="149"/>
      <c r="D90" s="149"/>
      <c r="F90" s="149"/>
      <c r="G90" s="149"/>
      <c r="H90" s="149"/>
      <c r="I90" s="149"/>
      <c r="J90" s="149"/>
      <c r="K90" s="149"/>
      <c r="L90" s="149"/>
      <c r="M90" s="149"/>
      <c r="N90" s="149"/>
      <c r="P90" s="149"/>
      <c r="Q90" s="149"/>
      <c r="R90" s="149"/>
      <c r="S90" s="149"/>
      <c r="T90" s="149"/>
      <c r="U90" s="149"/>
      <c r="V90" s="149"/>
    </row>
    <row r="91" spans="1:22" ht="15" customHeight="1">
      <c r="A91" s="150" t="s">
        <v>334</v>
      </c>
      <c r="B91" s="150"/>
      <c r="C91" s="150"/>
      <c r="D91" s="150"/>
      <c r="E91" s="39"/>
      <c r="F91" s="150" t="s">
        <v>334</v>
      </c>
      <c r="G91" s="150"/>
      <c r="H91" s="150"/>
      <c r="I91" s="150"/>
      <c r="J91" s="150"/>
      <c r="K91" s="150"/>
      <c r="L91" s="150"/>
      <c r="M91" s="150"/>
      <c r="N91" s="150"/>
      <c r="O91" s="39"/>
      <c r="P91" s="150" t="s">
        <v>334</v>
      </c>
      <c r="Q91" s="150"/>
      <c r="R91" s="150"/>
      <c r="S91" s="150"/>
      <c r="T91" s="150"/>
      <c r="U91" s="150"/>
      <c r="V91" s="150"/>
    </row>
    <row r="92" spans="1:22" hidden="1"/>
    <row r="93" spans="1:22" ht="18" hidden="1">
      <c r="B93" s="151" t="s">
        <v>302</v>
      </c>
      <c r="C93" s="151"/>
      <c r="D93" s="151"/>
      <c r="E93" s="151"/>
      <c r="F93" s="151"/>
      <c r="G93" s="151"/>
      <c r="H93" s="151"/>
      <c r="I93" s="151"/>
      <c r="J93" s="151"/>
      <c r="K93" s="151"/>
      <c r="L93" s="151"/>
      <c r="M93" s="151"/>
      <c r="N93" s="151"/>
      <c r="O93" s="151"/>
      <c r="P93" s="151"/>
      <c r="Q93" s="151"/>
      <c r="R93" s="151"/>
      <c r="S93" s="151"/>
      <c r="T93" s="26"/>
    </row>
    <row r="94" spans="1:22" ht="4.5" hidden="1" customHeight="1"/>
    <row r="95" spans="1:22" ht="36.75" hidden="1" customHeight="1">
      <c r="B95" s="27" t="s">
        <v>303</v>
      </c>
      <c r="C95" s="152" t="s">
        <v>29</v>
      </c>
      <c r="D95" s="152"/>
      <c r="E95" s="153" t="s">
        <v>313</v>
      </c>
      <c r="F95" s="153"/>
      <c r="G95" s="153"/>
      <c r="H95" s="153"/>
      <c r="I95" s="153"/>
      <c r="J95" s="153"/>
      <c r="K95" s="28" t="s">
        <v>303</v>
      </c>
      <c r="L95" s="154" t="s">
        <v>314</v>
      </c>
      <c r="M95" s="154"/>
      <c r="N95" s="154"/>
      <c r="O95" s="154"/>
      <c r="P95" s="154"/>
      <c r="Q95" s="154"/>
      <c r="R95" s="154"/>
      <c r="S95" s="155"/>
      <c r="T95" s="29"/>
    </row>
    <row r="96" spans="1:22" ht="27" hidden="1" customHeight="1">
      <c r="B96" s="131">
        <v>1</v>
      </c>
      <c r="C96" s="134" t="str">
        <f>IF(D59="","-",D59)</f>
        <v>-</v>
      </c>
      <c r="D96" s="134"/>
      <c r="E96" s="135" t="e">
        <f>IF(LEN(#REF!)&gt;17,"-",#REF!)</f>
        <v>#REF!</v>
      </c>
      <c r="F96" s="136"/>
      <c r="G96" s="136"/>
      <c r="H96" s="136"/>
      <c r="I96" s="136"/>
      <c r="J96" s="136"/>
      <c r="K96" s="25">
        <v>1</v>
      </c>
      <c r="L96" s="137" t="str">
        <f>$V$79</f>
        <v>-</v>
      </c>
      <c r="M96" s="138"/>
      <c r="N96" s="138"/>
      <c r="O96" s="138"/>
      <c r="P96" s="138"/>
      <c r="Q96" s="138"/>
      <c r="R96" s="138"/>
      <c r="S96" s="139"/>
      <c r="T96" s="30"/>
    </row>
    <row r="97" spans="2:20" ht="27" hidden="1" customHeight="1">
      <c r="B97" s="132"/>
      <c r="C97" s="134"/>
      <c r="D97" s="134"/>
      <c r="E97" s="136"/>
      <c r="F97" s="136"/>
      <c r="G97" s="136"/>
      <c r="H97" s="136"/>
      <c r="I97" s="136"/>
      <c r="J97" s="136"/>
      <c r="K97" s="25">
        <v>2</v>
      </c>
      <c r="L97" s="137" t="str">
        <f>$V$81</f>
        <v>-</v>
      </c>
      <c r="M97" s="138"/>
      <c r="N97" s="138"/>
      <c r="O97" s="138"/>
      <c r="P97" s="138"/>
      <c r="Q97" s="138"/>
      <c r="R97" s="138"/>
      <c r="S97" s="139"/>
      <c r="T97" s="30"/>
    </row>
    <row r="98" spans="2:20" ht="27" hidden="1" customHeight="1">
      <c r="B98" s="132"/>
      <c r="C98" s="134"/>
      <c r="D98" s="134"/>
      <c r="E98" s="136"/>
      <c r="F98" s="136"/>
      <c r="G98" s="136"/>
      <c r="H98" s="136"/>
      <c r="I98" s="136"/>
      <c r="J98" s="136"/>
      <c r="K98" s="25">
        <v>3</v>
      </c>
      <c r="L98" s="137" t="str">
        <f>$V$83</f>
        <v>-</v>
      </c>
      <c r="M98" s="138"/>
      <c r="N98" s="138"/>
      <c r="O98" s="138"/>
      <c r="P98" s="138"/>
      <c r="Q98" s="138"/>
      <c r="R98" s="138"/>
      <c r="S98" s="139"/>
      <c r="T98" s="30"/>
    </row>
    <row r="99" spans="2:20" ht="27" hidden="1" customHeight="1">
      <c r="B99" s="132"/>
      <c r="C99" s="134"/>
      <c r="D99" s="134"/>
      <c r="E99" s="136"/>
      <c r="F99" s="136"/>
      <c r="G99" s="136"/>
      <c r="H99" s="136"/>
      <c r="I99" s="136"/>
      <c r="J99" s="136"/>
      <c r="K99" s="25">
        <v>4</v>
      </c>
      <c r="L99" s="137" t="str">
        <f>$V$85</f>
        <v>-</v>
      </c>
      <c r="M99" s="138"/>
      <c r="N99" s="138"/>
      <c r="O99" s="138"/>
      <c r="P99" s="138"/>
      <c r="Q99" s="138"/>
      <c r="R99" s="138"/>
      <c r="S99" s="139"/>
      <c r="T99" s="30"/>
    </row>
    <row r="100" spans="2:20" ht="27" hidden="1" customHeight="1">
      <c r="B100" s="133"/>
      <c r="C100" s="134"/>
      <c r="D100" s="134"/>
      <c r="E100" s="136"/>
      <c r="F100" s="136"/>
      <c r="G100" s="136"/>
      <c r="H100" s="136"/>
      <c r="I100" s="136"/>
      <c r="J100" s="136"/>
      <c r="K100" s="25">
        <v>5</v>
      </c>
      <c r="L100" s="137" t="str">
        <f>$V$87</f>
        <v>-</v>
      </c>
      <c r="M100" s="138"/>
      <c r="N100" s="138"/>
      <c r="O100" s="138"/>
      <c r="P100" s="138"/>
      <c r="Q100" s="138"/>
      <c r="R100" s="138"/>
      <c r="S100" s="139"/>
      <c r="T100" s="30"/>
    </row>
    <row r="101" spans="2:20" ht="27" hidden="1" customHeight="1">
      <c r="B101" s="131">
        <v>2</v>
      </c>
      <c r="C101" s="134" t="e">
        <f>IF(#REF!="","-",#REF!)</f>
        <v>#REF!</v>
      </c>
      <c r="D101" s="134"/>
      <c r="E101" s="135" t="e">
        <f>IF(LEN(#REF!)&gt;17,"-",#REF!)</f>
        <v>#REF!</v>
      </c>
      <c r="F101" s="136"/>
      <c r="G101" s="136"/>
      <c r="H101" s="136"/>
      <c r="I101" s="136"/>
      <c r="J101" s="136"/>
      <c r="K101" s="25">
        <v>1</v>
      </c>
      <c r="L101" s="137" t="e">
        <f>#REF!</f>
        <v>#REF!</v>
      </c>
      <c r="M101" s="138"/>
      <c r="N101" s="138"/>
      <c r="O101" s="138"/>
      <c r="P101" s="138"/>
      <c r="Q101" s="138"/>
      <c r="R101" s="138"/>
      <c r="S101" s="139"/>
      <c r="T101" s="30"/>
    </row>
    <row r="102" spans="2:20" ht="27" hidden="1" customHeight="1">
      <c r="B102" s="132"/>
      <c r="C102" s="134"/>
      <c r="D102" s="134"/>
      <c r="E102" s="136"/>
      <c r="F102" s="136"/>
      <c r="G102" s="136"/>
      <c r="H102" s="136"/>
      <c r="I102" s="136"/>
      <c r="J102" s="136"/>
      <c r="K102" s="25">
        <v>2</v>
      </c>
      <c r="L102" s="137" t="e">
        <f>#REF!</f>
        <v>#REF!</v>
      </c>
      <c r="M102" s="138"/>
      <c r="N102" s="138"/>
      <c r="O102" s="138"/>
      <c r="P102" s="138"/>
      <c r="Q102" s="138"/>
      <c r="R102" s="138"/>
      <c r="S102" s="139"/>
      <c r="T102" s="30"/>
    </row>
    <row r="103" spans="2:20" ht="27" hidden="1" customHeight="1">
      <c r="B103" s="132"/>
      <c r="C103" s="134"/>
      <c r="D103" s="134"/>
      <c r="E103" s="136"/>
      <c r="F103" s="136"/>
      <c r="G103" s="136"/>
      <c r="H103" s="136"/>
      <c r="I103" s="136"/>
      <c r="J103" s="136"/>
      <c r="K103" s="25">
        <v>3</v>
      </c>
      <c r="L103" s="137" t="e">
        <f>#REF!</f>
        <v>#REF!</v>
      </c>
      <c r="M103" s="138"/>
      <c r="N103" s="138"/>
      <c r="O103" s="138"/>
      <c r="P103" s="138"/>
      <c r="Q103" s="138"/>
      <c r="R103" s="138"/>
      <c r="S103" s="139"/>
      <c r="T103" s="30"/>
    </row>
    <row r="104" spans="2:20" ht="27" hidden="1" customHeight="1">
      <c r="B104" s="132"/>
      <c r="C104" s="134"/>
      <c r="D104" s="134"/>
      <c r="E104" s="136"/>
      <c r="F104" s="136"/>
      <c r="G104" s="136"/>
      <c r="H104" s="136"/>
      <c r="I104" s="136"/>
      <c r="J104" s="136"/>
      <c r="K104" s="25">
        <v>4</v>
      </c>
      <c r="L104" s="137" t="e">
        <f>#REF!</f>
        <v>#REF!</v>
      </c>
      <c r="M104" s="138"/>
      <c r="N104" s="138"/>
      <c r="O104" s="138"/>
      <c r="P104" s="138"/>
      <c r="Q104" s="138"/>
      <c r="R104" s="138"/>
      <c r="S104" s="139"/>
      <c r="T104" s="30"/>
    </row>
    <row r="105" spans="2:20" ht="27" hidden="1" customHeight="1">
      <c r="B105" s="133"/>
      <c r="C105" s="134"/>
      <c r="D105" s="134"/>
      <c r="E105" s="136"/>
      <c r="F105" s="136"/>
      <c r="G105" s="136"/>
      <c r="H105" s="136"/>
      <c r="I105" s="136"/>
      <c r="J105" s="136"/>
      <c r="K105" s="25">
        <v>5</v>
      </c>
      <c r="L105" s="137" t="e">
        <f>#REF!</f>
        <v>#REF!</v>
      </c>
      <c r="M105" s="138"/>
      <c r="N105" s="138"/>
      <c r="O105" s="138"/>
      <c r="P105" s="138"/>
      <c r="Q105" s="138"/>
      <c r="R105" s="138"/>
      <c r="S105" s="139"/>
      <c r="T105" s="30"/>
    </row>
    <row r="106" spans="2:20" ht="27" hidden="1" customHeight="1">
      <c r="B106" s="131">
        <v>3</v>
      </c>
      <c r="C106" s="134" t="e">
        <f>IF(#REF!="","-",#REF!)</f>
        <v>#REF!</v>
      </c>
      <c r="D106" s="134"/>
      <c r="E106" s="135" t="e">
        <f>IF(LEN(#REF!)&gt;17,"-",#REF!)</f>
        <v>#REF!</v>
      </c>
      <c r="F106" s="136"/>
      <c r="G106" s="136"/>
      <c r="H106" s="136"/>
      <c r="I106" s="136"/>
      <c r="J106" s="136"/>
      <c r="K106" s="25">
        <v>1</v>
      </c>
      <c r="L106" s="137" t="e">
        <f>#REF!</f>
        <v>#REF!</v>
      </c>
      <c r="M106" s="138"/>
      <c r="N106" s="138"/>
      <c r="O106" s="138"/>
      <c r="P106" s="138"/>
      <c r="Q106" s="138"/>
      <c r="R106" s="138"/>
      <c r="S106" s="139"/>
      <c r="T106" s="30"/>
    </row>
    <row r="107" spans="2:20" ht="27" hidden="1" customHeight="1">
      <c r="B107" s="132"/>
      <c r="C107" s="134"/>
      <c r="D107" s="134"/>
      <c r="E107" s="136"/>
      <c r="F107" s="136"/>
      <c r="G107" s="136"/>
      <c r="H107" s="136"/>
      <c r="I107" s="136"/>
      <c r="J107" s="136"/>
      <c r="K107" s="25">
        <v>2</v>
      </c>
      <c r="L107" s="137" t="e">
        <f>#REF!</f>
        <v>#REF!</v>
      </c>
      <c r="M107" s="138"/>
      <c r="N107" s="138"/>
      <c r="O107" s="138"/>
      <c r="P107" s="138"/>
      <c r="Q107" s="138"/>
      <c r="R107" s="138"/>
      <c r="S107" s="139"/>
      <c r="T107" s="30"/>
    </row>
    <row r="108" spans="2:20" ht="27" hidden="1" customHeight="1">
      <c r="B108" s="132"/>
      <c r="C108" s="134"/>
      <c r="D108" s="134"/>
      <c r="E108" s="136"/>
      <c r="F108" s="136"/>
      <c r="G108" s="136"/>
      <c r="H108" s="136"/>
      <c r="I108" s="136"/>
      <c r="J108" s="136"/>
      <c r="K108" s="25">
        <v>3</v>
      </c>
      <c r="L108" s="137" t="e">
        <f>#REF!</f>
        <v>#REF!</v>
      </c>
      <c r="M108" s="138"/>
      <c r="N108" s="138"/>
      <c r="O108" s="138"/>
      <c r="P108" s="138"/>
      <c r="Q108" s="138"/>
      <c r="R108" s="138"/>
      <c r="S108" s="139"/>
      <c r="T108" s="30"/>
    </row>
    <row r="109" spans="2:20" ht="27" hidden="1" customHeight="1">
      <c r="B109" s="132"/>
      <c r="C109" s="134"/>
      <c r="D109" s="134"/>
      <c r="E109" s="136"/>
      <c r="F109" s="136"/>
      <c r="G109" s="136"/>
      <c r="H109" s="136"/>
      <c r="I109" s="136"/>
      <c r="J109" s="136"/>
      <c r="K109" s="25">
        <v>4</v>
      </c>
      <c r="L109" s="137" t="e">
        <f>#REF!</f>
        <v>#REF!</v>
      </c>
      <c r="M109" s="138"/>
      <c r="N109" s="138"/>
      <c r="O109" s="138"/>
      <c r="P109" s="138"/>
      <c r="Q109" s="138"/>
      <c r="R109" s="138"/>
      <c r="S109" s="139"/>
      <c r="T109" s="30"/>
    </row>
    <row r="110" spans="2:20" ht="27" hidden="1" customHeight="1">
      <c r="B110" s="133"/>
      <c r="C110" s="134"/>
      <c r="D110" s="134"/>
      <c r="E110" s="136"/>
      <c r="F110" s="136"/>
      <c r="G110" s="136"/>
      <c r="H110" s="136"/>
      <c r="I110" s="136"/>
      <c r="J110" s="136"/>
      <c r="K110" s="25">
        <v>5</v>
      </c>
      <c r="L110" s="137" t="e">
        <f>#REF!</f>
        <v>#REF!</v>
      </c>
      <c r="M110" s="138"/>
      <c r="N110" s="138"/>
      <c r="O110" s="138"/>
      <c r="P110" s="138"/>
      <c r="Q110" s="138"/>
      <c r="R110" s="138"/>
      <c r="S110" s="139"/>
      <c r="T110" s="30"/>
    </row>
    <row r="111" spans="2:20" ht="27" hidden="1" customHeight="1">
      <c r="B111" s="131">
        <v>4</v>
      </c>
      <c r="C111" s="134" t="e">
        <f>IF(#REF!="","-",#REF!)</f>
        <v>#REF!</v>
      </c>
      <c r="D111" s="134"/>
      <c r="E111" s="135" t="e">
        <f>IF(LEN(#REF!)&gt;17,"-",#REF!)</f>
        <v>#REF!</v>
      </c>
      <c r="F111" s="136"/>
      <c r="G111" s="136"/>
      <c r="H111" s="136"/>
      <c r="I111" s="136"/>
      <c r="J111" s="136"/>
      <c r="K111" s="25">
        <v>1</v>
      </c>
      <c r="L111" s="137" t="e">
        <f>#REF!</f>
        <v>#REF!</v>
      </c>
      <c r="M111" s="138"/>
      <c r="N111" s="138"/>
      <c r="O111" s="138"/>
      <c r="P111" s="138"/>
      <c r="Q111" s="138"/>
      <c r="R111" s="138"/>
      <c r="S111" s="139"/>
      <c r="T111" s="30"/>
    </row>
    <row r="112" spans="2:20" ht="27" hidden="1" customHeight="1">
      <c r="B112" s="132"/>
      <c r="C112" s="134"/>
      <c r="D112" s="134"/>
      <c r="E112" s="136"/>
      <c r="F112" s="136"/>
      <c r="G112" s="136"/>
      <c r="H112" s="136"/>
      <c r="I112" s="136"/>
      <c r="J112" s="136"/>
      <c r="K112" s="25">
        <v>2</v>
      </c>
      <c r="L112" s="137" t="e">
        <f>#REF!</f>
        <v>#REF!</v>
      </c>
      <c r="M112" s="138"/>
      <c r="N112" s="138"/>
      <c r="O112" s="138"/>
      <c r="P112" s="138"/>
      <c r="Q112" s="138"/>
      <c r="R112" s="138"/>
      <c r="S112" s="139"/>
      <c r="T112" s="30"/>
    </row>
    <row r="113" spans="2:20" ht="27" hidden="1" customHeight="1">
      <c r="B113" s="132"/>
      <c r="C113" s="134"/>
      <c r="D113" s="134"/>
      <c r="E113" s="136"/>
      <c r="F113" s="136"/>
      <c r="G113" s="136"/>
      <c r="H113" s="136"/>
      <c r="I113" s="136"/>
      <c r="J113" s="136"/>
      <c r="K113" s="25">
        <v>3</v>
      </c>
      <c r="L113" s="137" t="e">
        <f>#REF!</f>
        <v>#REF!</v>
      </c>
      <c r="M113" s="138"/>
      <c r="N113" s="138"/>
      <c r="O113" s="138"/>
      <c r="P113" s="138"/>
      <c r="Q113" s="138"/>
      <c r="R113" s="138"/>
      <c r="S113" s="139"/>
      <c r="T113" s="30"/>
    </row>
    <row r="114" spans="2:20" ht="27" hidden="1" customHeight="1">
      <c r="B114" s="132"/>
      <c r="C114" s="134"/>
      <c r="D114" s="134"/>
      <c r="E114" s="136"/>
      <c r="F114" s="136"/>
      <c r="G114" s="136"/>
      <c r="H114" s="136"/>
      <c r="I114" s="136"/>
      <c r="J114" s="136"/>
      <c r="K114" s="25">
        <v>4</v>
      </c>
      <c r="L114" s="137" t="e">
        <f>#REF!</f>
        <v>#REF!</v>
      </c>
      <c r="M114" s="138"/>
      <c r="N114" s="138"/>
      <c r="O114" s="138"/>
      <c r="P114" s="138"/>
      <c r="Q114" s="138"/>
      <c r="R114" s="138"/>
      <c r="S114" s="139"/>
      <c r="T114" s="30"/>
    </row>
    <row r="115" spans="2:20" ht="27" hidden="1" customHeight="1">
      <c r="B115" s="133"/>
      <c r="C115" s="134"/>
      <c r="D115" s="134"/>
      <c r="E115" s="136"/>
      <c r="F115" s="136"/>
      <c r="G115" s="136"/>
      <c r="H115" s="136"/>
      <c r="I115" s="136"/>
      <c r="J115" s="136"/>
      <c r="K115" s="25">
        <v>5</v>
      </c>
      <c r="L115" s="137" t="e">
        <f>#REF!</f>
        <v>#REF!</v>
      </c>
      <c r="M115" s="138"/>
      <c r="N115" s="138"/>
      <c r="O115" s="138"/>
      <c r="P115" s="138"/>
      <c r="Q115" s="138"/>
      <c r="R115" s="138"/>
      <c r="S115" s="139"/>
      <c r="T115" s="30"/>
    </row>
    <row r="116" spans="2:20" ht="27" hidden="1" customHeight="1">
      <c r="B116" s="131">
        <v>5</v>
      </c>
      <c r="C116" s="134" t="e">
        <f>IF(#REF!="","-",#REF!)</f>
        <v>#REF!</v>
      </c>
      <c r="D116" s="134"/>
      <c r="E116" s="135" t="e">
        <f>IF(LEN(#REF!)&gt;17,"-",#REF!)</f>
        <v>#REF!</v>
      </c>
      <c r="F116" s="136"/>
      <c r="G116" s="136"/>
      <c r="H116" s="136"/>
      <c r="I116" s="136"/>
      <c r="J116" s="136"/>
      <c r="K116" s="25">
        <v>1</v>
      </c>
      <c r="L116" s="137" t="e">
        <f>#REF!</f>
        <v>#REF!</v>
      </c>
      <c r="M116" s="138"/>
      <c r="N116" s="138"/>
      <c r="O116" s="138"/>
      <c r="P116" s="138"/>
      <c r="Q116" s="138"/>
      <c r="R116" s="138"/>
      <c r="S116" s="139"/>
      <c r="T116" s="30"/>
    </row>
    <row r="117" spans="2:20" ht="27" hidden="1" customHeight="1">
      <c r="B117" s="132"/>
      <c r="C117" s="134"/>
      <c r="D117" s="134"/>
      <c r="E117" s="136"/>
      <c r="F117" s="136"/>
      <c r="G117" s="136"/>
      <c r="H117" s="136"/>
      <c r="I117" s="136"/>
      <c r="J117" s="136"/>
      <c r="K117" s="25">
        <v>2</v>
      </c>
      <c r="L117" s="137" t="e">
        <f>#REF!</f>
        <v>#REF!</v>
      </c>
      <c r="M117" s="138"/>
      <c r="N117" s="138"/>
      <c r="O117" s="138"/>
      <c r="P117" s="138"/>
      <c r="Q117" s="138"/>
      <c r="R117" s="138"/>
      <c r="S117" s="139"/>
      <c r="T117" s="30"/>
    </row>
    <row r="118" spans="2:20" ht="27" hidden="1" customHeight="1">
      <c r="B118" s="132"/>
      <c r="C118" s="134"/>
      <c r="D118" s="134"/>
      <c r="E118" s="136"/>
      <c r="F118" s="136"/>
      <c r="G118" s="136"/>
      <c r="H118" s="136"/>
      <c r="I118" s="136"/>
      <c r="J118" s="136"/>
      <c r="K118" s="25">
        <v>3</v>
      </c>
      <c r="L118" s="137" t="e">
        <f>#REF!</f>
        <v>#REF!</v>
      </c>
      <c r="M118" s="138"/>
      <c r="N118" s="138"/>
      <c r="O118" s="138"/>
      <c r="P118" s="138"/>
      <c r="Q118" s="138"/>
      <c r="R118" s="138"/>
      <c r="S118" s="139"/>
      <c r="T118" s="30"/>
    </row>
    <row r="119" spans="2:20" ht="27" hidden="1" customHeight="1">
      <c r="B119" s="132"/>
      <c r="C119" s="134"/>
      <c r="D119" s="134"/>
      <c r="E119" s="136"/>
      <c r="F119" s="136"/>
      <c r="G119" s="136"/>
      <c r="H119" s="136"/>
      <c r="I119" s="136"/>
      <c r="J119" s="136"/>
      <c r="K119" s="25">
        <v>4</v>
      </c>
      <c r="L119" s="137" t="e">
        <f>#REF!</f>
        <v>#REF!</v>
      </c>
      <c r="M119" s="138"/>
      <c r="N119" s="138"/>
      <c r="O119" s="138"/>
      <c r="P119" s="138"/>
      <c r="Q119" s="138"/>
      <c r="R119" s="138"/>
      <c r="S119" s="139"/>
      <c r="T119" s="30"/>
    </row>
    <row r="120" spans="2:20" ht="27" hidden="1" customHeight="1">
      <c r="B120" s="133"/>
      <c r="C120" s="134"/>
      <c r="D120" s="134"/>
      <c r="E120" s="136"/>
      <c r="F120" s="136"/>
      <c r="G120" s="136"/>
      <c r="H120" s="136"/>
      <c r="I120" s="136"/>
      <c r="J120" s="136"/>
      <c r="K120" s="25">
        <v>5</v>
      </c>
      <c r="L120" s="137" t="e">
        <f>#REF!</f>
        <v>#REF!</v>
      </c>
      <c r="M120" s="138"/>
      <c r="N120" s="138"/>
      <c r="O120" s="138"/>
      <c r="P120" s="138"/>
      <c r="Q120" s="138"/>
      <c r="R120" s="138"/>
      <c r="S120" s="139"/>
      <c r="T120" s="30"/>
    </row>
    <row r="121" spans="2:20" ht="12.75" hidden="1" customHeight="1"/>
    <row r="122" spans="2:20" ht="12.75" hidden="1" customHeight="1"/>
    <row r="123" spans="2:20" ht="12.75" hidden="1" customHeight="1"/>
    <row r="124" spans="2:20" ht="12.75" hidden="1" customHeight="1"/>
    <row r="125" spans="2:20" ht="12.75" hidden="1" customHeight="1"/>
    <row r="126" spans="2:20" hidden="1"/>
    <row r="127" spans="2:20" hidden="1"/>
    <row r="128" spans="2:20"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spans="1:2" hidden="1"/>
    <row r="162" spans="1:2" hidden="1"/>
    <row r="163" spans="1:2" hidden="1"/>
    <row r="164" spans="1:2" hidden="1"/>
    <row r="165" spans="1:2" hidden="1">
      <c r="A165" s="1">
        <v>1</v>
      </c>
      <c r="B165" s="1" t="s">
        <v>33</v>
      </c>
    </row>
    <row r="166" spans="1:2" hidden="1">
      <c r="A166" s="1">
        <v>2</v>
      </c>
      <c r="B166" s="1" t="s">
        <v>34</v>
      </c>
    </row>
    <row r="167" spans="1:2" hidden="1">
      <c r="A167" s="1">
        <v>3</v>
      </c>
      <c r="B167" s="1" t="s">
        <v>35</v>
      </c>
    </row>
    <row r="168" spans="1:2" hidden="1">
      <c r="A168" s="1">
        <v>4</v>
      </c>
      <c r="B168" s="1" t="s">
        <v>36</v>
      </c>
    </row>
    <row r="169" spans="1:2" hidden="1"/>
    <row r="170" spans="1:2" hidden="1"/>
    <row r="171" spans="1:2" hidden="1">
      <c r="B171" s="1" t="s">
        <v>37</v>
      </c>
    </row>
    <row r="172" spans="1:2" hidden="1">
      <c r="A172" s="1">
        <v>1</v>
      </c>
      <c r="B172" s="1" t="s">
        <v>38</v>
      </c>
    </row>
    <row r="173" spans="1:2" hidden="1">
      <c r="A173" s="1">
        <v>2</v>
      </c>
      <c r="B173" s="1" t="s">
        <v>39</v>
      </c>
    </row>
    <row r="174" spans="1:2" hidden="1">
      <c r="A174" s="1">
        <v>3</v>
      </c>
      <c r="B174" s="1" t="s">
        <v>40</v>
      </c>
    </row>
    <row r="175" spans="1:2" hidden="1">
      <c r="A175" s="1">
        <v>4</v>
      </c>
      <c r="B175" s="1" t="s">
        <v>41</v>
      </c>
    </row>
    <row r="176" spans="1:2" hidden="1"/>
    <row r="177" spans="1:2" hidden="1"/>
    <row r="178" spans="1:2" hidden="1">
      <c r="B178" s="1" t="s">
        <v>42</v>
      </c>
    </row>
    <row r="179" spans="1:2" hidden="1">
      <c r="A179" s="1">
        <v>1.1000000000000001</v>
      </c>
      <c r="B179" s="1" t="s">
        <v>43</v>
      </c>
    </row>
    <row r="180" spans="1:2" hidden="1">
      <c r="A180" s="1">
        <v>1.2</v>
      </c>
      <c r="B180" s="1" t="s">
        <v>44</v>
      </c>
    </row>
    <row r="181" spans="1:2" hidden="1">
      <c r="A181" s="1">
        <v>1.3</v>
      </c>
      <c r="B181" s="1" t="s">
        <v>45</v>
      </c>
    </row>
    <row r="182" spans="1:2" hidden="1">
      <c r="A182" s="1">
        <v>1.4</v>
      </c>
      <c r="B182" s="1" t="s">
        <v>46</v>
      </c>
    </row>
    <row r="183" spans="1:2" hidden="1">
      <c r="A183" s="1">
        <v>1.5</v>
      </c>
      <c r="B183" s="1" t="s">
        <v>47</v>
      </c>
    </row>
    <row r="184" spans="1:2" hidden="1">
      <c r="A184" s="1">
        <v>1.6</v>
      </c>
      <c r="B184" s="1" t="s">
        <v>48</v>
      </c>
    </row>
    <row r="185" spans="1:2" hidden="1">
      <c r="A185" s="1">
        <v>1.7</v>
      </c>
      <c r="B185" s="1" t="s">
        <v>49</v>
      </c>
    </row>
    <row r="186" spans="1:2" hidden="1">
      <c r="A186" s="1">
        <v>1.8</v>
      </c>
      <c r="B186" s="1" t="s">
        <v>50</v>
      </c>
    </row>
    <row r="187" spans="1:2" hidden="1">
      <c r="A187" s="1">
        <v>2.1</v>
      </c>
      <c r="B187" s="1" t="s">
        <v>51</v>
      </c>
    </row>
    <row r="188" spans="1:2" hidden="1">
      <c r="A188" s="1">
        <v>2.2000000000000002</v>
      </c>
      <c r="B188" s="1" t="s">
        <v>52</v>
      </c>
    </row>
    <row r="189" spans="1:2" hidden="1">
      <c r="A189" s="1">
        <v>2.2999999999999998</v>
      </c>
      <c r="B189" s="1" t="s">
        <v>53</v>
      </c>
    </row>
    <row r="190" spans="1:2" hidden="1">
      <c r="A190" s="1">
        <v>2.4</v>
      </c>
      <c r="B190" s="1" t="s">
        <v>54</v>
      </c>
    </row>
    <row r="191" spans="1:2" hidden="1">
      <c r="A191" s="1">
        <v>2.5</v>
      </c>
      <c r="B191" s="1" t="s">
        <v>55</v>
      </c>
    </row>
    <row r="192" spans="1:2" hidden="1">
      <c r="A192" s="1">
        <v>2.6</v>
      </c>
      <c r="B192" s="1" t="s">
        <v>56</v>
      </c>
    </row>
    <row r="193" spans="1:2" hidden="1">
      <c r="A193" s="1">
        <v>2.7</v>
      </c>
      <c r="B193" s="1" t="s">
        <v>57</v>
      </c>
    </row>
    <row r="194" spans="1:2" hidden="1">
      <c r="A194" s="1">
        <v>3.1</v>
      </c>
      <c r="B194" s="1" t="s">
        <v>58</v>
      </c>
    </row>
    <row r="195" spans="1:2" hidden="1">
      <c r="A195" s="1">
        <v>3.2</v>
      </c>
      <c r="B195" s="1" t="s">
        <v>59</v>
      </c>
    </row>
    <row r="196" spans="1:2" hidden="1">
      <c r="A196" s="1">
        <v>3.3</v>
      </c>
      <c r="B196" s="1" t="s">
        <v>60</v>
      </c>
    </row>
    <row r="197" spans="1:2" hidden="1">
      <c r="A197" s="1">
        <v>3.4</v>
      </c>
      <c r="B197" s="1" t="s">
        <v>61</v>
      </c>
    </row>
    <row r="198" spans="1:2" hidden="1">
      <c r="A198" s="1">
        <v>3.5</v>
      </c>
      <c r="B198" s="1" t="s">
        <v>62</v>
      </c>
    </row>
    <row r="199" spans="1:2" hidden="1">
      <c r="A199" s="1">
        <v>3.6</v>
      </c>
      <c r="B199" s="1" t="s">
        <v>63</v>
      </c>
    </row>
    <row r="200" spans="1:2" hidden="1">
      <c r="A200" s="1">
        <v>3.7</v>
      </c>
      <c r="B200" s="1" t="s">
        <v>64</v>
      </c>
    </row>
    <row r="201" spans="1:2" hidden="1">
      <c r="A201" s="1">
        <v>3.8</v>
      </c>
      <c r="B201" s="1" t="s">
        <v>65</v>
      </c>
    </row>
    <row r="202" spans="1:2" hidden="1">
      <c r="A202" s="1">
        <v>3.9</v>
      </c>
      <c r="B202" s="1" t="s">
        <v>66</v>
      </c>
    </row>
    <row r="203" spans="1:2" hidden="1">
      <c r="A203" s="1">
        <v>4.0999999999999996</v>
      </c>
      <c r="B203" s="1" t="s">
        <v>67</v>
      </c>
    </row>
    <row r="204" spans="1:2" hidden="1">
      <c r="A204" s="1">
        <v>4.2</v>
      </c>
      <c r="B204" s="1" t="s">
        <v>68</v>
      </c>
    </row>
    <row r="205" spans="1:2" hidden="1">
      <c r="A205" s="1">
        <v>4.3</v>
      </c>
      <c r="B205" s="1" t="s">
        <v>69</v>
      </c>
    </row>
    <row r="206" spans="1:2" hidden="1">
      <c r="A206" s="1">
        <v>4.4000000000000004</v>
      </c>
      <c r="B206" s="1" t="s">
        <v>70</v>
      </c>
    </row>
    <row r="207" spans="1:2" hidden="1"/>
    <row r="208" spans="1:2" hidden="1"/>
    <row r="209" spans="1:2" hidden="1"/>
    <row r="210" spans="1:2" hidden="1">
      <c r="B210" s="1" t="s">
        <v>71</v>
      </c>
    </row>
    <row r="211" spans="1:2" hidden="1">
      <c r="A211" s="1" t="s">
        <v>72</v>
      </c>
      <c r="B211" s="1" t="s">
        <v>43</v>
      </c>
    </row>
    <row r="212" spans="1:2" hidden="1">
      <c r="A212" s="1" t="s">
        <v>73</v>
      </c>
      <c r="B212" s="1" t="s">
        <v>74</v>
      </c>
    </row>
    <row r="213" spans="1:2" hidden="1">
      <c r="A213" s="1" t="s">
        <v>75</v>
      </c>
      <c r="B213" s="1" t="s">
        <v>76</v>
      </c>
    </row>
    <row r="214" spans="1:2" hidden="1">
      <c r="A214" s="1" t="s">
        <v>77</v>
      </c>
      <c r="B214" s="1" t="s">
        <v>78</v>
      </c>
    </row>
    <row r="215" spans="1:2" hidden="1">
      <c r="A215" s="1" t="s">
        <v>79</v>
      </c>
      <c r="B215" s="1" t="s">
        <v>80</v>
      </c>
    </row>
    <row r="216" spans="1:2" hidden="1">
      <c r="A216" s="1" t="s">
        <v>81</v>
      </c>
      <c r="B216" s="1" t="s">
        <v>82</v>
      </c>
    </row>
    <row r="217" spans="1:2" hidden="1">
      <c r="A217" s="1" t="s">
        <v>83</v>
      </c>
      <c r="B217" s="1" t="s">
        <v>84</v>
      </c>
    </row>
    <row r="218" spans="1:2" hidden="1">
      <c r="A218" s="1" t="s">
        <v>85</v>
      </c>
      <c r="B218" s="1" t="s">
        <v>86</v>
      </c>
    </row>
    <row r="219" spans="1:2" hidden="1">
      <c r="A219" s="1" t="s">
        <v>87</v>
      </c>
      <c r="B219" s="1" t="s">
        <v>88</v>
      </c>
    </row>
    <row r="220" spans="1:2" hidden="1">
      <c r="A220" s="1" t="s">
        <v>89</v>
      </c>
      <c r="B220" s="1" t="s">
        <v>90</v>
      </c>
    </row>
    <row r="221" spans="1:2" hidden="1">
      <c r="A221" s="1" t="s">
        <v>91</v>
      </c>
      <c r="B221" s="1" t="s">
        <v>92</v>
      </c>
    </row>
    <row r="222" spans="1:2" hidden="1">
      <c r="A222" s="1" t="s">
        <v>93</v>
      </c>
      <c r="B222" s="1" t="s">
        <v>94</v>
      </c>
    </row>
    <row r="223" spans="1:2" hidden="1">
      <c r="A223" s="1" t="s">
        <v>95</v>
      </c>
      <c r="B223" s="1" t="s">
        <v>96</v>
      </c>
    </row>
    <row r="224" spans="1:2" hidden="1">
      <c r="A224" s="1" t="s">
        <v>97</v>
      </c>
      <c r="B224" s="1" t="s">
        <v>98</v>
      </c>
    </row>
    <row r="225" spans="1:2" hidden="1">
      <c r="A225" s="1" t="s">
        <v>99</v>
      </c>
      <c r="B225" s="1" t="s">
        <v>100</v>
      </c>
    </row>
    <row r="226" spans="1:2" hidden="1">
      <c r="A226" s="1" t="s">
        <v>101</v>
      </c>
      <c r="B226" s="1" t="s">
        <v>46</v>
      </c>
    </row>
    <row r="227" spans="1:2" hidden="1">
      <c r="A227" s="1" t="s">
        <v>102</v>
      </c>
      <c r="B227" s="1" t="s">
        <v>103</v>
      </c>
    </row>
    <row r="228" spans="1:2" hidden="1">
      <c r="A228" s="1" t="s">
        <v>104</v>
      </c>
      <c r="B228" s="1" t="s">
        <v>105</v>
      </c>
    </row>
    <row r="229" spans="1:2" hidden="1">
      <c r="A229" s="1" t="s">
        <v>106</v>
      </c>
      <c r="B229" s="1" t="s">
        <v>107</v>
      </c>
    </row>
    <row r="230" spans="1:2" hidden="1">
      <c r="A230" s="1" t="s">
        <v>108</v>
      </c>
      <c r="B230" s="1" t="s">
        <v>109</v>
      </c>
    </row>
    <row r="231" spans="1:2" hidden="1">
      <c r="A231" s="1" t="s">
        <v>110</v>
      </c>
      <c r="B231" s="1" t="s">
        <v>111</v>
      </c>
    </row>
    <row r="232" spans="1:2" hidden="1">
      <c r="A232" s="1" t="s">
        <v>112</v>
      </c>
      <c r="B232" s="1" t="s">
        <v>113</v>
      </c>
    </row>
    <row r="233" spans="1:2" hidden="1">
      <c r="A233" s="1" t="s">
        <v>114</v>
      </c>
      <c r="B233" s="1" t="s">
        <v>115</v>
      </c>
    </row>
    <row r="234" spans="1:2" hidden="1">
      <c r="A234" s="1" t="s">
        <v>116</v>
      </c>
      <c r="B234" s="1" t="s">
        <v>117</v>
      </c>
    </row>
    <row r="235" spans="1:2" hidden="1">
      <c r="A235" s="1" t="s">
        <v>118</v>
      </c>
      <c r="B235" s="1" t="s">
        <v>119</v>
      </c>
    </row>
    <row r="236" spans="1:2" hidden="1">
      <c r="A236" s="1" t="s">
        <v>120</v>
      </c>
      <c r="B236" s="1" t="s">
        <v>121</v>
      </c>
    </row>
    <row r="237" spans="1:2" hidden="1">
      <c r="A237" s="1" t="s">
        <v>122</v>
      </c>
      <c r="B237" s="1" t="s">
        <v>123</v>
      </c>
    </row>
    <row r="238" spans="1:2" hidden="1">
      <c r="A238" s="1" t="s">
        <v>124</v>
      </c>
      <c r="B238" s="1" t="s">
        <v>125</v>
      </c>
    </row>
    <row r="239" spans="1:2" hidden="1">
      <c r="A239" s="1" t="s">
        <v>126</v>
      </c>
      <c r="B239" s="1" t="s">
        <v>127</v>
      </c>
    </row>
    <row r="240" spans="1:2" hidden="1">
      <c r="A240" s="1" t="s">
        <v>128</v>
      </c>
      <c r="B240" s="1" t="s">
        <v>100</v>
      </c>
    </row>
    <row r="241" spans="1:2" hidden="1">
      <c r="A241" s="1" t="s">
        <v>129</v>
      </c>
      <c r="B241" s="1" t="s">
        <v>130</v>
      </c>
    </row>
    <row r="242" spans="1:2" hidden="1">
      <c r="A242" s="1" t="s">
        <v>131</v>
      </c>
      <c r="B242" s="1" t="s">
        <v>132</v>
      </c>
    </row>
    <row r="243" spans="1:2" hidden="1">
      <c r="A243" s="1" t="s">
        <v>133</v>
      </c>
      <c r="B243" s="1" t="s">
        <v>134</v>
      </c>
    </row>
    <row r="244" spans="1:2" hidden="1">
      <c r="A244" s="1" t="s">
        <v>135</v>
      </c>
      <c r="B244" s="1" t="s">
        <v>136</v>
      </c>
    </row>
    <row r="245" spans="1:2" hidden="1">
      <c r="A245" s="1" t="s">
        <v>137</v>
      </c>
      <c r="B245" s="1" t="s">
        <v>138</v>
      </c>
    </row>
    <row r="246" spans="1:2" hidden="1">
      <c r="A246" s="1" t="s">
        <v>139</v>
      </c>
      <c r="B246" s="1" t="s">
        <v>140</v>
      </c>
    </row>
    <row r="247" spans="1:2" hidden="1">
      <c r="A247" s="1" t="s">
        <v>141</v>
      </c>
      <c r="B247" s="1" t="s">
        <v>142</v>
      </c>
    </row>
    <row r="248" spans="1:2" hidden="1">
      <c r="A248" s="1" t="s">
        <v>143</v>
      </c>
      <c r="B248" s="1" t="s">
        <v>144</v>
      </c>
    </row>
    <row r="249" spans="1:2" hidden="1">
      <c r="A249" s="1" t="s">
        <v>145</v>
      </c>
      <c r="B249" s="1" t="s">
        <v>146</v>
      </c>
    </row>
    <row r="250" spans="1:2" hidden="1">
      <c r="A250" s="1" t="s">
        <v>147</v>
      </c>
      <c r="B250" s="1" t="s">
        <v>148</v>
      </c>
    </row>
    <row r="251" spans="1:2" hidden="1">
      <c r="A251" s="1" t="s">
        <v>149</v>
      </c>
      <c r="B251" s="1" t="s">
        <v>150</v>
      </c>
    </row>
    <row r="252" spans="1:2" hidden="1">
      <c r="A252" s="1" t="s">
        <v>151</v>
      </c>
      <c r="B252" s="1" t="s">
        <v>152</v>
      </c>
    </row>
    <row r="253" spans="1:2" hidden="1">
      <c r="A253" s="1" t="s">
        <v>153</v>
      </c>
      <c r="B253" s="1" t="s">
        <v>154</v>
      </c>
    </row>
    <row r="254" spans="1:2" hidden="1">
      <c r="A254" s="1" t="s">
        <v>155</v>
      </c>
      <c r="B254" s="1" t="s">
        <v>156</v>
      </c>
    </row>
    <row r="255" spans="1:2" hidden="1">
      <c r="A255" s="1" t="s">
        <v>157</v>
      </c>
      <c r="B255" s="1" t="s">
        <v>158</v>
      </c>
    </row>
    <row r="256" spans="1:2" hidden="1">
      <c r="A256" s="1" t="s">
        <v>159</v>
      </c>
      <c r="B256" s="1" t="s">
        <v>160</v>
      </c>
    </row>
    <row r="257" spans="1:2" hidden="1">
      <c r="A257" s="1" t="s">
        <v>161</v>
      </c>
      <c r="B257" s="1" t="s">
        <v>162</v>
      </c>
    </row>
    <row r="258" spans="1:2" hidden="1">
      <c r="A258" s="1" t="s">
        <v>163</v>
      </c>
      <c r="B258" s="1" t="s">
        <v>164</v>
      </c>
    </row>
    <row r="259" spans="1:2" hidden="1">
      <c r="A259" s="1" t="s">
        <v>165</v>
      </c>
      <c r="B259" s="1" t="s">
        <v>166</v>
      </c>
    </row>
    <row r="260" spans="1:2" hidden="1">
      <c r="A260" s="1" t="s">
        <v>167</v>
      </c>
      <c r="B260" s="1" t="s">
        <v>168</v>
      </c>
    </row>
    <row r="261" spans="1:2" hidden="1">
      <c r="A261" s="1" t="s">
        <v>169</v>
      </c>
      <c r="B261" s="1" t="s">
        <v>170</v>
      </c>
    </row>
    <row r="262" spans="1:2" hidden="1">
      <c r="A262" s="1" t="s">
        <v>171</v>
      </c>
      <c r="B262" s="1" t="s">
        <v>172</v>
      </c>
    </row>
    <row r="263" spans="1:2" hidden="1">
      <c r="A263" s="1" t="s">
        <v>173</v>
      </c>
      <c r="B263" s="1" t="s">
        <v>174</v>
      </c>
    </row>
    <row r="264" spans="1:2" hidden="1">
      <c r="A264" s="1" t="s">
        <v>175</v>
      </c>
      <c r="B264" s="1" t="s">
        <v>176</v>
      </c>
    </row>
    <row r="265" spans="1:2" hidden="1">
      <c r="A265" s="1" t="s">
        <v>177</v>
      </c>
      <c r="B265" s="1" t="s">
        <v>178</v>
      </c>
    </row>
    <row r="266" spans="1:2" hidden="1">
      <c r="A266" s="1" t="s">
        <v>179</v>
      </c>
      <c r="B266" s="1" t="s">
        <v>180</v>
      </c>
    </row>
    <row r="267" spans="1:2" hidden="1">
      <c r="A267" s="1" t="s">
        <v>181</v>
      </c>
      <c r="B267" s="1" t="s">
        <v>182</v>
      </c>
    </row>
    <row r="268" spans="1:2" hidden="1">
      <c r="A268" s="1" t="s">
        <v>183</v>
      </c>
      <c r="B268" s="1" t="s">
        <v>184</v>
      </c>
    </row>
    <row r="269" spans="1:2" hidden="1">
      <c r="A269" s="1" t="s">
        <v>185</v>
      </c>
      <c r="B269" s="1" t="s">
        <v>186</v>
      </c>
    </row>
    <row r="270" spans="1:2" hidden="1">
      <c r="A270" s="1" t="s">
        <v>187</v>
      </c>
      <c r="B270" s="1" t="s">
        <v>188</v>
      </c>
    </row>
    <row r="271" spans="1:2" hidden="1">
      <c r="A271" s="1" t="s">
        <v>189</v>
      </c>
      <c r="B271" s="1" t="s">
        <v>190</v>
      </c>
    </row>
    <row r="272" spans="1:2" hidden="1">
      <c r="A272" s="1" t="s">
        <v>191</v>
      </c>
      <c r="B272" s="1" t="s">
        <v>192</v>
      </c>
    </row>
    <row r="273" spans="1:2" hidden="1">
      <c r="A273" s="1" t="s">
        <v>193</v>
      </c>
      <c r="B273" s="1" t="s">
        <v>194</v>
      </c>
    </row>
    <row r="274" spans="1:2" hidden="1">
      <c r="A274" s="1" t="s">
        <v>195</v>
      </c>
      <c r="B274" s="1" t="s">
        <v>196</v>
      </c>
    </row>
    <row r="275" spans="1:2" hidden="1">
      <c r="A275" s="1" t="s">
        <v>197</v>
      </c>
      <c r="B275" s="1" t="s">
        <v>198</v>
      </c>
    </row>
    <row r="276" spans="1:2" hidden="1">
      <c r="A276" s="1" t="s">
        <v>199</v>
      </c>
      <c r="B276" s="1" t="s">
        <v>200</v>
      </c>
    </row>
    <row r="277" spans="1:2" hidden="1">
      <c r="A277" s="1" t="s">
        <v>201</v>
      </c>
      <c r="B277" s="1" t="s">
        <v>202</v>
      </c>
    </row>
    <row r="278" spans="1:2" hidden="1">
      <c r="A278" s="1" t="s">
        <v>203</v>
      </c>
      <c r="B278" s="1" t="s">
        <v>204</v>
      </c>
    </row>
    <row r="279" spans="1:2" hidden="1">
      <c r="A279" s="1" t="s">
        <v>205</v>
      </c>
      <c r="B279" s="1" t="s">
        <v>206</v>
      </c>
    </row>
    <row r="280" spans="1:2" hidden="1">
      <c r="A280" s="1" t="s">
        <v>207</v>
      </c>
      <c r="B280" s="1" t="s">
        <v>208</v>
      </c>
    </row>
    <row r="281" spans="1:2" hidden="1">
      <c r="A281" s="1" t="s">
        <v>209</v>
      </c>
      <c r="B281" s="1" t="s">
        <v>210</v>
      </c>
    </row>
    <row r="282" spans="1:2" hidden="1">
      <c r="A282" s="1" t="s">
        <v>211</v>
      </c>
      <c r="B282" s="1" t="s">
        <v>212</v>
      </c>
    </row>
    <row r="283" spans="1:2" hidden="1">
      <c r="A283" s="1" t="s">
        <v>213</v>
      </c>
      <c r="B283" s="1" t="s">
        <v>214</v>
      </c>
    </row>
    <row r="284" spans="1:2" hidden="1">
      <c r="A284" s="1" t="s">
        <v>215</v>
      </c>
      <c r="B284" s="1" t="s">
        <v>216</v>
      </c>
    </row>
    <row r="285" spans="1:2" hidden="1">
      <c r="A285" s="1" t="s">
        <v>217</v>
      </c>
      <c r="B285" s="1" t="s">
        <v>218</v>
      </c>
    </row>
    <row r="286" spans="1:2" hidden="1">
      <c r="A286" s="1" t="s">
        <v>219</v>
      </c>
      <c r="B286" s="1" t="s">
        <v>220</v>
      </c>
    </row>
    <row r="287" spans="1:2" hidden="1">
      <c r="A287" s="1" t="s">
        <v>221</v>
      </c>
      <c r="B287" s="1" t="s">
        <v>222</v>
      </c>
    </row>
    <row r="288" spans="1:2" hidden="1">
      <c r="A288" s="1" t="s">
        <v>223</v>
      </c>
      <c r="B288" s="1" t="s">
        <v>224</v>
      </c>
    </row>
    <row r="289" spans="1:2" hidden="1">
      <c r="A289" s="1" t="s">
        <v>225</v>
      </c>
      <c r="B289" s="1" t="s">
        <v>226</v>
      </c>
    </row>
    <row r="290" spans="1:2" hidden="1">
      <c r="A290" s="1" t="s">
        <v>227</v>
      </c>
      <c r="B290" s="1" t="s">
        <v>228</v>
      </c>
    </row>
    <row r="291" spans="1:2" hidden="1">
      <c r="A291" s="1" t="s">
        <v>229</v>
      </c>
      <c r="B291" s="1" t="s">
        <v>230</v>
      </c>
    </row>
    <row r="292" spans="1:2" hidden="1">
      <c r="A292" s="1" t="s">
        <v>231</v>
      </c>
      <c r="B292" s="1" t="s">
        <v>232</v>
      </c>
    </row>
    <row r="293" spans="1:2" hidden="1">
      <c r="A293" s="1" t="s">
        <v>233</v>
      </c>
      <c r="B293" s="1" t="s">
        <v>234</v>
      </c>
    </row>
    <row r="294" spans="1:2" hidden="1">
      <c r="A294" s="1" t="s">
        <v>235</v>
      </c>
      <c r="B294" s="1" t="s">
        <v>236</v>
      </c>
    </row>
    <row r="295" spans="1:2" hidden="1">
      <c r="A295" s="1" t="s">
        <v>237</v>
      </c>
      <c r="B295" s="1" t="s">
        <v>238</v>
      </c>
    </row>
    <row r="296" spans="1:2" hidden="1">
      <c r="A296" s="1" t="s">
        <v>239</v>
      </c>
      <c r="B296" s="1" t="s">
        <v>240</v>
      </c>
    </row>
    <row r="297" spans="1:2" hidden="1">
      <c r="A297" s="1" t="s">
        <v>241</v>
      </c>
      <c r="B297" s="1" t="s">
        <v>242</v>
      </c>
    </row>
    <row r="298" spans="1:2" hidden="1">
      <c r="A298" s="1" t="s">
        <v>243</v>
      </c>
      <c r="B298" s="1" t="s">
        <v>244</v>
      </c>
    </row>
    <row r="299" spans="1:2" hidden="1">
      <c r="A299" s="1" t="s">
        <v>245</v>
      </c>
      <c r="B299" s="1" t="s">
        <v>246</v>
      </c>
    </row>
    <row r="300" spans="1:2" hidden="1">
      <c r="A300" s="1" t="s">
        <v>247</v>
      </c>
      <c r="B300" s="1" t="s">
        <v>248</v>
      </c>
    </row>
    <row r="301" spans="1:2" hidden="1">
      <c r="A301" s="1" t="s">
        <v>249</v>
      </c>
      <c r="B301" s="1" t="s">
        <v>250</v>
      </c>
    </row>
    <row r="302" spans="1:2" hidden="1">
      <c r="A302" s="1" t="s">
        <v>251</v>
      </c>
      <c r="B302" s="1" t="s">
        <v>252</v>
      </c>
    </row>
    <row r="303" spans="1:2" hidden="1">
      <c r="A303" s="1" t="s">
        <v>253</v>
      </c>
      <c r="B303" s="1" t="s">
        <v>254</v>
      </c>
    </row>
    <row r="304" spans="1:2" hidden="1">
      <c r="A304" s="1" t="s">
        <v>255</v>
      </c>
      <c r="B304" s="1" t="s">
        <v>256</v>
      </c>
    </row>
    <row r="305" spans="1:2" hidden="1">
      <c r="A305" s="1" t="s">
        <v>257</v>
      </c>
      <c r="B305" s="1" t="s">
        <v>258</v>
      </c>
    </row>
    <row r="306" spans="1:2" hidden="1">
      <c r="A306" s="1" t="s">
        <v>259</v>
      </c>
      <c r="B306" s="1" t="s">
        <v>260</v>
      </c>
    </row>
    <row r="307" spans="1:2" hidden="1">
      <c r="A307" s="1" t="s">
        <v>261</v>
      </c>
      <c r="B307" s="1" t="s">
        <v>262</v>
      </c>
    </row>
    <row r="308" spans="1:2" hidden="1">
      <c r="A308" s="1" t="s">
        <v>263</v>
      </c>
      <c r="B308" s="1" t="s">
        <v>264</v>
      </c>
    </row>
    <row r="309" spans="1:2" hidden="1">
      <c r="A309" s="1" t="s">
        <v>265</v>
      </c>
      <c r="B309" s="1" t="s">
        <v>266</v>
      </c>
    </row>
    <row r="310" spans="1:2" hidden="1">
      <c r="A310" s="1" t="s">
        <v>267</v>
      </c>
      <c r="B310" s="1" t="s">
        <v>268</v>
      </c>
    </row>
    <row r="311" spans="1:2" hidden="1">
      <c r="A311" s="1" t="s">
        <v>269</v>
      </c>
      <c r="B311" s="1" t="s">
        <v>270</v>
      </c>
    </row>
    <row r="312" spans="1:2" hidden="1">
      <c r="A312" s="1" t="s">
        <v>271</v>
      </c>
      <c r="B312" s="1" t="s">
        <v>272</v>
      </c>
    </row>
    <row r="313" spans="1:2" hidden="1">
      <c r="A313" s="1" t="s">
        <v>273</v>
      </c>
      <c r="B313" s="1" t="s">
        <v>274</v>
      </c>
    </row>
    <row r="314" spans="1:2" hidden="1">
      <c r="A314" s="1" t="s">
        <v>275</v>
      </c>
      <c r="B314" s="1" t="s">
        <v>276</v>
      </c>
    </row>
    <row r="315" spans="1:2" hidden="1">
      <c r="A315" s="1" t="s">
        <v>277</v>
      </c>
      <c r="B315" s="1" t="s">
        <v>278</v>
      </c>
    </row>
    <row r="316" spans="1:2" hidden="1">
      <c r="A316" s="1" t="s">
        <v>279</v>
      </c>
      <c r="B316" s="1" t="s">
        <v>280</v>
      </c>
    </row>
    <row r="317" spans="1:2" hidden="1">
      <c r="A317" s="1" t="s">
        <v>281</v>
      </c>
      <c r="B317" s="1" t="s">
        <v>282</v>
      </c>
    </row>
    <row r="318" spans="1:2" hidden="1">
      <c r="A318" s="1" t="s">
        <v>283</v>
      </c>
      <c r="B318" s="1" t="s">
        <v>284</v>
      </c>
    </row>
    <row r="319" spans="1:2" hidden="1">
      <c r="A319" s="1" t="s">
        <v>285</v>
      </c>
      <c r="B319" s="1" t="s">
        <v>286</v>
      </c>
    </row>
    <row r="320" spans="1:2" hidden="1">
      <c r="A320" s="1" t="s">
        <v>287</v>
      </c>
      <c r="B320" s="1" t="s">
        <v>288</v>
      </c>
    </row>
    <row r="321" spans="1:5" hidden="1">
      <c r="A321" s="1" t="s">
        <v>289</v>
      </c>
      <c r="B321" s="1" t="s">
        <v>290</v>
      </c>
    </row>
    <row r="322" spans="1:5" hidden="1"/>
    <row r="323" spans="1:5" hidden="1"/>
    <row r="324" spans="1:5" hidden="1"/>
    <row r="325" spans="1:5" hidden="1">
      <c r="C325" s="1" t="s">
        <v>291</v>
      </c>
      <c r="D325" s="1" t="s">
        <v>292</v>
      </c>
      <c r="E325" s="1" t="s">
        <v>293</v>
      </c>
    </row>
    <row r="326" spans="1:5" hidden="1">
      <c r="C326" s="1" t="s">
        <v>308</v>
      </c>
      <c r="D326" s="1" t="s">
        <v>294</v>
      </c>
      <c r="E326" s="1" t="s">
        <v>295</v>
      </c>
    </row>
    <row r="327" spans="1:5" hidden="1">
      <c r="C327" s="1" t="s">
        <v>307</v>
      </c>
      <c r="E327" s="1" t="s">
        <v>296</v>
      </c>
    </row>
    <row r="328" spans="1:5" hidden="1">
      <c r="E328" s="1" t="s">
        <v>297</v>
      </c>
    </row>
    <row r="329" spans="1:5" hidden="1"/>
    <row r="330" spans="1:5" hidden="1"/>
    <row r="331" spans="1:5" hidden="1"/>
    <row r="332" spans="1:5" hidden="1"/>
    <row r="333" spans="1:5" hidden="1"/>
    <row r="334" spans="1:5" hidden="1">
      <c r="C334" s="1" t="s">
        <v>318</v>
      </c>
    </row>
    <row r="335" spans="1:5" hidden="1">
      <c r="C335" s="1" t="s">
        <v>319</v>
      </c>
    </row>
    <row r="336" spans="1:5" hidden="1">
      <c r="C336" s="1" t="s">
        <v>320</v>
      </c>
    </row>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sheetData>
  <sheetProtection selectLockedCells="1" selectUnlockedCells="1"/>
  <mergeCells count="233">
    <mergeCell ref="A69:B70"/>
    <mergeCell ref="C69:C70"/>
    <mergeCell ref="F81:G81"/>
    <mergeCell ref="A35:B35"/>
    <mergeCell ref="F35:G35"/>
    <mergeCell ref="A36:B36"/>
    <mergeCell ref="V35:V36"/>
    <mergeCell ref="F36:G36"/>
    <mergeCell ref="V40:V41"/>
    <mergeCell ref="F41:G41"/>
    <mergeCell ref="F50:G50"/>
    <mergeCell ref="A49:B50"/>
    <mergeCell ref="C49:C50"/>
    <mergeCell ref="D49:D50"/>
    <mergeCell ref="E49:E50"/>
    <mergeCell ref="A40:B40"/>
    <mergeCell ref="F40:G40"/>
    <mergeCell ref="A41:B41"/>
    <mergeCell ref="A43:V43"/>
    <mergeCell ref="F49:S49"/>
    <mergeCell ref="U49:U50"/>
    <mergeCell ref="V49:V50"/>
    <mergeCell ref="A51:B51"/>
    <mergeCell ref="V51:V52"/>
    <mergeCell ref="A22:V22"/>
    <mergeCell ref="A23:V23"/>
    <mergeCell ref="A24:V24"/>
    <mergeCell ref="A26:V26"/>
    <mergeCell ref="A27:V27"/>
    <mergeCell ref="A30:C30"/>
    <mergeCell ref="D30:V30"/>
    <mergeCell ref="A28:V28"/>
    <mergeCell ref="A32:B32"/>
    <mergeCell ref="C32:G32"/>
    <mergeCell ref="H32:J32"/>
    <mergeCell ref="K32:P32"/>
    <mergeCell ref="Q32:R32"/>
    <mergeCell ref="S32:V32"/>
    <mergeCell ref="A16:C16"/>
    <mergeCell ref="D16:E16"/>
    <mergeCell ref="F16:V16"/>
    <mergeCell ref="A17:C17"/>
    <mergeCell ref="D17:E17"/>
    <mergeCell ref="F17:V17"/>
    <mergeCell ref="A19:V19"/>
    <mergeCell ref="A20:V20"/>
    <mergeCell ref="A21:V21"/>
    <mergeCell ref="A13:C13"/>
    <mergeCell ref="D13:E13"/>
    <mergeCell ref="F13:V13"/>
    <mergeCell ref="A14:C14"/>
    <mergeCell ref="D14:E14"/>
    <mergeCell ref="F14:V14"/>
    <mergeCell ref="A15:C15"/>
    <mergeCell ref="D15:E15"/>
    <mergeCell ref="F15:V15"/>
    <mergeCell ref="C2:E2"/>
    <mergeCell ref="F2:S2"/>
    <mergeCell ref="D3:E3"/>
    <mergeCell ref="F3:I3"/>
    <mergeCell ref="A5:R5"/>
    <mergeCell ref="A7:C7"/>
    <mergeCell ref="D7:V7"/>
    <mergeCell ref="A12:V12"/>
    <mergeCell ref="A8:C8"/>
    <mergeCell ref="D8:V8"/>
    <mergeCell ref="A9:C9"/>
    <mergeCell ref="D9:H9"/>
    <mergeCell ref="A10:E10"/>
    <mergeCell ref="F10:V10"/>
    <mergeCell ref="A33:B34"/>
    <mergeCell ref="C33:C34"/>
    <mergeCell ref="D33:D34"/>
    <mergeCell ref="E33:E34"/>
    <mergeCell ref="F33:S33"/>
    <mergeCell ref="U33:U34"/>
    <mergeCell ref="V33:V34"/>
    <mergeCell ref="F34:G34"/>
    <mergeCell ref="V38:V39"/>
    <mergeCell ref="F39:G39"/>
    <mergeCell ref="A38:B39"/>
    <mergeCell ref="C38:C39"/>
    <mergeCell ref="D38:D39"/>
    <mergeCell ref="E38:E39"/>
    <mergeCell ref="F38:S38"/>
    <mergeCell ref="U38:U39"/>
    <mergeCell ref="A52:B52"/>
    <mergeCell ref="F51:G51"/>
    <mergeCell ref="F52:G52"/>
    <mergeCell ref="A44:V44"/>
    <mergeCell ref="A46:C46"/>
    <mergeCell ref="D46:V46"/>
    <mergeCell ref="A48:B48"/>
    <mergeCell ref="C48:G48"/>
    <mergeCell ref="H48:J48"/>
    <mergeCell ref="K48:P48"/>
    <mergeCell ref="Q48:R48"/>
    <mergeCell ref="S48:V48"/>
    <mergeCell ref="A59:C59"/>
    <mergeCell ref="D59:V59"/>
    <mergeCell ref="A61:C61"/>
    <mergeCell ref="D61:V61"/>
    <mergeCell ref="V54:V55"/>
    <mergeCell ref="F55:G55"/>
    <mergeCell ref="F56:G56"/>
    <mergeCell ref="V56:V57"/>
    <mergeCell ref="F57:G57"/>
    <mergeCell ref="A57:B57"/>
    <mergeCell ref="A54:B55"/>
    <mergeCell ref="C54:C55"/>
    <mergeCell ref="D54:D55"/>
    <mergeCell ref="F54:S54"/>
    <mergeCell ref="U54:U55"/>
    <mergeCell ref="A56:B56"/>
    <mergeCell ref="E54:E55"/>
    <mergeCell ref="A66:B66"/>
    <mergeCell ref="F66:G66"/>
    <mergeCell ref="V66:V67"/>
    <mergeCell ref="A67:B67"/>
    <mergeCell ref="F67:G67"/>
    <mergeCell ref="A63:B63"/>
    <mergeCell ref="C63:G63"/>
    <mergeCell ref="H63:J63"/>
    <mergeCell ref="K63:P63"/>
    <mergeCell ref="Q63:R63"/>
    <mergeCell ref="S63:V63"/>
    <mergeCell ref="A64:B65"/>
    <mergeCell ref="C64:C65"/>
    <mergeCell ref="D64:D65"/>
    <mergeCell ref="D69:D70"/>
    <mergeCell ref="E69:E70"/>
    <mergeCell ref="F69:S69"/>
    <mergeCell ref="U69:U70"/>
    <mergeCell ref="V69:V70"/>
    <mergeCell ref="F70:G70"/>
    <mergeCell ref="E64:E65"/>
    <mergeCell ref="F64:S64"/>
    <mergeCell ref="U64:U65"/>
    <mergeCell ref="V64:V65"/>
    <mergeCell ref="F65:G65"/>
    <mergeCell ref="A77:A78"/>
    <mergeCell ref="B77:D78"/>
    <mergeCell ref="E77:E78"/>
    <mergeCell ref="F77:S77"/>
    <mergeCell ref="U77:U78"/>
    <mergeCell ref="V77:V78"/>
    <mergeCell ref="F78:G78"/>
    <mergeCell ref="A71:B71"/>
    <mergeCell ref="F71:G71"/>
    <mergeCell ref="V71:V72"/>
    <mergeCell ref="A72:B72"/>
    <mergeCell ref="F72:G72"/>
    <mergeCell ref="A75:V75"/>
    <mergeCell ref="V81:V82"/>
    <mergeCell ref="F82:G82"/>
    <mergeCell ref="B83:B84"/>
    <mergeCell ref="C83:D84"/>
    <mergeCell ref="E83:E84"/>
    <mergeCell ref="F83:G83"/>
    <mergeCell ref="V83:V84"/>
    <mergeCell ref="F84:G84"/>
    <mergeCell ref="A79:A88"/>
    <mergeCell ref="B79:B80"/>
    <mergeCell ref="C79:D80"/>
    <mergeCell ref="E79:E80"/>
    <mergeCell ref="F79:G79"/>
    <mergeCell ref="V79:V80"/>
    <mergeCell ref="F80:G80"/>
    <mergeCell ref="B81:B82"/>
    <mergeCell ref="C81:D82"/>
    <mergeCell ref="E81:E82"/>
    <mergeCell ref="B85:B86"/>
    <mergeCell ref="C85:D86"/>
    <mergeCell ref="E85:E86"/>
    <mergeCell ref="F85:G85"/>
    <mergeCell ref="V85:V86"/>
    <mergeCell ref="F86:G86"/>
    <mergeCell ref="B87:B88"/>
    <mergeCell ref="C87:D88"/>
    <mergeCell ref="E87:E88"/>
    <mergeCell ref="F87:G87"/>
    <mergeCell ref="V87:V88"/>
    <mergeCell ref="F88:G88"/>
    <mergeCell ref="B96:B100"/>
    <mergeCell ref="C96:D100"/>
    <mergeCell ref="E96:J100"/>
    <mergeCell ref="L96:S96"/>
    <mergeCell ref="L97:S97"/>
    <mergeCell ref="L98:S98"/>
    <mergeCell ref="L99:S99"/>
    <mergeCell ref="L100:S100"/>
    <mergeCell ref="P90:V90"/>
    <mergeCell ref="A91:D91"/>
    <mergeCell ref="F91:N91"/>
    <mergeCell ref="P91:V91"/>
    <mergeCell ref="B93:S93"/>
    <mergeCell ref="C95:D95"/>
    <mergeCell ref="E95:J95"/>
    <mergeCell ref="L95:S95"/>
    <mergeCell ref="A90:D90"/>
    <mergeCell ref="F90:N90"/>
    <mergeCell ref="B106:B110"/>
    <mergeCell ref="C106:D110"/>
    <mergeCell ref="E106:J110"/>
    <mergeCell ref="L106:S106"/>
    <mergeCell ref="L107:S107"/>
    <mergeCell ref="L108:S108"/>
    <mergeCell ref="L109:S109"/>
    <mergeCell ref="L110:S110"/>
    <mergeCell ref="B101:B105"/>
    <mergeCell ref="C101:D105"/>
    <mergeCell ref="E101:J105"/>
    <mergeCell ref="L101:S101"/>
    <mergeCell ref="L102:S102"/>
    <mergeCell ref="L103:S103"/>
    <mergeCell ref="L104:S104"/>
    <mergeCell ref="L105:S105"/>
    <mergeCell ref="B116:B120"/>
    <mergeCell ref="C116:D120"/>
    <mergeCell ref="E116:J120"/>
    <mergeCell ref="L116:S116"/>
    <mergeCell ref="L117:S117"/>
    <mergeCell ref="L118:S118"/>
    <mergeCell ref="L119:S119"/>
    <mergeCell ref="L120:S120"/>
    <mergeCell ref="B111:B115"/>
    <mergeCell ref="C111:D115"/>
    <mergeCell ref="E111:J115"/>
    <mergeCell ref="L111:S111"/>
    <mergeCell ref="L112:S112"/>
    <mergeCell ref="L113:S113"/>
    <mergeCell ref="L114:S114"/>
    <mergeCell ref="L115:S115"/>
  </mergeCells>
  <conditionalFormatting sqref="V66">
    <cfRule type="cellIs" dxfId="132" priority="12" stopIfTrue="1" operator="equal">
      <formula>"Favor de indicar el tipo de fórmula"</formula>
    </cfRule>
    <cfRule type="cellIs" dxfId="131" priority="13" stopIfTrue="1" operator="equal">
      <formula>"Favor de proporcionar valores al calendario de las 2 variables en lo programado"</formula>
    </cfRule>
  </conditionalFormatting>
  <conditionalFormatting sqref="F16">
    <cfRule type="cellIs" dxfId="130" priority="11" stopIfTrue="1" operator="equal">
      <formula>"VERIFIQUE QUE LA SUBFUNCIÓN CORRESPONDA AL CATÁLOGO DE FUNCIONES"</formula>
    </cfRule>
  </conditionalFormatting>
  <conditionalFormatting sqref="V71">
    <cfRule type="cellIs" dxfId="129" priority="9" stopIfTrue="1" operator="equal">
      <formula>"Favor de indicar el tipo de fórmula"</formula>
    </cfRule>
    <cfRule type="cellIs" dxfId="128" priority="10" stopIfTrue="1" operator="equal">
      <formula>"Favor de proporcionar valores al calendario de las 2 variables en lo programado"</formula>
    </cfRule>
  </conditionalFormatting>
  <conditionalFormatting sqref="V35">
    <cfRule type="cellIs" dxfId="127" priority="7" stopIfTrue="1" operator="equal">
      <formula>"Favor de indicar el tipo de fórmula"</formula>
    </cfRule>
    <cfRule type="cellIs" dxfId="126" priority="8" stopIfTrue="1" operator="equal">
      <formula>"Favor de proporcionar valores al calendario de las 2 variables en lo programado"</formula>
    </cfRule>
  </conditionalFormatting>
  <conditionalFormatting sqref="V40">
    <cfRule type="cellIs" dxfId="125" priority="5" stopIfTrue="1" operator="equal">
      <formula>"Favor de indicar el tipo de fórmula"</formula>
    </cfRule>
    <cfRule type="cellIs" dxfId="124" priority="6" stopIfTrue="1" operator="equal">
      <formula>"Favor de proporcionar valores al calendario de las 2 variables en lo programado"</formula>
    </cfRule>
  </conditionalFormatting>
  <conditionalFormatting sqref="V51">
    <cfRule type="cellIs" dxfId="123" priority="3" stopIfTrue="1" operator="equal">
      <formula>"Favor de indicar el tipo de fórmula"</formula>
    </cfRule>
    <cfRule type="cellIs" dxfId="122" priority="4" stopIfTrue="1" operator="equal">
      <formula>"Favor de proporcionar valores al calendario de las 2 variables en lo programado"</formula>
    </cfRule>
  </conditionalFormatting>
  <conditionalFormatting sqref="V56">
    <cfRule type="cellIs" dxfId="121" priority="1" stopIfTrue="1" operator="equal">
      <formula>"Favor de indicar el tipo de fórmula"</formula>
    </cfRule>
    <cfRule type="cellIs" dxfId="120" priority="2" stopIfTrue="1" operator="equal">
      <formula>"Favor de proporcionar valores al calendario de las 2 variables en lo programado"</formula>
    </cfRule>
  </conditionalFormatting>
  <dataValidations count="3">
    <dataValidation type="list" allowBlank="1" showInputMessage="1" showErrorMessage="1" sqref="S63:V63 S48:V48 S32:V32" xr:uid="{00000000-0002-0000-0100-000000000000}">
      <formula1>$E$325:$E$328</formula1>
    </dataValidation>
    <dataValidation type="list" allowBlank="1" showInputMessage="1" showErrorMessage="1" sqref="K63:P63 K48:P48 K32:P32" xr:uid="{00000000-0002-0000-0100-000001000000}">
      <formula1>$C$325:$C$327</formula1>
    </dataValidation>
    <dataValidation type="list" allowBlank="1" showInputMessage="1" showErrorMessage="1" sqref="A20:V20" xr:uid="{00000000-0002-0000-0100-000002000000}">
      <formula1>$B$165:$B$168</formula1>
    </dataValidation>
  </dataValidations>
  <printOptions horizontalCentered="1"/>
  <pageMargins left="0" right="0" top="0.31496062992125984" bottom="0.15748031496062992" header="0.19685039370078741" footer="0.19685039370078741"/>
  <pageSetup scale="62" orientation="portrait" horizontalDpi="1200" verticalDpi="1200" r:id="rId1"/>
  <headerFooter alignWithMargins="0">
    <oddHeader>&amp;R&amp;"Arial,Negrita"PP-M</oddHeader>
    <oddFooter>&amp;R&amp;"Arial,Negrita"Este documento deberá ser entregado en medio digital e impreso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3"/>
  <sheetViews>
    <sheetView topLeftCell="E1" workbookViewId="0">
      <selection activeCell="G2" sqref="G2"/>
    </sheetView>
  </sheetViews>
  <sheetFormatPr baseColWidth="10" defaultRowHeight="15"/>
  <cols>
    <col min="2" max="2" width="42.5703125" customWidth="1"/>
    <col min="3" max="4" width="29.28515625" customWidth="1"/>
    <col min="5" max="5" width="57.28515625" customWidth="1"/>
    <col min="6" max="6" width="59.140625" customWidth="1"/>
    <col min="7" max="7" width="53.140625" customWidth="1"/>
    <col min="8" max="8" width="51" bestFit="1" customWidth="1"/>
  </cols>
  <sheetData>
    <row r="1" spans="1:8">
      <c r="B1" s="55" t="s">
        <v>831</v>
      </c>
      <c r="C1" s="55" t="s">
        <v>830</v>
      </c>
      <c r="D1" s="56" t="s">
        <v>37</v>
      </c>
      <c r="E1" s="56" t="s">
        <v>851</v>
      </c>
      <c r="F1" s="56" t="s">
        <v>71</v>
      </c>
      <c r="G1" s="56" t="s">
        <v>343</v>
      </c>
    </row>
    <row r="2" spans="1:8">
      <c r="A2">
        <v>1</v>
      </c>
      <c r="B2" t="s">
        <v>345</v>
      </c>
      <c r="C2" t="s">
        <v>344</v>
      </c>
      <c r="D2" s="81" t="s">
        <v>993</v>
      </c>
      <c r="E2" s="81" t="s">
        <v>965</v>
      </c>
      <c r="F2" t="s">
        <v>852</v>
      </c>
      <c r="G2" s="118" t="s">
        <v>1037</v>
      </c>
    </row>
    <row r="3" spans="1:8">
      <c r="A3">
        <v>2</v>
      </c>
      <c r="B3" t="s">
        <v>347</v>
      </c>
      <c r="C3" t="s">
        <v>346</v>
      </c>
      <c r="D3" s="81" t="s">
        <v>994</v>
      </c>
      <c r="E3" s="81" t="s">
        <v>966</v>
      </c>
      <c r="F3" t="s">
        <v>853</v>
      </c>
      <c r="G3" t="s">
        <v>1036</v>
      </c>
    </row>
    <row r="4" spans="1:8">
      <c r="A4">
        <v>3</v>
      </c>
      <c r="B4" t="s">
        <v>349</v>
      </c>
      <c r="C4" t="s">
        <v>348</v>
      </c>
      <c r="D4" s="81" t="s">
        <v>995</v>
      </c>
      <c r="E4" s="81" t="s">
        <v>967</v>
      </c>
      <c r="F4" t="s">
        <v>854</v>
      </c>
      <c r="G4" t="s">
        <v>1038</v>
      </c>
    </row>
    <row r="5" spans="1:8">
      <c r="A5">
        <v>4</v>
      </c>
      <c r="B5" t="s">
        <v>351</v>
      </c>
      <c r="C5" t="s">
        <v>350</v>
      </c>
      <c r="D5" s="81" t="s">
        <v>996</v>
      </c>
      <c r="E5" s="81" t="s">
        <v>968</v>
      </c>
      <c r="F5" t="s">
        <v>855</v>
      </c>
      <c r="G5" t="s">
        <v>1039</v>
      </c>
    </row>
    <row r="6" spans="1:8">
      <c r="A6">
        <v>5</v>
      </c>
      <c r="B6" t="s">
        <v>353</v>
      </c>
      <c r="C6" t="s">
        <v>352</v>
      </c>
      <c r="E6" s="81" t="s">
        <v>969</v>
      </c>
      <c r="F6" t="s">
        <v>856</v>
      </c>
      <c r="G6" t="s">
        <v>1040</v>
      </c>
    </row>
    <row r="7" spans="1:8">
      <c r="A7">
        <v>6</v>
      </c>
      <c r="B7" t="s">
        <v>355</v>
      </c>
      <c r="C7" t="s">
        <v>354</v>
      </c>
      <c r="E7" s="81" t="s">
        <v>970</v>
      </c>
      <c r="F7" t="s">
        <v>857</v>
      </c>
      <c r="G7" t="s">
        <v>1041</v>
      </c>
    </row>
    <row r="8" spans="1:8">
      <c r="A8">
        <v>7</v>
      </c>
      <c r="B8" t="s">
        <v>356</v>
      </c>
      <c r="C8" t="s">
        <v>832</v>
      </c>
      <c r="E8" s="81" t="s">
        <v>971</v>
      </c>
      <c r="F8" t="s">
        <v>858</v>
      </c>
      <c r="G8" t="s">
        <v>1042</v>
      </c>
    </row>
    <row r="9" spans="1:8">
      <c r="A9">
        <v>8</v>
      </c>
      <c r="B9" t="s">
        <v>358</v>
      </c>
      <c r="C9" t="s">
        <v>357</v>
      </c>
      <c r="E9" s="81" t="s">
        <v>972</v>
      </c>
      <c r="F9" t="s">
        <v>859</v>
      </c>
      <c r="G9" t="s">
        <v>1044</v>
      </c>
    </row>
    <row r="10" spans="1:8" ht="30">
      <c r="A10">
        <v>9</v>
      </c>
      <c r="B10" t="s">
        <v>360</v>
      </c>
      <c r="C10" t="s">
        <v>359</v>
      </c>
      <c r="E10" s="81" t="s">
        <v>973</v>
      </c>
      <c r="F10" t="s">
        <v>860</v>
      </c>
      <c r="G10" s="118" t="s">
        <v>1043</v>
      </c>
      <c r="H10" s="57"/>
    </row>
    <row r="11" spans="1:8">
      <c r="A11">
        <v>10</v>
      </c>
      <c r="B11" t="s">
        <v>362</v>
      </c>
      <c r="C11" t="s">
        <v>361</v>
      </c>
      <c r="E11" s="81" t="s">
        <v>974</v>
      </c>
      <c r="F11" t="s">
        <v>861</v>
      </c>
    </row>
    <row r="12" spans="1:8">
      <c r="A12">
        <v>11</v>
      </c>
      <c r="B12" t="s">
        <v>363</v>
      </c>
      <c r="C12" t="s">
        <v>833</v>
      </c>
      <c r="E12" s="81" t="s">
        <v>975</v>
      </c>
      <c r="F12" t="s">
        <v>862</v>
      </c>
    </row>
    <row r="13" spans="1:8">
      <c r="A13">
        <v>12</v>
      </c>
      <c r="B13" t="s">
        <v>365</v>
      </c>
      <c r="C13" t="s">
        <v>364</v>
      </c>
      <c r="E13" s="81" t="s">
        <v>976</v>
      </c>
      <c r="F13" t="s">
        <v>863</v>
      </c>
    </row>
    <row r="14" spans="1:8">
      <c r="A14">
        <v>13</v>
      </c>
      <c r="B14" t="s">
        <v>367</v>
      </c>
      <c r="C14" t="s">
        <v>366</v>
      </c>
      <c r="E14" s="81" t="s">
        <v>977</v>
      </c>
      <c r="F14" t="s">
        <v>864</v>
      </c>
    </row>
    <row r="15" spans="1:8">
      <c r="A15">
        <v>14</v>
      </c>
      <c r="B15" t="s">
        <v>369</v>
      </c>
      <c r="C15" t="s">
        <v>368</v>
      </c>
      <c r="E15" s="81" t="s">
        <v>978</v>
      </c>
      <c r="F15" t="s">
        <v>865</v>
      </c>
    </row>
    <row r="16" spans="1:8">
      <c r="A16">
        <v>15</v>
      </c>
      <c r="B16" t="s">
        <v>371</v>
      </c>
      <c r="C16" t="s">
        <v>370</v>
      </c>
      <c r="E16" s="81" t="s">
        <v>979</v>
      </c>
      <c r="F16" t="s">
        <v>866</v>
      </c>
    </row>
    <row r="17" spans="1:6">
      <c r="A17">
        <v>16</v>
      </c>
      <c r="B17" t="s">
        <v>373</v>
      </c>
      <c r="C17" t="s">
        <v>372</v>
      </c>
      <c r="E17" s="81" t="s">
        <v>980</v>
      </c>
      <c r="F17" t="s">
        <v>867</v>
      </c>
    </row>
    <row r="18" spans="1:6">
      <c r="A18">
        <v>17</v>
      </c>
      <c r="B18" t="s">
        <v>375</v>
      </c>
      <c r="C18" t="s">
        <v>374</v>
      </c>
      <c r="E18" s="81" t="s">
        <v>981</v>
      </c>
      <c r="F18" t="s">
        <v>868</v>
      </c>
    </row>
    <row r="19" spans="1:6">
      <c r="A19">
        <v>18</v>
      </c>
      <c r="B19" t="s">
        <v>377</v>
      </c>
      <c r="C19" t="s">
        <v>376</v>
      </c>
      <c r="E19" s="81" t="s">
        <v>982</v>
      </c>
      <c r="F19" t="s">
        <v>869</v>
      </c>
    </row>
    <row r="20" spans="1:6">
      <c r="A20">
        <v>19</v>
      </c>
      <c r="B20" t="s">
        <v>379</v>
      </c>
      <c r="C20" t="s">
        <v>378</v>
      </c>
      <c r="E20" s="81" t="s">
        <v>983</v>
      </c>
      <c r="F20" t="s">
        <v>870</v>
      </c>
    </row>
    <row r="21" spans="1:6">
      <c r="A21">
        <v>20</v>
      </c>
      <c r="B21" t="s">
        <v>381</v>
      </c>
      <c r="C21" t="s">
        <v>380</v>
      </c>
      <c r="E21" s="81" t="s">
        <v>984</v>
      </c>
      <c r="F21" t="s">
        <v>871</v>
      </c>
    </row>
    <row r="22" spans="1:6">
      <c r="A22">
        <v>21</v>
      </c>
      <c r="B22" t="s">
        <v>383</v>
      </c>
      <c r="C22" t="s">
        <v>382</v>
      </c>
      <c r="E22" s="81" t="s">
        <v>985</v>
      </c>
      <c r="F22" t="s">
        <v>872</v>
      </c>
    </row>
    <row r="23" spans="1:6">
      <c r="A23">
        <v>22</v>
      </c>
      <c r="B23" t="s">
        <v>384</v>
      </c>
      <c r="C23" t="s">
        <v>834</v>
      </c>
      <c r="E23" s="81" t="s">
        <v>986</v>
      </c>
      <c r="F23" t="s">
        <v>873</v>
      </c>
    </row>
    <row r="24" spans="1:6">
      <c r="A24">
        <v>23</v>
      </c>
      <c r="B24" t="s">
        <v>386</v>
      </c>
      <c r="C24" t="s">
        <v>385</v>
      </c>
      <c r="E24" s="81" t="s">
        <v>987</v>
      </c>
      <c r="F24" t="s">
        <v>874</v>
      </c>
    </row>
    <row r="25" spans="1:6">
      <c r="A25">
        <v>24</v>
      </c>
      <c r="B25" t="s">
        <v>388</v>
      </c>
      <c r="C25" t="s">
        <v>387</v>
      </c>
      <c r="E25" s="81" t="s">
        <v>988</v>
      </c>
      <c r="F25" t="s">
        <v>875</v>
      </c>
    </row>
    <row r="26" spans="1:6">
      <c r="A26">
        <v>25</v>
      </c>
      <c r="B26" t="s">
        <v>390</v>
      </c>
      <c r="C26" t="s">
        <v>389</v>
      </c>
      <c r="E26" s="81" t="s">
        <v>989</v>
      </c>
      <c r="F26" t="s">
        <v>876</v>
      </c>
    </row>
    <row r="27" spans="1:6">
      <c r="A27">
        <v>26</v>
      </c>
      <c r="B27" t="s">
        <v>392</v>
      </c>
      <c r="C27" t="s">
        <v>391</v>
      </c>
      <c r="E27" s="81" t="s">
        <v>990</v>
      </c>
      <c r="F27" t="s">
        <v>877</v>
      </c>
    </row>
    <row r="28" spans="1:6">
      <c r="A28">
        <v>27</v>
      </c>
      <c r="B28" t="s">
        <v>394</v>
      </c>
      <c r="C28" t="s">
        <v>393</v>
      </c>
      <c r="E28" s="81" t="s">
        <v>991</v>
      </c>
      <c r="F28" t="s">
        <v>878</v>
      </c>
    </row>
    <row r="29" spans="1:6">
      <c r="A29">
        <v>28</v>
      </c>
      <c r="B29" t="s">
        <v>396</v>
      </c>
      <c r="C29" t="s">
        <v>395</v>
      </c>
      <c r="E29" s="81" t="s">
        <v>992</v>
      </c>
      <c r="F29" t="s">
        <v>879</v>
      </c>
    </row>
    <row r="30" spans="1:6">
      <c r="A30">
        <v>29</v>
      </c>
      <c r="B30" t="s">
        <v>398</v>
      </c>
      <c r="C30" t="s">
        <v>397</v>
      </c>
      <c r="F30" t="s">
        <v>880</v>
      </c>
    </row>
    <row r="31" spans="1:6">
      <c r="A31">
        <v>30</v>
      </c>
      <c r="B31" t="s">
        <v>400</v>
      </c>
      <c r="C31" t="s">
        <v>399</v>
      </c>
      <c r="F31" t="s">
        <v>881</v>
      </c>
    </row>
    <row r="32" spans="1:6">
      <c r="A32">
        <v>31</v>
      </c>
      <c r="B32" t="s">
        <v>402</v>
      </c>
      <c r="C32" t="s">
        <v>401</v>
      </c>
      <c r="F32" t="s">
        <v>882</v>
      </c>
    </row>
    <row r="33" spans="1:6">
      <c r="A33">
        <v>32</v>
      </c>
      <c r="B33" t="s">
        <v>404</v>
      </c>
      <c r="C33" t="s">
        <v>403</v>
      </c>
      <c r="F33" t="s">
        <v>883</v>
      </c>
    </row>
    <row r="34" spans="1:6">
      <c r="A34">
        <v>33</v>
      </c>
      <c r="B34" t="s">
        <v>406</v>
      </c>
      <c r="C34" t="s">
        <v>405</v>
      </c>
      <c r="F34" t="s">
        <v>884</v>
      </c>
    </row>
    <row r="35" spans="1:6">
      <c r="A35">
        <v>34</v>
      </c>
      <c r="B35" t="s">
        <v>407</v>
      </c>
      <c r="C35" t="s">
        <v>835</v>
      </c>
      <c r="F35" t="s">
        <v>885</v>
      </c>
    </row>
    <row r="36" spans="1:6">
      <c r="A36">
        <v>35</v>
      </c>
      <c r="B36" t="s">
        <v>409</v>
      </c>
      <c r="C36" t="s">
        <v>408</v>
      </c>
      <c r="F36" t="s">
        <v>886</v>
      </c>
    </row>
    <row r="37" spans="1:6">
      <c r="A37">
        <v>36</v>
      </c>
      <c r="B37" t="s">
        <v>411</v>
      </c>
      <c r="C37" t="s">
        <v>410</v>
      </c>
      <c r="F37" t="s">
        <v>887</v>
      </c>
    </row>
    <row r="38" spans="1:6">
      <c r="A38">
        <v>37</v>
      </c>
      <c r="B38" t="s">
        <v>413</v>
      </c>
      <c r="C38" t="s">
        <v>412</v>
      </c>
      <c r="F38" t="s">
        <v>888</v>
      </c>
    </row>
    <row r="39" spans="1:6">
      <c r="A39">
        <v>38</v>
      </c>
      <c r="B39" t="s">
        <v>415</v>
      </c>
      <c r="C39" t="s">
        <v>414</v>
      </c>
      <c r="F39" t="s">
        <v>889</v>
      </c>
    </row>
    <row r="40" spans="1:6">
      <c r="A40">
        <v>39</v>
      </c>
      <c r="B40" t="s">
        <v>417</v>
      </c>
      <c r="C40" t="s">
        <v>416</v>
      </c>
      <c r="F40" t="s">
        <v>890</v>
      </c>
    </row>
    <row r="41" spans="1:6">
      <c r="A41">
        <v>40</v>
      </c>
      <c r="B41" t="s">
        <v>419</v>
      </c>
      <c r="C41" t="s">
        <v>418</v>
      </c>
      <c r="F41" t="s">
        <v>891</v>
      </c>
    </row>
    <row r="42" spans="1:6">
      <c r="A42">
        <v>41</v>
      </c>
      <c r="B42" t="s">
        <v>421</v>
      </c>
      <c r="C42" t="s">
        <v>420</v>
      </c>
      <c r="F42" t="s">
        <v>892</v>
      </c>
    </row>
    <row r="43" spans="1:6">
      <c r="A43">
        <v>42</v>
      </c>
      <c r="B43" t="s">
        <v>423</v>
      </c>
      <c r="C43" t="s">
        <v>422</v>
      </c>
      <c r="F43" t="s">
        <v>893</v>
      </c>
    </row>
    <row r="44" spans="1:6">
      <c r="A44">
        <v>43</v>
      </c>
      <c r="B44" t="s">
        <v>425</v>
      </c>
      <c r="C44" t="s">
        <v>424</v>
      </c>
      <c r="F44" t="s">
        <v>894</v>
      </c>
    </row>
    <row r="45" spans="1:6">
      <c r="A45">
        <v>44</v>
      </c>
      <c r="B45" t="s">
        <v>427</v>
      </c>
      <c r="C45" t="s">
        <v>426</v>
      </c>
      <c r="F45" t="s">
        <v>895</v>
      </c>
    </row>
    <row r="46" spans="1:6">
      <c r="A46">
        <v>45</v>
      </c>
      <c r="B46" t="s">
        <v>429</v>
      </c>
      <c r="C46" t="s">
        <v>428</v>
      </c>
      <c r="F46" t="s">
        <v>896</v>
      </c>
    </row>
    <row r="47" spans="1:6">
      <c r="A47">
        <v>46</v>
      </c>
      <c r="B47" t="s">
        <v>431</v>
      </c>
      <c r="C47" t="s">
        <v>430</v>
      </c>
      <c r="F47" t="s">
        <v>897</v>
      </c>
    </row>
    <row r="48" spans="1:6">
      <c r="A48">
        <v>47</v>
      </c>
      <c r="B48" t="s">
        <v>433</v>
      </c>
      <c r="C48" t="s">
        <v>432</v>
      </c>
      <c r="F48" t="s">
        <v>898</v>
      </c>
    </row>
    <row r="49" spans="1:6">
      <c r="A49">
        <v>48</v>
      </c>
      <c r="B49" t="s">
        <v>435</v>
      </c>
      <c r="C49" t="s">
        <v>434</v>
      </c>
      <c r="F49" t="s">
        <v>899</v>
      </c>
    </row>
    <row r="50" spans="1:6">
      <c r="A50">
        <v>49</v>
      </c>
      <c r="B50" t="s">
        <v>437</v>
      </c>
      <c r="C50" t="s">
        <v>436</v>
      </c>
      <c r="F50" t="s">
        <v>900</v>
      </c>
    </row>
    <row r="51" spans="1:6">
      <c r="A51">
        <v>50</v>
      </c>
      <c r="B51" t="s">
        <v>439</v>
      </c>
      <c r="C51" t="s">
        <v>438</v>
      </c>
      <c r="F51" t="s">
        <v>901</v>
      </c>
    </row>
    <row r="52" spans="1:6">
      <c r="A52">
        <v>51</v>
      </c>
      <c r="B52" t="s">
        <v>441</v>
      </c>
      <c r="C52" t="s">
        <v>440</v>
      </c>
      <c r="F52" t="s">
        <v>902</v>
      </c>
    </row>
    <row r="53" spans="1:6">
      <c r="A53">
        <v>52</v>
      </c>
      <c r="B53" t="s">
        <v>443</v>
      </c>
      <c r="C53" t="s">
        <v>442</v>
      </c>
      <c r="F53" t="s">
        <v>903</v>
      </c>
    </row>
    <row r="54" spans="1:6">
      <c r="A54">
        <v>53</v>
      </c>
      <c r="B54" t="s">
        <v>445</v>
      </c>
      <c r="C54" t="s">
        <v>444</v>
      </c>
      <c r="F54" t="s">
        <v>904</v>
      </c>
    </row>
    <row r="55" spans="1:6">
      <c r="A55">
        <v>54</v>
      </c>
      <c r="B55" t="s">
        <v>447</v>
      </c>
      <c r="C55" t="s">
        <v>446</v>
      </c>
      <c r="F55" t="s">
        <v>905</v>
      </c>
    </row>
    <row r="56" spans="1:6">
      <c r="A56">
        <v>55</v>
      </c>
      <c r="B56" t="s">
        <v>449</v>
      </c>
      <c r="C56" t="s">
        <v>448</v>
      </c>
      <c r="F56" t="s">
        <v>906</v>
      </c>
    </row>
    <row r="57" spans="1:6">
      <c r="A57">
        <v>56</v>
      </c>
      <c r="B57" t="s">
        <v>451</v>
      </c>
      <c r="C57" t="s">
        <v>450</v>
      </c>
      <c r="F57" t="s">
        <v>907</v>
      </c>
    </row>
    <row r="58" spans="1:6">
      <c r="A58">
        <v>57</v>
      </c>
      <c r="B58" t="s">
        <v>453</v>
      </c>
      <c r="C58" t="s">
        <v>452</v>
      </c>
      <c r="F58" t="s">
        <v>908</v>
      </c>
    </row>
    <row r="59" spans="1:6">
      <c r="A59">
        <v>58</v>
      </c>
      <c r="B59" t="s">
        <v>455</v>
      </c>
      <c r="C59" t="s">
        <v>454</v>
      </c>
      <c r="F59" t="s">
        <v>909</v>
      </c>
    </row>
    <row r="60" spans="1:6">
      <c r="A60">
        <v>59</v>
      </c>
      <c r="B60" t="s">
        <v>457</v>
      </c>
      <c r="C60" t="s">
        <v>456</v>
      </c>
      <c r="F60" t="s">
        <v>910</v>
      </c>
    </row>
    <row r="61" spans="1:6">
      <c r="A61">
        <v>60</v>
      </c>
      <c r="B61" t="s">
        <v>459</v>
      </c>
      <c r="C61" t="s">
        <v>458</v>
      </c>
      <c r="F61" t="s">
        <v>911</v>
      </c>
    </row>
    <row r="62" spans="1:6">
      <c r="A62">
        <v>61</v>
      </c>
      <c r="B62" t="s">
        <v>461</v>
      </c>
      <c r="C62" t="s">
        <v>460</v>
      </c>
      <c r="F62" t="s">
        <v>912</v>
      </c>
    </row>
    <row r="63" spans="1:6">
      <c r="A63">
        <v>62</v>
      </c>
      <c r="B63" t="s">
        <v>463</v>
      </c>
      <c r="C63" t="s">
        <v>462</v>
      </c>
      <c r="F63" t="s">
        <v>913</v>
      </c>
    </row>
    <row r="64" spans="1:6">
      <c r="A64">
        <v>63</v>
      </c>
      <c r="B64" t="s">
        <v>465</v>
      </c>
      <c r="C64" t="s">
        <v>464</v>
      </c>
      <c r="F64" t="s">
        <v>914</v>
      </c>
    </row>
    <row r="65" spans="1:6">
      <c r="A65">
        <v>64</v>
      </c>
      <c r="B65" t="s">
        <v>467</v>
      </c>
      <c r="C65" t="s">
        <v>466</v>
      </c>
      <c r="F65" t="s">
        <v>915</v>
      </c>
    </row>
    <row r="66" spans="1:6">
      <c r="A66">
        <v>65</v>
      </c>
      <c r="B66" t="s">
        <v>469</v>
      </c>
      <c r="C66" t="s">
        <v>468</v>
      </c>
      <c r="F66" t="s">
        <v>916</v>
      </c>
    </row>
    <row r="67" spans="1:6">
      <c r="A67">
        <v>66</v>
      </c>
      <c r="B67" t="s">
        <v>471</v>
      </c>
      <c r="C67" t="s">
        <v>470</v>
      </c>
      <c r="F67" t="s">
        <v>917</v>
      </c>
    </row>
    <row r="68" spans="1:6">
      <c r="A68">
        <v>67</v>
      </c>
      <c r="B68" t="s">
        <v>473</v>
      </c>
      <c r="C68" t="s">
        <v>472</v>
      </c>
      <c r="F68" t="s">
        <v>918</v>
      </c>
    </row>
    <row r="69" spans="1:6">
      <c r="A69">
        <v>68</v>
      </c>
      <c r="B69" t="s">
        <v>475</v>
      </c>
      <c r="C69" t="s">
        <v>474</v>
      </c>
      <c r="F69" t="s">
        <v>919</v>
      </c>
    </row>
    <row r="70" spans="1:6">
      <c r="A70">
        <v>69</v>
      </c>
      <c r="B70" t="s">
        <v>477</v>
      </c>
      <c r="C70" t="s">
        <v>476</v>
      </c>
      <c r="F70" t="s">
        <v>920</v>
      </c>
    </row>
    <row r="71" spans="1:6">
      <c r="A71">
        <v>70</v>
      </c>
      <c r="B71" t="s">
        <v>479</v>
      </c>
      <c r="C71" t="s">
        <v>478</v>
      </c>
      <c r="F71" t="s">
        <v>921</v>
      </c>
    </row>
    <row r="72" spans="1:6">
      <c r="A72">
        <v>71</v>
      </c>
      <c r="B72" t="s">
        <v>481</v>
      </c>
      <c r="C72" t="s">
        <v>480</v>
      </c>
      <c r="F72" t="s">
        <v>922</v>
      </c>
    </row>
    <row r="73" spans="1:6">
      <c r="A73">
        <v>72</v>
      </c>
      <c r="B73" t="s">
        <v>483</v>
      </c>
      <c r="C73" t="s">
        <v>482</v>
      </c>
      <c r="F73" t="s">
        <v>923</v>
      </c>
    </row>
    <row r="74" spans="1:6">
      <c r="A74">
        <v>73</v>
      </c>
      <c r="B74" t="s">
        <v>485</v>
      </c>
      <c r="C74" t="s">
        <v>484</v>
      </c>
      <c r="F74" t="s">
        <v>924</v>
      </c>
    </row>
    <row r="75" spans="1:6">
      <c r="A75">
        <v>74</v>
      </c>
      <c r="B75" t="s">
        <v>487</v>
      </c>
      <c r="C75" t="s">
        <v>486</v>
      </c>
      <c r="F75" t="s">
        <v>925</v>
      </c>
    </row>
    <row r="76" spans="1:6">
      <c r="A76">
        <v>75</v>
      </c>
      <c r="B76" t="s">
        <v>489</v>
      </c>
      <c r="C76" t="s">
        <v>488</v>
      </c>
      <c r="F76" t="s">
        <v>926</v>
      </c>
    </row>
    <row r="77" spans="1:6">
      <c r="A77">
        <v>76</v>
      </c>
      <c r="B77" t="s">
        <v>491</v>
      </c>
      <c r="C77" t="s">
        <v>490</v>
      </c>
      <c r="F77" t="s">
        <v>927</v>
      </c>
    </row>
    <row r="78" spans="1:6">
      <c r="A78">
        <v>77</v>
      </c>
      <c r="B78" t="s">
        <v>493</v>
      </c>
      <c r="C78" t="s">
        <v>492</v>
      </c>
      <c r="F78" t="s">
        <v>928</v>
      </c>
    </row>
    <row r="79" spans="1:6">
      <c r="A79">
        <v>78</v>
      </c>
      <c r="B79" t="s">
        <v>495</v>
      </c>
      <c r="C79" t="s">
        <v>494</v>
      </c>
      <c r="F79" t="s">
        <v>929</v>
      </c>
    </row>
    <row r="80" spans="1:6">
      <c r="A80">
        <v>79</v>
      </c>
      <c r="B80" t="s">
        <v>497</v>
      </c>
      <c r="C80" t="s">
        <v>496</v>
      </c>
      <c r="F80" t="s">
        <v>930</v>
      </c>
    </row>
    <row r="81" spans="1:6">
      <c r="A81">
        <v>80</v>
      </c>
      <c r="B81" t="s">
        <v>499</v>
      </c>
      <c r="C81" t="s">
        <v>498</v>
      </c>
      <c r="F81" t="s">
        <v>931</v>
      </c>
    </row>
    <row r="82" spans="1:6">
      <c r="A82">
        <v>81</v>
      </c>
      <c r="B82" t="s">
        <v>501</v>
      </c>
      <c r="C82" t="s">
        <v>500</v>
      </c>
      <c r="F82" t="s">
        <v>933</v>
      </c>
    </row>
    <row r="83" spans="1:6">
      <c r="A83">
        <v>82</v>
      </c>
      <c r="B83" t="s">
        <v>503</v>
      </c>
      <c r="C83" t="s">
        <v>502</v>
      </c>
      <c r="F83" t="s">
        <v>932</v>
      </c>
    </row>
    <row r="84" spans="1:6">
      <c r="A84">
        <v>83</v>
      </c>
      <c r="B84" t="s">
        <v>505</v>
      </c>
      <c r="C84" t="s">
        <v>504</v>
      </c>
      <c r="F84" t="s">
        <v>934</v>
      </c>
    </row>
    <row r="85" spans="1:6">
      <c r="A85">
        <v>84</v>
      </c>
      <c r="B85" t="s">
        <v>507</v>
      </c>
      <c r="C85" t="s">
        <v>506</v>
      </c>
      <c r="F85" t="s">
        <v>935</v>
      </c>
    </row>
    <row r="86" spans="1:6">
      <c r="A86">
        <v>85</v>
      </c>
      <c r="B86" t="s">
        <v>509</v>
      </c>
      <c r="C86" t="s">
        <v>508</v>
      </c>
      <c r="F86" t="s">
        <v>936</v>
      </c>
    </row>
    <row r="87" spans="1:6">
      <c r="A87">
        <v>86</v>
      </c>
      <c r="B87" t="s">
        <v>511</v>
      </c>
      <c r="C87" t="s">
        <v>510</v>
      </c>
      <c r="F87" t="s">
        <v>937</v>
      </c>
    </row>
    <row r="88" spans="1:6">
      <c r="A88">
        <v>87</v>
      </c>
      <c r="B88" t="s">
        <v>513</v>
      </c>
      <c r="C88" t="s">
        <v>512</v>
      </c>
      <c r="F88" t="s">
        <v>938</v>
      </c>
    </row>
    <row r="89" spans="1:6">
      <c r="A89">
        <v>88</v>
      </c>
      <c r="B89" t="s">
        <v>515</v>
      </c>
      <c r="C89" t="s">
        <v>514</v>
      </c>
      <c r="F89" t="s">
        <v>939</v>
      </c>
    </row>
    <row r="90" spans="1:6">
      <c r="A90">
        <v>89</v>
      </c>
      <c r="B90" t="s">
        <v>517</v>
      </c>
      <c r="C90" t="s">
        <v>516</v>
      </c>
      <c r="F90" t="s">
        <v>940</v>
      </c>
    </row>
    <row r="91" spans="1:6">
      <c r="A91">
        <v>90</v>
      </c>
      <c r="B91" t="s">
        <v>519</v>
      </c>
      <c r="C91" t="s">
        <v>518</v>
      </c>
      <c r="F91" t="s">
        <v>941</v>
      </c>
    </row>
    <row r="92" spans="1:6">
      <c r="A92">
        <v>91</v>
      </c>
      <c r="B92" t="s">
        <v>521</v>
      </c>
      <c r="C92" t="s">
        <v>520</v>
      </c>
      <c r="F92" t="s">
        <v>942</v>
      </c>
    </row>
    <row r="93" spans="1:6">
      <c r="A93">
        <v>92</v>
      </c>
      <c r="B93" t="s">
        <v>523</v>
      </c>
      <c r="C93" t="s">
        <v>522</v>
      </c>
      <c r="F93" t="s">
        <v>943</v>
      </c>
    </row>
    <row r="94" spans="1:6">
      <c r="A94">
        <v>93</v>
      </c>
      <c r="B94" t="s">
        <v>525</v>
      </c>
      <c r="C94" t="s">
        <v>524</v>
      </c>
      <c r="F94" t="s">
        <v>944</v>
      </c>
    </row>
    <row r="95" spans="1:6">
      <c r="A95">
        <v>94</v>
      </c>
      <c r="B95" t="s">
        <v>527</v>
      </c>
      <c r="C95" t="s">
        <v>526</v>
      </c>
      <c r="F95" t="s">
        <v>945</v>
      </c>
    </row>
    <row r="96" spans="1:6">
      <c r="A96">
        <v>95</v>
      </c>
      <c r="B96" t="s">
        <v>529</v>
      </c>
      <c r="C96" t="s">
        <v>528</v>
      </c>
      <c r="F96" t="s">
        <v>946</v>
      </c>
    </row>
    <row r="97" spans="1:6">
      <c r="A97">
        <v>96</v>
      </c>
      <c r="B97" t="s">
        <v>531</v>
      </c>
      <c r="C97" t="s">
        <v>530</v>
      </c>
      <c r="F97" t="s">
        <v>947</v>
      </c>
    </row>
    <row r="98" spans="1:6">
      <c r="A98">
        <v>97</v>
      </c>
      <c r="B98" t="s">
        <v>533</v>
      </c>
      <c r="C98" t="s">
        <v>532</v>
      </c>
      <c r="F98" t="s">
        <v>948</v>
      </c>
    </row>
    <row r="99" spans="1:6">
      <c r="A99">
        <v>98</v>
      </c>
      <c r="B99" t="s">
        <v>535</v>
      </c>
      <c r="C99" t="s">
        <v>534</v>
      </c>
      <c r="F99" t="s">
        <v>949</v>
      </c>
    </row>
    <row r="100" spans="1:6">
      <c r="A100">
        <v>99</v>
      </c>
      <c r="B100" t="s">
        <v>537</v>
      </c>
      <c r="C100" t="s">
        <v>536</v>
      </c>
      <c r="F100" t="s">
        <v>950</v>
      </c>
    </row>
    <row r="101" spans="1:6">
      <c r="A101">
        <v>100</v>
      </c>
      <c r="B101" t="s">
        <v>539</v>
      </c>
      <c r="C101" t="s">
        <v>538</v>
      </c>
      <c r="F101" t="s">
        <v>951</v>
      </c>
    </row>
    <row r="102" spans="1:6">
      <c r="A102">
        <v>101</v>
      </c>
      <c r="B102" t="s">
        <v>541</v>
      </c>
      <c r="C102" t="s">
        <v>540</v>
      </c>
      <c r="F102" t="s">
        <v>952</v>
      </c>
    </row>
    <row r="103" spans="1:6">
      <c r="A103">
        <v>102</v>
      </c>
      <c r="B103" t="s">
        <v>543</v>
      </c>
      <c r="C103" t="s">
        <v>542</v>
      </c>
      <c r="F103" t="s">
        <v>953</v>
      </c>
    </row>
    <row r="104" spans="1:6">
      <c r="A104">
        <v>103</v>
      </c>
      <c r="B104" t="s">
        <v>545</v>
      </c>
      <c r="C104" t="s">
        <v>544</v>
      </c>
      <c r="F104" t="s">
        <v>954</v>
      </c>
    </row>
    <row r="105" spans="1:6">
      <c r="A105">
        <v>104</v>
      </c>
      <c r="B105" t="s">
        <v>547</v>
      </c>
      <c r="C105" t="s">
        <v>546</v>
      </c>
      <c r="F105" t="s">
        <v>955</v>
      </c>
    </row>
    <row r="106" spans="1:6">
      <c r="A106">
        <v>105</v>
      </c>
      <c r="B106" t="s">
        <v>549</v>
      </c>
      <c r="C106" t="s">
        <v>548</v>
      </c>
      <c r="F106" t="s">
        <v>956</v>
      </c>
    </row>
    <row r="107" spans="1:6">
      <c r="A107">
        <v>106</v>
      </c>
      <c r="B107" t="s">
        <v>551</v>
      </c>
      <c r="C107" t="s">
        <v>550</v>
      </c>
      <c r="F107" t="s">
        <v>957</v>
      </c>
    </row>
    <row r="108" spans="1:6">
      <c r="A108">
        <v>107</v>
      </c>
      <c r="B108" t="s">
        <v>553</v>
      </c>
      <c r="C108" t="s">
        <v>552</v>
      </c>
      <c r="F108" t="s">
        <v>958</v>
      </c>
    </row>
    <row r="109" spans="1:6">
      <c r="A109">
        <v>108</v>
      </c>
      <c r="B109" t="s">
        <v>555</v>
      </c>
      <c r="C109" t="s">
        <v>554</v>
      </c>
      <c r="F109" t="s">
        <v>959</v>
      </c>
    </row>
    <row r="110" spans="1:6">
      <c r="A110">
        <v>109</v>
      </c>
      <c r="B110" t="s">
        <v>557</v>
      </c>
      <c r="C110" t="s">
        <v>556</v>
      </c>
      <c r="F110" t="s">
        <v>960</v>
      </c>
    </row>
    <row r="111" spans="1:6">
      <c r="A111">
        <v>110</v>
      </c>
      <c r="B111" t="s">
        <v>559</v>
      </c>
      <c r="C111" t="s">
        <v>558</v>
      </c>
      <c r="F111" t="s">
        <v>961</v>
      </c>
    </row>
    <row r="112" spans="1:6">
      <c r="A112">
        <v>111</v>
      </c>
      <c r="B112" t="s">
        <v>561</v>
      </c>
      <c r="C112" t="s">
        <v>560</v>
      </c>
      <c r="F112" t="s">
        <v>962</v>
      </c>
    </row>
    <row r="113" spans="1:3">
      <c r="A113">
        <v>112</v>
      </c>
      <c r="B113" t="s">
        <v>563</v>
      </c>
      <c r="C113" t="s">
        <v>562</v>
      </c>
    </row>
    <row r="114" spans="1:3">
      <c r="A114">
        <v>113</v>
      </c>
      <c r="B114" t="s">
        <v>565</v>
      </c>
      <c r="C114" t="s">
        <v>564</v>
      </c>
    </row>
    <row r="115" spans="1:3">
      <c r="A115">
        <v>114</v>
      </c>
      <c r="B115" t="s">
        <v>567</v>
      </c>
      <c r="C115" t="s">
        <v>566</v>
      </c>
    </row>
    <row r="116" spans="1:3">
      <c r="A116">
        <v>115</v>
      </c>
      <c r="B116" t="s">
        <v>569</v>
      </c>
      <c r="C116" t="s">
        <v>568</v>
      </c>
    </row>
    <row r="117" spans="1:3">
      <c r="A117">
        <v>116</v>
      </c>
      <c r="B117" t="s">
        <v>571</v>
      </c>
      <c r="C117" t="s">
        <v>570</v>
      </c>
    </row>
    <row r="118" spans="1:3">
      <c r="A118">
        <v>117</v>
      </c>
      <c r="B118" t="s">
        <v>573</v>
      </c>
      <c r="C118" t="s">
        <v>572</v>
      </c>
    </row>
    <row r="119" spans="1:3">
      <c r="A119">
        <v>118</v>
      </c>
      <c r="B119" t="s">
        <v>575</v>
      </c>
      <c r="C119" t="s">
        <v>574</v>
      </c>
    </row>
    <row r="120" spans="1:3">
      <c r="A120">
        <v>119</v>
      </c>
      <c r="B120" t="s">
        <v>577</v>
      </c>
      <c r="C120" t="s">
        <v>576</v>
      </c>
    </row>
    <row r="121" spans="1:3">
      <c r="A121">
        <v>120</v>
      </c>
      <c r="B121" t="s">
        <v>844</v>
      </c>
      <c r="C121" t="s">
        <v>578</v>
      </c>
    </row>
    <row r="122" spans="1:3">
      <c r="A122">
        <v>121</v>
      </c>
      <c r="B122" t="s">
        <v>580</v>
      </c>
      <c r="C122" t="s">
        <v>579</v>
      </c>
    </row>
    <row r="123" spans="1:3">
      <c r="A123">
        <v>122</v>
      </c>
      <c r="B123" t="s">
        <v>582</v>
      </c>
      <c r="C123" t="s">
        <v>581</v>
      </c>
    </row>
    <row r="124" spans="1:3">
      <c r="A124">
        <v>123</v>
      </c>
      <c r="B124" t="s">
        <v>584</v>
      </c>
      <c r="C124" t="s">
        <v>583</v>
      </c>
    </row>
    <row r="125" spans="1:3">
      <c r="A125">
        <v>124</v>
      </c>
      <c r="B125" t="s">
        <v>586</v>
      </c>
      <c r="C125" t="s">
        <v>585</v>
      </c>
    </row>
    <row r="126" spans="1:3">
      <c r="A126">
        <v>125</v>
      </c>
      <c r="B126" t="s">
        <v>588</v>
      </c>
      <c r="C126" t="s">
        <v>587</v>
      </c>
    </row>
    <row r="127" spans="1:3">
      <c r="A127">
        <v>126</v>
      </c>
      <c r="B127" t="s">
        <v>590</v>
      </c>
      <c r="C127" t="s">
        <v>589</v>
      </c>
    </row>
    <row r="128" spans="1:3">
      <c r="A128">
        <v>127</v>
      </c>
      <c r="B128" t="s">
        <v>592</v>
      </c>
      <c r="C128" t="s">
        <v>591</v>
      </c>
    </row>
    <row r="129" spans="1:3">
      <c r="A129">
        <v>128</v>
      </c>
      <c r="B129" t="s">
        <v>594</v>
      </c>
      <c r="C129" t="s">
        <v>593</v>
      </c>
    </row>
    <row r="130" spans="1:3">
      <c r="A130">
        <v>129</v>
      </c>
      <c r="B130" t="s">
        <v>596</v>
      </c>
      <c r="C130" t="s">
        <v>595</v>
      </c>
    </row>
    <row r="131" spans="1:3">
      <c r="A131">
        <v>130</v>
      </c>
      <c r="B131" t="s">
        <v>597</v>
      </c>
      <c r="C131" t="s">
        <v>836</v>
      </c>
    </row>
    <row r="132" spans="1:3">
      <c r="A132">
        <v>131</v>
      </c>
      <c r="B132" t="s">
        <v>599</v>
      </c>
      <c r="C132" t="s">
        <v>598</v>
      </c>
    </row>
    <row r="133" spans="1:3">
      <c r="A133">
        <v>132</v>
      </c>
      <c r="B133" t="s">
        <v>601</v>
      </c>
      <c r="C133" t="s">
        <v>600</v>
      </c>
    </row>
    <row r="134" spans="1:3">
      <c r="A134">
        <v>133</v>
      </c>
      <c r="B134" t="s">
        <v>603</v>
      </c>
      <c r="C134" t="s">
        <v>602</v>
      </c>
    </row>
    <row r="135" spans="1:3">
      <c r="A135">
        <v>134</v>
      </c>
      <c r="B135" t="s">
        <v>605</v>
      </c>
      <c r="C135" t="s">
        <v>604</v>
      </c>
    </row>
    <row r="136" spans="1:3">
      <c r="A136">
        <v>135</v>
      </c>
      <c r="B136" t="s">
        <v>607</v>
      </c>
      <c r="C136" t="s">
        <v>606</v>
      </c>
    </row>
    <row r="137" spans="1:3">
      <c r="A137">
        <v>136</v>
      </c>
      <c r="B137" t="s">
        <v>609</v>
      </c>
      <c r="C137" t="s">
        <v>608</v>
      </c>
    </row>
    <row r="138" spans="1:3">
      <c r="A138">
        <v>137</v>
      </c>
      <c r="B138" t="s">
        <v>611</v>
      </c>
      <c r="C138" t="s">
        <v>610</v>
      </c>
    </row>
    <row r="139" spans="1:3">
      <c r="A139">
        <v>138</v>
      </c>
      <c r="B139" t="s">
        <v>613</v>
      </c>
      <c r="C139" t="s">
        <v>612</v>
      </c>
    </row>
    <row r="140" spans="1:3">
      <c r="A140">
        <v>139</v>
      </c>
      <c r="B140" t="s">
        <v>615</v>
      </c>
      <c r="C140" t="s">
        <v>614</v>
      </c>
    </row>
    <row r="141" spans="1:3">
      <c r="A141">
        <v>140</v>
      </c>
      <c r="B141" t="s">
        <v>616</v>
      </c>
      <c r="C141" t="s">
        <v>837</v>
      </c>
    </row>
    <row r="142" spans="1:3">
      <c r="A142">
        <v>141</v>
      </c>
      <c r="B142" t="s">
        <v>618</v>
      </c>
      <c r="C142" t="s">
        <v>617</v>
      </c>
    </row>
    <row r="143" spans="1:3">
      <c r="A143">
        <v>142</v>
      </c>
      <c r="B143" t="s">
        <v>620</v>
      </c>
      <c r="C143" t="s">
        <v>619</v>
      </c>
    </row>
    <row r="144" spans="1:3">
      <c r="A144">
        <v>143</v>
      </c>
      <c r="B144" t="s">
        <v>622</v>
      </c>
      <c r="C144" t="s">
        <v>621</v>
      </c>
    </row>
    <row r="145" spans="1:3">
      <c r="A145">
        <v>144</v>
      </c>
      <c r="B145" t="s">
        <v>624</v>
      </c>
      <c r="C145" t="s">
        <v>623</v>
      </c>
    </row>
    <row r="146" spans="1:3">
      <c r="A146">
        <v>145</v>
      </c>
      <c r="B146" t="s">
        <v>625</v>
      </c>
      <c r="C146" t="s">
        <v>838</v>
      </c>
    </row>
    <row r="147" spans="1:3">
      <c r="A147">
        <v>146</v>
      </c>
      <c r="B147" t="s">
        <v>627</v>
      </c>
      <c r="C147" t="s">
        <v>626</v>
      </c>
    </row>
    <row r="148" spans="1:3">
      <c r="A148">
        <v>147</v>
      </c>
      <c r="B148" t="s">
        <v>629</v>
      </c>
      <c r="C148" t="s">
        <v>628</v>
      </c>
    </row>
    <row r="149" spans="1:3">
      <c r="A149">
        <v>148</v>
      </c>
      <c r="B149" t="s">
        <v>631</v>
      </c>
      <c r="C149" t="s">
        <v>630</v>
      </c>
    </row>
    <row r="150" spans="1:3">
      <c r="A150">
        <v>149</v>
      </c>
      <c r="B150" t="s">
        <v>633</v>
      </c>
      <c r="C150" t="s">
        <v>632</v>
      </c>
    </row>
    <row r="151" spans="1:3">
      <c r="A151">
        <v>150</v>
      </c>
      <c r="B151" t="s">
        <v>635</v>
      </c>
      <c r="C151" t="s">
        <v>634</v>
      </c>
    </row>
    <row r="152" spans="1:3">
      <c r="A152">
        <v>151</v>
      </c>
      <c r="B152" t="s">
        <v>637</v>
      </c>
      <c r="C152" t="s">
        <v>636</v>
      </c>
    </row>
    <row r="153" spans="1:3">
      <c r="A153">
        <v>152</v>
      </c>
      <c r="B153" t="s">
        <v>639</v>
      </c>
      <c r="C153" t="s">
        <v>638</v>
      </c>
    </row>
    <row r="154" spans="1:3">
      <c r="A154">
        <v>153</v>
      </c>
      <c r="B154" t="s">
        <v>641</v>
      </c>
      <c r="C154" t="s">
        <v>640</v>
      </c>
    </row>
    <row r="155" spans="1:3">
      <c r="A155">
        <v>154</v>
      </c>
      <c r="B155" t="s">
        <v>643</v>
      </c>
      <c r="C155" t="s">
        <v>642</v>
      </c>
    </row>
    <row r="156" spans="1:3">
      <c r="A156">
        <v>155</v>
      </c>
      <c r="B156" t="s">
        <v>645</v>
      </c>
      <c r="C156" t="s">
        <v>644</v>
      </c>
    </row>
    <row r="157" spans="1:3">
      <c r="A157">
        <v>156</v>
      </c>
      <c r="B157" t="s">
        <v>647</v>
      </c>
      <c r="C157" t="s">
        <v>646</v>
      </c>
    </row>
    <row r="158" spans="1:3">
      <c r="A158">
        <v>157</v>
      </c>
      <c r="B158" t="s">
        <v>649</v>
      </c>
      <c r="C158" t="s">
        <v>648</v>
      </c>
    </row>
    <row r="159" spans="1:3">
      <c r="A159">
        <v>158</v>
      </c>
      <c r="B159" t="s">
        <v>651</v>
      </c>
      <c r="C159" t="s">
        <v>650</v>
      </c>
    </row>
    <row r="160" spans="1:3">
      <c r="A160">
        <v>159</v>
      </c>
      <c r="B160" t="s">
        <v>652</v>
      </c>
      <c r="C160" t="s">
        <v>839</v>
      </c>
    </row>
    <row r="161" spans="1:3">
      <c r="A161">
        <v>160</v>
      </c>
      <c r="B161" t="s">
        <v>654</v>
      </c>
      <c r="C161" t="s">
        <v>653</v>
      </c>
    </row>
    <row r="162" spans="1:3">
      <c r="A162">
        <v>161</v>
      </c>
      <c r="B162" t="s">
        <v>656</v>
      </c>
      <c r="C162" t="s">
        <v>655</v>
      </c>
    </row>
    <row r="163" spans="1:3">
      <c r="A163">
        <v>162</v>
      </c>
      <c r="B163" t="s">
        <v>658</v>
      </c>
      <c r="C163" t="s">
        <v>657</v>
      </c>
    </row>
    <row r="164" spans="1:3">
      <c r="A164">
        <v>163</v>
      </c>
      <c r="B164" t="s">
        <v>660</v>
      </c>
      <c r="C164" t="s">
        <v>659</v>
      </c>
    </row>
    <row r="165" spans="1:3">
      <c r="A165">
        <v>164</v>
      </c>
      <c r="B165" t="s">
        <v>662</v>
      </c>
      <c r="C165" t="s">
        <v>661</v>
      </c>
    </row>
    <row r="166" spans="1:3">
      <c r="A166">
        <v>165</v>
      </c>
      <c r="B166" t="s">
        <v>663</v>
      </c>
      <c r="C166" t="s">
        <v>840</v>
      </c>
    </row>
    <row r="167" spans="1:3">
      <c r="A167">
        <v>166</v>
      </c>
      <c r="B167" t="s">
        <v>665</v>
      </c>
      <c r="C167" t="s">
        <v>664</v>
      </c>
    </row>
    <row r="168" spans="1:3">
      <c r="A168">
        <v>167</v>
      </c>
      <c r="B168" t="s">
        <v>667</v>
      </c>
      <c r="C168" t="s">
        <v>666</v>
      </c>
    </row>
    <row r="169" spans="1:3">
      <c r="A169">
        <v>168</v>
      </c>
      <c r="B169" t="s">
        <v>669</v>
      </c>
      <c r="C169" t="s">
        <v>668</v>
      </c>
    </row>
    <row r="170" spans="1:3">
      <c r="A170">
        <v>169</v>
      </c>
      <c r="B170" t="s">
        <v>671</v>
      </c>
      <c r="C170" t="s">
        <v>670</v>
      </c>
    </row>
    <row r="171" spans="1:3">
      <c r="A171">
        <v>170</v>
      </c>
      <c r="B171" t="s">
        <v>673</v>
      </c>
      <c r="C171" t="s">
        <v>672</v>
      </c>
    </row>
    <row r="172" spans="1:3">
      <c r="A172">
        <v>171</v>
      </c>
      <c r="B172" t="s">
        <v>674</v>
      </c>
      <c r="C172" t="s">
        <v>841</v>
      </c>
    </row>
    <row r="173" spans="1:3">
      <c r="A173">
        <v>172</v>
      </c>
      <c r="B173" t="s">
        <v>676</v>
      </c>
      <c r="C173" t="s">
        <v>675</v>
      </c>
    </row>
    <row r="174" spans="1:3">
      <c r="A174">
        <v>173</v>
      </c>
      <c r="B174" t="s">
        <v>678</v>
      </c>
      <c r="C174" t="s">
        <v>677</v>
      </c>
    </row>
    <row r="175" spans="1:3">
      <c r="A175">
        <v>174</v>
      </c>
      <c r="B175" t="s">
        <v>680</v>
      </c>
      <c r="C175" t="s">
        <v>679</v>
      </c>
    </row>
    <row r="176" spans="1:3">
      <c r="A176">
        <v>175</v>
      </c>
      <c r="B176" t="s">
        <v>682</v>
      </c>
      <c r="C176" t="s">
        <v>681</v>
      </c>
    </row>
    <row r="177" spans="1:3">
      <c r="A177">
        <v>176</v>
      </c>
      <c r="B177" t="s">
        <v>684</v>
      </c>
      <c r="C177" t="s">
        <v>683</v>
      </c>
    </row>
    <row r="178" spans="1:3">
      <c r="A178">
        <v>177</v>
      </c>
      <c r="B178" t="s">
        <v>686</v>
      </c>
      <c r="C178" t="s">
        <v>685</v>
      </c>
    </row>
    <row r="179" spans="1:3">
      <c r="A179">
        <v>178</v>
      </c>
      <c r="B179" t="s">
        <v>688</v>
      </c>
      <c r="C179" t="s">
        <v>687</v>
      </c>
    </row>
    <row r="180" spans="1:3">
      <c r="A180">
        <v>179</v>
      </c>
      <c r="B180" t="s">
        <v>690</v>
      </c>
      <c r="C180" t="s">
        <v>689</v>
      </c>
    </row>
    <row r="181" spans="1:3">
      <c r="A181">
        <v>180</v>
      </c>
      <c r="B181" t="s">
        <v>692</v>
      </c>
      <c r="C181" t="s">
        <v>691</v>
      </c>
    </row>
    <row r="182" spans="1:3">
      <c r="A182">
        <v>181</v>
      </c>
      <c r="B182" t="s">
        <v>694</v>
      </c>
      <c r="C182" t="s">
        <v>693</v>
      </c>
    </row>
    <row r="183" spans="1:3">
      <c r="A183">
        <v>182</v>
      </c>
      <c r="B183" t="s">
        <v>696</v>
      </c>
      <c r="C183" t="s">
        <v>695</v>
      </c>
    </row>
    <row r="184" spans="1:3">
      <c r="A184">
        <v>183</v>
      </c>
      <c r="B184" t="s">
        <v>698</v>
      </c>
      <c r="C184" t="s">
        <v>697</v>
      </c>
    </row>
    <row r="185" spans="1:3">
      <c r="A185">
        <v>184</v>
      </c>
      <c r="B185" t="s">
        <v>700</v>
      </c>
      <c r="C185" t="s">
        <v>699</v>
      </c>
    </row>
    <row r="186" spans="1:3">
      <c r="A186">
        <v>185</v>
      </c>
      <c r="B186" t="s">
        <v>702</v>
      </c>
      <c r="C186" t="s">
        <v>701</v>
      </c>
    </row>
    <row r="187" spans="1:3">
      <c r="A187">
        <v>186</v>
      </c>
      <c r="B187" t="s">
        <v>704</v>
      </c>
      <c r="C187" t="s">
        <v>703</v>
      </c>
    </row>
    <row r="188" spans="1:3">
      <c r="A188">
        <v>187</v>
      </c>
      <c r="B188" t="s">
        <v>706</v>
      </c>
      <c r="C188" t="s">
        <v>705</v>
      </c>
    </row>
    <row r="189" spans="1:3">
      <c r="A189">
        <v>188</v>
      </c>
      <c r="B189" t="s">
        <v>708</v>
      </c>
      <c r="C189" t="s">
        <v>707</v>
      </c>
    </row>
    <row r="190" spans="1:3">
      <c r="A190">
        <v>189</v>
      </c>
      <c r="B190" t="s">
        <v>710</v>
      </c>
      <c r="C190" t="s">
        <v>709</v>
      </c>
    </row>
    <row r="191" spans="1:3">
      <c r="A191">
        <v>190</v>
      </c>
      <c r="B191" t="s">
        <v>712</v>
      </c>
      <c r="C191" t="s">
        <v>711</v>
      </c>
    </row>
    <row r="192" spans="1:3">
      <c r="A192">
        <v>191</v>
      </c>
      <c r="B192" t="s">
        <v>714</v>
      </c>
      <c r="C192" t="s">
        <v>713</v>
      </c>
    </row>
    <row r="193" spans="1:3">
      <c r="A193">
        <v>192</v>
      </c>
      <c r="B193" t="s">
        <v>716</v>
      </c>
      <c r="C193" t="s">
        <v>715</v>
      </c>
    </row>
    <row r="194" spans="1:3">
      <c r="A194">
        <v>193</v>
      </c>
      <c r="B194" t="s">
        <v>718</v>
      </c>
      <c r="C194" t="s">
        <v>717</v>
      </c>
    </row>
    <row r="195" spans="1:3">
      <c r="A195">
        <v>194</v>
      </c>
      <c r="B195" t="s">
        <v>720</v>
      </c>
      <c r="C195" t="s">
        <v>719</v>
      </c>
    </row>
    <row r="196" spans="1:3">
      <c r="A196">
        <v>195</v>
      </c>
      <c r="B196" t="s">
        <v>722</v>
      </c>
      <c r="C196" t="s">
        <v>721</v>
      </c>
    </row>
    <row r="197" spans="1:3">
      <c r="A197">
        <v>196</v>
      </c>
      <c r="B197" t="s">
        <v>724</v>
      </c>
      <c r="C197" t="s">
        <v>723</v>
      </c>
    </row>
    <row r="198" spans="1:3">
      <c r="A198">
        <v>197</v>
      </c>
      <c r="B198" t="s">
        <v>726</v>
      </c>
      <c r="C198" t="s">
        <v>725</v>
      </c>
    </row>
    <row r="199" spans="1:3">
      <c r="A199">
        <v>198</v>
      </c>
      <c r="B199" t="s">
        <v>728</v>
      </c>
      <c r="C199" t="s">
        <v>727</v>
      </c>
    </row>
    <row r="200" spans="1:3">
      <c r="A200">
        <v>199</v>
      </c>
      <c r="B200" t="s">
        <v>730</v>
      </c>
      <c r="C200" t="s">
        <v>729</v>
      </c>
    </row>
    <row r="201" spans="1:3">
      <c r="A201">
        <v>200</v>
      </c>
      <c r="B201" t="s">
        <v>732</v>
      </c>
      <c r="C201" t="s">
        <v>731</v>
      </c>
    </row>
    <row r="202" spans="1:3">
      <c r="A202">
        <v>201</v>
      </c>
      <c r="B202" t="s">
        <v>734</v>
      </c>
      <c r="C202" t="s">
        <v>733</v>
      </c>
    </row>
    <row r="203" spans="1:3">
      <c r="A203">
        <v>202</v>
      </c>
      <c r="B203" t="s">
        <v>736</v>
      </c>
      <c r="C203" t="s">
        <v>735</v>
      </c>
    </row>
    <row r="204" spans="1:3">
      <c r="A204">
        <v>203</v>
      </c>
      <c r="B204" t="s">
        <v>738</v>
      </c>
      <c r="C204" t="s">
        <v>737</v>
      </c>
    </row>
    <row r="205" spans="1:3">
      <c r="A205">
        <v>204</v>
      </c>
      <c r="B205" t="s">
        <v>740</v>
      </c>
      <c r="C205" t="s">
        <v>739</v>
      </c>
    </row>
    <row r="206" spans="1:3">
      <c r="A206">
        <v>205</v>
      </c>
      <c r="B206" t="s">
        <v>742</v>
      </c>
      <c r="C206" t="s">
        <v>741</v>
      </c>
    </row>
    <row r="207" spans="1:3">
      <c r="A207">
        <v>206</v>
      </c>
      <c r="B207" t="s">
        <v>744</v>
      </c>
      <c r="C207" t="s">
        <v>743</v>
      </c>
    </row>
    <row r="208" spans="1:3">
      <c r="A208">
        <v>207</v>
      </c>
      <c r="B208" t="s">
        <v>746</v>
      </c>
      <c r="C208" t="s">
        <v>745</v>
      </c>
    </row>
    <row r="209" spans="1:5">
      <c r="A209">
        <v>208</v>
      </c>
      <c r="B209" t="s">
        <v>748</v>
      </c>
      <c r="C209" t="s">
        <v>747</v>
      </c>
    </row>
    <row r="210" spans="1:5">
      <c r="A210">
        <v>209</v>
      </c>
      <c r="B210" t="s">
        <v>750</v>
      </c>
      <c r="C210" t="s">
        <v>749</v>
      </c>
    </row>
    <row r="211" spans="1:5">
      <c r="A211">
        <v>210</v>
      </c>
      <c r="B211" t="s">
        <v>751</v>
      </c>
      <c r="C211" t="s">
        <v>842</v>
      </c>
    </row>
    <row r="212" spans="1:5">
      <c r="A212">
        <v>211</v>
      </c>
      <c r="B212" t="s">
        <v>752</v>
      </c>
      <c r="C212" t="s">
        <v>845</v>
      </c>
    </row>
    <row r="213" spans="1:5">
      <c r="A213">
        <v>212</v>
      </c>
      <c r="B213" t="s">
        <v>754</v>
      </c>
      <c r="C213" t="s">
        <v>753</v>
      </c>
    </row>
    <row r="214" spans="1:5">
      <c r="A214">
        <v>213</v>
      </c>
      <c r="B214" t="s">
        <v>755</v>
      </c>
      <c r="C214" t="s">
        <v>843</v>
      </c>
    </row>
    <row r="215" spans="1:5">
      <c r="A215">
        <v>214</v>
      </c>
      <c r="B215" t="s">
        <v>757</v>
      </c>
      <c r="C215" t="s">
        <v>756</v>
      </c>
    </row>
    <row r="216" spans="1:5">
      <c r="A216">
        <v>215</v>
      </c>
      <c r="B216" t="s">
        <v>759</v>
      </c>
      <c r="C216" t="s">
        <v>758</v>
      </c>
    </row>
    <row r="217" spans="1:5">
      <c r="A217">
        <v>216</v>
      </c>
      <c r="B217" t="s">
        <v>761</v>
      </c>
      <c r="C217" t="s">
        <v>760</v>
      </c>
    </row>
    <row r="218" spans="1:5">
      <c r="A218">
        <v>217</v>
      </c>
      <c r="B218" t="s">
        <v>763</v>
      </c>
      <c r="C218" t="s">
        <v>762</v>
      </c>
    </row>
    <row r="219" spans="1:5" ht="25.5">
      <c r="A219">
        <v>1</v>
      </c>
      <c r="B219" s="52" t="s">
        <v>765</v>
      </c>
      <c r="C219" s="51" t="s">
        <v>764</v>
      </c>
      <c r="D219" s="59"/>
      <c r="E219" s="59"/>
    </row>
    <row r="220" spans="1:5" ht="38.25">
      <c r="A220">
        <v>2</v>
      </c>
      <c r="B220" s="52" t="s">
        <v>767</v>
      </c>
      <c r="C220" s="51" t="s">
        <v>766</v>
      </c>
      <c r="D220" s="59"/>
      <c r="E220" s="59"/>
    </row>
    <row r="221" spans="1:5" ht="38.25">
      <c r="A221">
        <v>3</v>
      </c>
      <c r="B221" s="52" t="s">
        <v>769</v>
      </c>
      <c r="C221" s="51" t="s">
        <v>768</v>
      </c>
      <c r="D221" s="59"/>
      <c r="E221" s="59"/>
    </row>
    <row r="222" spans="1:5" ht="38.25">
      <c r="A222">
        <v>4</v>
      </c>
      <c r="B222" s="54" t="s">
        <v>770</v>
      </c>
      <c r="C222" s="53" t="s">
        <v>846</v>
      </c>
      <c r="D222" s="60"/>
      <c r="E222" s="60"/>
    </row>
    <row r="223" spans="1:5" ht="38.25">
      <c r="A223">
        <v>5</v>
      </c>
      <c r="B223" s="52" t="s">
        <v>772</v>
      </c>
      <c r="C223" s="51" t="s">
        <v>771</v>
      </c>
      <c r="D223" s="59"/>
      <c r="E223" s="59"/>
    </row>
    <row r="224" spans="1:5" ht="25.5">
      <c r="A224">
        <v>6</v>
      </c>
      <c r="B224" s="52" t="s">
        <v>774</v>
      </c>
      <c r="C224" s="51" t="s">
        <v>773</v>
      </c>
      <c r="D224" s="59"/>
      <c r="E224" s="59"/>
    </row>
    <row r="225" spans="1:5" ht="38.25">
      <c r="A225">
        <v>7</v>
      </c>
      <c r="B225" s="52" t="s">
        <v>776</v>
      </c>
      <c r="C225" s="51" t="s">
        <v>775</v>
      </c>
      <c r="D225" s="59"/>
      <c r="E225" s="59"/>
    </row>
    <row r="226" spans="1:5" ht="25.5">
      <c r="A226">
        <v>8</v>
      </c>
      <c r="B226" s="52" t="s">
        <v>778</v>
      </c>
      <c r="C226" s="51" t="s">
        <v>777</v>
      </c>
      <c r="D226" s="59"/>
      <c r="E226" s="59"/>
    </row>
    <row r="227" spans="1:5" ht="38.25">
      <c r="A227">
        <v>9</v>
      </c>
      <c r="B227" s="52" t="s">
        <v>780</v>
      </c>
      <c r="C227" s="51" t="s">
        <v>779</v>
      </c>
      <c r="D227" s="59"/>
      <c r="E227" s="59"/>
    </row>
    <row r="228" spans="1:5" ht="38.25">
      <c r="A228">
        <v>10</v>
      </c>
      <c r="B228" s="52" t="s">
        <v>782</v>
      </c>
      <c r="C228" s="51" t="s">
        <v>781</v>
      </c>
      <c r="D228" s="59"/>
      <c r="E228" s="59"/>
    </row>
    <row r="229" spans="1:5" ht="38.25">
      <c r="A229">
        <v>11</v>
      </c>
      <c r="B229" s="54" t="s">
        <v>783</v>
      </c>
      <c r="C229" s="53" t="s">
        <v>847</v>
      </c>
      <c r="D229" s="60"/>
      <c r="E229" s="60"/>
    </row>
    <row r="230" spans="1:5" ht="38.25">
      <c r="A230">
        <v>12</v>
      </c>
      <c r="B230" s="52" t="s">
        <v>785</v>
      </c>
      <c r="C230" s="51" t="s">
        <v>784</v>
      </c>
      <c r="D230" s="59"/>
      <c r="E230" s="59"/>
    </row>
    <row r="231" spans="1:5" ht="38.25">
      <c r="A231">
        <v>13</v>
      </c>
      <c r="B231" s="52" t="s">
        <v>787</v>
      </c>
      <c r="C231" s="51" t="s">
        <v>786</v>
      </c>
      <c r="D231" s="59"/>
      <c r="E231" s="59"/>
    </row>
    <row r="232" spans="1:5" ht="38.25">
      <c r="A232">
        <v>14</v>
      </c>
      <c r="B232" s="52" t="s">
        <v>789</v>
      </c>
      <c r="C232" s="51" t="s">
        <v>788</v>
      </c>
      <c r="D232" s="59"/>
      <c r="E232" s="59"/>
    </row>
    <row r="233" spans="1:5" ht="38.25">
      <c r="A233">
        <v>15</v>
      </c>
      <c r="B233" s="52" t="s">
        <v>791</v>
      </c>
      <c r="C233" s="51" t="s">
        <v>790</v>
      </c>
      <c r="D233" s="59"/>
      <c r="E233" s="59"/>
    </row>
    <row r="234" spans="1:5" ht="38.25">
      <c r="A234">
        <v>16</v>
      </c>
      <c r="B234" s="52" t="s">
        <v>793</v>
      </c>
      <c r="C234" s="51" t="s">
        <v>792</v>
      </c>
      <c r="D234" s="59"/>
      <c r="E234" s="59"/>
    </row>
    <row r="235" spans="1:5" ht="38.25">
      <c r="A235">
        <v>17</v>
      </c>
      <c r="B235" s="52" t="s">
        <v>795</v>
      </c>
      <c r="C235" s="51" t="s">
        <v>794</v>
      </c>
      <c r="D235" s="59"/>
      <c r="E235" s="59"/>
    </row>
    <row r="236" spans="1:5" ht="38.25">
      <c r="A236">
        <v>18</v>
      </c>
      <c r="B236" s="54" t="s">
        <v>796</v>
      </c>
      <c r="C236" s="53" t="s">
        <v>848</v>
      </c>
      <c r="D236" s="60"/>
      <c r="E236" s="60"/>
    </row>
    <row r="237" spans="1:5" ht="25.5">
      <c r="A237">
        <v>19</v>
      </c>
      <c r="B237" s="52" t="s">
        <v>798</v>
      </c>
      <c r="C237" s="51" t="s">
        <v>797</v>
      </c>
      <c r="D237" s="59"/>
      <c r="E237" s="59"/>
    </row>
    <row r="238" spans="1:5" ht="38.25">
      <c r="A238">
        <v>20</v>
      </c>
      <c r="B238" s="52" t="s">
        <v>800</v>
      </c>
      <c r="C238" s="51" t="s">
        <v>799</v>
      </c>
      <c r="D238" s="59"/>
      <c r="E238" s="59"/>
    </row>
    <row r="239" spans="1:5" ht="25.5">
      <c r="A239">
        <v>21</v>
      </c>
      <c r="B239" s="52" t="s">
        <v>802</v>
      </c>
      <c r="C239" s="51" t="s">
        <v>801</v>
      </c>
      <c r="D239" s="59"/>
      <c r="E239" s="59"/>
    </row>
    <row r="240" spans="1:5" ht="38.25">
      <c r="A240">
        <v>22</v>
      </c>
      <c r="B240" s="54" t="s">
        <v>803</v>
      </c>
      <c r="C240" s="53" t="s">
        <v>849</v>
      </c>
      <c r="D240" s="60"/>
      <c r="E240" s="60"/>
    </row>
    <row r="241" spans="1:5" ht="38.25">
      <c r="A241">
        <v>23</v>
      </c>
      <c r="B241" s="52" t="s">
        <v>805</v>
      </c>
      <c r="C241" s="51" t="s">
        <v>804</v>
      </c>
      <c r="D241" s="59"/>
      <c r="E241" s="59"/>
    </row>
    <row r="242" spans="1:5" ht="25.5">
      <c r="A242">
        <v>24</v>
      </c>
      <c r="B242" s="52" t="s">
        <v>807</v>
      </c>
      <c r="C242" s="51" t="s">
        <v>806</v>
      </c>
      <c r="D242" s="59"/>
      <c r="E242" s="59"/>
    </row>
    <row r="243" spans="1:5" ht="38.25">
      <c r="A243">
        <v>25</v>
      </c>
      <c r="B243" s="52" t="s">
        <v>809</v>
      </c>
      <c r="C243" s="51" t="s">
        <v>808</v>
      </c>
      <c r="D243" s="59"/>
      <c r="E243" s="59"/>
    </row>
    <row r="244" spans="1:5" ht="25.5">
      <c r="A244">
        <v>1</v>
      </c>
      <c r="B244" s="52" t="s">
        <v>811</v>
      </c>
      <c r="C244" s="58" t="s">
        <v>810</v>
      </c>
      <c r="D244" s="61"/>
      <c r="E244" s="61"/>
    </row>
    <row r="245" spans="1:5">
      <c r="A245">
        <v>2</v>
      </c>
      <c r="B245" s="52" t="s">
        <v>813</v>
      </c>
      <c r="C245" s="58" t="s">
        <v>812</v>
      </c>
      <c r="D245" s="61"/>
      <c r="E245" s="61"/>
    </row>
    <row r="246" spans="1:5" ht="25.5">
      <c r="A246">
        <v>3</v>
      </c>
      <c r="B246" s="52" t="s">
        <v>815</v>
      </c>
      <c r="C246" s="58" t="s">
        <v>814</v>
      </c>
      <c r="D246" s="61"/>
      <c r="E246" s="61"/>
    </row>
    <row r="247" spans="1:5" ht="25.5">
      <c r="A247">
        <v>4</v>
      </c>
      <c r="B247" s="52" t="s">
        <v>817</v>
      </c>
      <c r="C247" s="58" t="s">
        <v>816</v>
      </c>
      <c r="D247" s="61"/>
      <c r="E247" s="61"/>
    </row>
    <row r="248" spans="1:5" ht="25.5">
      <c r="A248">
        <v>5</v>
      </c>
      <c r="B248" s="52" t="s">
        <v>819</v>
      </c>
      <c r="C248" s="58" t="s">
        <v>818</v>
      </c>
      <c r="D248" s="61"/>
      <c r="E248" s="61"/>
    </row>
    <row r="249" spans="1:5">
      <c r="A249">
        <v>6</v>
      </c>
      <c r="B249" s="52" t="s">
        <v>821</v>
      </c>
      <c r="C249" s="58" t="s">
        <v>820</v>
      </c>
      <c r="D249" s="61"/>
      <c r="E249" s="61"/>
    </row>
    <row r="250" spans="1:5">
      <c r="A250">
        <v>7</v>
      </c>
      <c r="B250" s="52" t="s">
        <v>823</v>
      </c>
      <c r="C250" s="58" t="s">
        <v>822</v>
      </c>
      <c r="D250" s="61"/>
      <c r="E250" s="61"/>
    </row>
    <row r="251" spans="1:5">
      <c r="A251">
        <v>8</v>
      </c>
      <c r="B251" s="52" t="s">
        <v>825</v>
      </c>
      <c r="C251" s="58" t="s">
        <v>824</v>
      </c>
      <c r="D251" s="61"/>
      <c r="E251" s="61"/>
    </row>
    <row r="252" spans="1:5">
      <c r="A252">
        <v>9</v>
      </c>
      <c r="B252" s="52" t="s">
        <v>827</v>
      </c>
      <c r="C252" s="58" t="s">
        <v>826</v>
      </c>
      <c r="D252" s="61"/>
      <c r="E252" s="61"/>
    </row>
    <row r="253" spans="1:5">
      <c r="A253">
        <v>10</v>
      </c>
      <c r="B253" s="52" t="s">
        <v>829</v>
      </c>
      <c r="C253" s="58" t="s">
        <v>828</v>
      </c>
      <c r="D253" s="61"/>
      <c r="E253" s="61"/>
    </row>
  </sheetData>
  <autoFilter ref="A1:G253"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34998626667073579"/>
  </sheetPr>
  <dimension ref="A1:A17"/>
  <sheetViews>
    <sheetView workbookViewId="0">
      <selection activeCell="A2" sqref="A2"/>
    </sheetView>
  </sheetViews>
  <sheetFormatPr baseColWidth="10" defaultRowHeight="15"/>
  <cols>
    <col min="1" max="1" width="58.28515625" customWidth="1"/>
  </cols>
  <sheetData>
    <row r="1" spans="1:1">
      <c r="A1" s="123" t="s">
        <v>1055</v>
      </c>
    </row>
    <row r="2" spans="1:1">
      <c r="A2" t="s">
        <v>1056</v>
      </c>
    </row>
    <row r="3" spans="1:1">
      <c r="A3" t="s">
        <v>1057</v>
      </c>
    </row>
    <row r="4" spans="1:1">
      <c r="A4" t="s">
        <v>1058</v>
      </c>
    </row>
    <row r="5" spans="1:1">
      <c r="A5" t="s">
        <v>1059</v>
      </c>
    </row>
    <row r="6" spans="1:1">
      <c r="A6" t="s">
        <v>1060</v>
      </c>
    </row>
    <row r="7" spans="1:1">
      <c r="A7" t="s">
        <v>1061</v>
      </c>
    </row>
    <row r="8" spans="1:1">
      <c r="A8" t="s">
        <v>1062</v>
      </c>
    </row>
    <row r="9" spans="1:1">
      <c r="A9" t="s">
        <v>1063</v>
      </c>
    </row>
    <row r="10" spans="1:1">
      <c r="A10" t="s">
        <v>1064</v>
      </c>
    </row>
    <row r="11" spans="1:1">
      <c r="A11" t="s">
        <v>1065</v>
      </c>
    </row>
    <row r="12" spans="1:1">
      <c r="A12" t="s">
        <v>1066</v>
      </c>
    </row>
    <row r="13" spans="1:1">
      <c r="A13" t="s">
        <v>1067</v>
      </c>
    </row>
    <row r="14" spans="1:1">
      <c r="A14" t="s">
        <v>1068</v>
      </c>
    </row>
    <row r="15" spans="1:1">
      <c r="A15" t="s">
        <v>1069</v>
      </c>
    </row>
    <row r="16" spans="1:1">
      <c r="A16" t="s">
        <v>1070</v>
      </c>
    </row>
    <row r="17" spans="1:1">
      <c r="A17" t="s">
        <v>1071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663300"/>
    <pageSetUpPr fitToPage="1"/>
  </sheetPr>
  <dimension ref="A1:AG1193"/>
  <sheetViews>
    <sheetView showGridLines="0" tabSelected="1" view="pageBreakPreview" topLeftCell="A773" zoomScaleNormal="85" zoomScaleSheetLayoutView="100" workbookViewId="0">
      <selection activeCell="Q727" sqref="Q727"/>
    </sheetView>
  </sheetViews>
  <sheetFormatPr baseColWidth="10" defaultRowHeight="12.75"/>
  <cols>
    <col min="1" max="1" width="13.140625" style="1" customWidth="1"/>
    <col min="2" max="2" width="5" style="1" customWidth="1"/>
    <col min="3" max="3" width="20.85546875" style="1" customWidth="1"/>
    <col min="4" max="4" width="8.42578125" style="1" customWidth="1"/>
    <col min="5" max="5" width="12.140625" style="1" customWidth="1"/>
    <col min="6" max="6" width="9" style="1" customWidth="1"/>
    <col min="7" max="7" width="6.42578125" style="1" customWidth="1"/>
    <col min="8" max="8" width="2.7109375" style="1" customWidth="1"/>
    <col min="9" max="12" width="4.7109375" style="1" customWidth="1"/>
    <col min="13" max="13" width="4.5703125" style="1" bestFit="1" customWidth="1"/>
    <col min="14" max="14" width="5.42578125" style="1" bestFit="1" customWidth="1"/>
    <col min="15" max="19" width="4.7109375" style="1" customWidth="1"/>
    <col min="20" max="20" width="7" style="1" customWidth="1"/>
    <col min="21" max="21" width="9.140625" style="1" hidden="1" customWidth="1"/>
    <col min="22" max="22" width="11" style="1" customWidth="1"/>
    <col min="23" max="23" width="15.85546875" style="1" customWidth="1"/>
    <col min="24" max="24" width="12.28515625" style="1" customWidth="1"/>
    <col min="25" max="25" width="41.28515625" style="3" bestFit="1" customWidth="1"/>
    <col min="26" max="26" width="21.28515625" style="1" customWidth="1"/>
    <col min="27" max="27" width="28.140625" style="1" customWidth="1"/>
    <col min="28" max="28" width="27.5703125" style="1" customWidth="1"/>
    <col min="29" max="29" width="11.42578125" style="1" customWidth="1"/>
    <col min="30" max="30" width="62.28515625" style="1" customWidth="1"/>
    <col min="31" max="31" width="44.7109375" style="1" customWidth="1"/>
    <col min="32" max="16384" width="11.42578125" style="1"/>
  </cols>
  <sheetData>
    <row r="1" spans="1:23">
      <c r="V1" s="2"/>
      <c r="W1" s="2"/>
    </row>
    <row r="2" spans="1:23" ht="18.75" customHeight="1" thickBot="1">
      <c r="A2" s="4"/>
      <c r="B2" s="4"/>
      <c r="C2" s="188" t="s">
        <v>850</v>
      </c>
      <c r="D2" s="188"/>
      <c r="E2" s="188"/>
      <c r="F2" s="293" t="s">
        <v>1076</v>
      </c>
      <c r="G2" s="293"/>
      <c r="H2" s="293"/>
      <c r="I2" s="293"/>
      <c r="J2" s="293"/>
      <c r="K2" s="293"/>
      <c r="L2" s="293"/>
      <c r="M2" s="293"/>
      <c r="N2" s="293"/>
      <c r="O2" s="293"/>
      <c r="P2" s="293"/>
      <c r="Q2" s="293"/>
      <c r="R2" s="293"/>
      <c r="S2" s="293"/>
      <c r="T2" s="293"/>
      <c r="U2" s="5"/>
      <c r="V2" s="6"/>
      <c r="W2" s="6"/>
    </row>
    <row r="3" spans="1:23" ht="18.75" customHeight="1" thickBot="1">
      <c r="A3" s="4"/>
      <c r="B3" s="4"/>
      <c r="C3" s="188" t="s">
        <v>1034</v>
      </c>
      <c r="D3" s="188"/>
      <c r="E3" s="188"/>
      <c r="F3" s="298" t="str">
        <f>IF(ISERROR(VLOOKUP(F2,general!$B:$C,2,FALSE))=TRUE,"",(VLOOKUP(F2,general!$B:$C,2,FALSE)))</f>
        <v/>
      </c>
      <c r="G3" s="298"/>
      <c r="H3" s="298"/>
      <c r="I3" s="298"/>
      <c r="J3" s="298"/>
      <c r="K3" s="298"/>
      <c r="L3" s="298"/>
      <c r="M3" s="298"/>
      <c r="N3" s="298"/>
      <c r="O3" s="298"/>
      <c r="P3" s="298"/>
      <c r="Q3" s="298"/>
      <c r="R3" s="298"/>
      <c r="S3" s="298"/>
      <c r="T3" s="298"/>
      <c r="U3" s="5"/>
      <c r="V3" s="6"/>
      <c r="W3" s="6"/>
    </row>
    <row r="4" spans="1:23" ht="15.75" customHeight="1" thickBot="1">
      <c r="A4" s="4"/>
      <c r="B4" s="4"/>
      <c r="C4" s="4"/>
      <c r="D4" s="188" t="s">
        <v>316</v>
      </c>
      <c r="E4" s="188"/>
      <c r="F4" s="294">
        <v>2022</v>
      </c>
      <c r="G4" s="294"/>
      <c r="H4" s="294"/>
      <c r="I4" s="294"/>
      <c r="J4" s="294"/>
      <c r="K4" s="4"/>
      <c r="L4" s="4"/>
      <c r="M4" s="4"/>
      <c r="N4" s="4"/>
      <c r="O4" s="4"/>
      <c r="P4" s="4"/>
      <c r="Q4" s="4"/>
      <c r="R4" s="4"/>
      <c r="S4" s="4"/>
    </row>
    <row r="6" spans="1:23" ht="23.25" customHeight="1">
      <c r="A6" s="295" t="s">
        <v>1035</v>
      </c>
      <c r="B6" s="296"/>
      <c r="C6" s="296"/>
      <c r="D6" s="296"/>
      <c r="E6" s="296"/>
      <c r="F6" s="296"/>
      <c r="G6" s="296"/>
      <c r="H6" s="296"/>
      <c r="I6" s="296"/>
      <c r="J6" s="296"/>
      <c r="K6" s="296"/>
      <c r="L6" s="296"/>
      <c r="M6" s="296"/>
      <c r="N6" s="296"/>
      <c r="O6" s="296"/>
      <c r="P6" s="296"/>
      <c r="Q6" s="296"/>
      <c r="R6" s="296"/>
      <c r="S6" s="296"/>
      <c r="T6" s="296"/>
      <c r="U6" s="296"/>
      <c r="V6" s="296"/>
      <c r="W6" s="297"/>
    </row>
    <row r="7" spans="1:23" ht="3.75" customHeight="1"/>
    <row r="8" spans="1:23" ht="18" customHeight="1">
      <c r="A8" s="192" t="s">
        <v>0</v>
      </c>
      <c r="B8" s="192"/>
      <c r="C8" s="192"/>
      <c r="D8" s="303" t="s">
        <v>1077</v>
      </c>
      <c r="E8" s="303"/>
      <c r="F8" s="303"/>
      <c r="G8" s="303"/>
      <c r="H8" s="303"/>
      <c r="I8" s="303"/>
      <c r="J8" s="303"/>
      <c r="K8" s="303"/>
      <c r="L8" s="303"/>
      <c r="M8" s="303"/>
      <c r="N8" s="303"/>
      <c r="O8" s="303"/>
      <c r="P8" s="303"/>
      <c r="Q8" s="303"/>
      <c r="R8" s="303"/>
      <c r="S8" s="303"/>
      <c r="T8" s="303"/>
      <c r="U8" s="303"/>
      <c r="V8" s="303"/>
      <c r="W8" s="303"/>
    </row>
    <row r="9" spans="1:23" ht="42" customHeight="1">
      <c r="A9" s="192" t="s">
        <v>18</v>
      </c>
      <c r="B9" s="192"/>
      <c r="C9" s="192"/>
      <c r="D9" s="193" t="s">
        <v>1220</v>
      </c>
      <c r="E9" s="193"/>
      <c r="F9" s="193"/>
      <c r="G9" s="193"/>
      <c r="H9" s="193"/>
      <c r="I9" s="193"/>
      <c r="J9" s="193"/>
      <c r="K9" s="193"/>
      <c r="L9" s="193"/>
      <c r="M9" s="193"/>
      <c r="N9" s="193"/>
      <c r="O9" s="193"/>
      <c r="P9" s="193"/>
      <c r="Q9" s="193"/>
      <c r="R9" s="193"/>
      <c r="S9" s="193"/>
      <c r="T9" s="193"/>
      <c r="U9" s="193"/>
      <c r="V9" s="193"/>
      <c r="W9" s="193"/>
    </row>
    <row r="10" spans="1:23" ht="17.25" customHeight="1">
      <c r="A10" s="192" t="s">
        <v>19</v>
      </c>
      <c r="B10" s="192"/>
      <c r="C10" s="192"/>
      <c r="D10" s="284">
        <f>D12</f>
        <v>8538000</v>
      </c>
      <c r="E10" s="284"/>
      <c r="F10" s="284"/>
      <c r="G10" s="284"/>
      <c r="H10" s="284"/>
      <c r="I10" s="284"/>
      <c r="J10" s="284"/>
      <c r="K10" s="284"/>
      <c r="L10" s="284"/>
      <c r="M10" s="284"/>
      <c r="N10" s="284"/>
      <c r="O10" s="284"/>
      <c r="P10" s="284"/>
      <c r="Q10" s="284"/>
      <c r="R10" s="284"/>
      <c r="S10" s="284"/>
      <c r="T10" s="284"/>
      <c r="U10" s="284"/>
      <c r="V10" s="284"/>
      <c r="W10" s="284"/>
    </row>
    <row r="11" spans="1:23" ht="27.75" customHeight="1">
      <c r="A11" s="192" t="s">
        <v>1052</v>
      </c>
      <c r="B11" s="192"/>
      <c r="C11" s="285"/>
      <c r="D11" s="301" t="s">
        <v>1045</v>
      </c>
      <c r="E11" s="301"/>
      <c r="F11" s="301"/>
      <c r="G11" s="301"/>
      <c r="H11" s="301"/>
      <c r="I11" s="301"/>
      <c r="J11" s="301"/>
      <c r="K11" s="301"/>
      <c r="L11" s="301"/>
      <c r="M11" s="301"/>
      <c r="N11" s="301"/>
      <c r="O11" s="301"/>
      <c r="P11" s="301"/>
      <c r="Q11" s="301"/>
      <c r="R11" s="119"/>
      <c r="S11" s="119"/>
      <c r="T11" s="119"/>
      <c r="U11" s="119"/>
      <c r="V11" s="119"/>
      <c r="W11" s="119"/>
    </row>
    <row r="12" spans="1:23" ht="27" customHeight="1">
      <c r="A12" s="192" t="s">
        <v>1053</v>
      </c>
      <c r="B12" s="192"/>
      <c r="C12" s="31"/>
      <c r="D12" s="302">
        <v>8538000</v>
      </c>
      <c r="E12" s="302"/>
      <c r="F12" s="302"/>
      <c r="G12" s="302"/>
      <c r="H12" s="302"/>
      <c r="I12" s="302"/>
      <c r="J12" s="302"/>
      <c r="K12" s="302"/>
      <c r="L12" s="302"/>
      <c r="M12" s="302"/>
      <c r="N12" s="302"/>
      <c r="O12" s="302"/>
      <c r="P12" s="302"/>
      <c r="Q12" s="302"/>
      <c r="R12" s="119"/>
      <c r="S12" s="119"/>
      <c r="T12" s="119"/>
      <c r="U12" s="119"/>
      <c r="V12" s="119"/>
      <c r="W12" s="119"/>
    </row>
    <row r="13" spans="1:23" ht="5.25" customHeight="1">
      <c r="A13" s="31"/>
      <c r="B13" s="31"/>
      <c r="C13" s="31"/>
      <c r="D13" s="31"/>
      <c r="E13" s="31"/>
      <c r="F13" s="32"/>
      <c r="G13" s="32"/>
      <c r="H13" s="32"/>
      <c r="I13" s="32"/>
      <c r="J13" s="32"/>
      <c r="K13" s="32"/>
      <c r="L13" s="32"/>
      <c r="M13" s="32"/>
      <c r="N13" s="32"/>
      <c r="O13" s="32"/>
      <c r="P13" s="32"/>
      <c r="Q13" s="32"/>
      <c r="R13" s="32"/>
      <c r="S13" s="32"/>
      <c r="T13" s="32"/>
      <c r="U13" s="32"/>
      <c r="V13" s="32"/>
      <c r="W13" s="32"/>
    </row>
    <row r="14" spans="1:23" ht="18.75" customHeight="1">
      <c r="A14" s="286" t="s">
        <v>337</v>
      </c>
      <c r="B14" s="286"/>
      <c r="C14" s="286"/>
      <c r="D14" s="286"/>
      <c r="E14" s="286"/>
      <c r="F14" s="286"/>
      <c r="G14" s="286"/>
      <c r="H14" s="286"/>
      <c r="I14" s="286"/>
      <c r="J14" s="286"/>
      <c r="K14" s="286"/>
      <c r="L14" s="286"/>
      <c r="M14" s="286"/>
      <c r="N14" s="286"/>
      <c r="O14" s="286"/>
      <c r="P14" s="286"/>
      <c r="Q14" s="286"/>
      <c r="R14" s="286"/>
      <c r="S14" s="286"/>
      <c r="T14" s="286"/>
      <c r="U14" s="286"/>
      <c r="V14" s="286"/>
      <c r="W14" s="286"/>
    </row>
    <row r="15" spans="1:23" ht="15.75" customHeight="1">
      <c r="A15" s="299" t="s">
        <v>321</v>
      </c>
      <c r="B15" s="299"/>
      <c r="C15" s="299"/>
      <c r="D15" s="300" t="s">
        <v>317</v>
      </c>
      <c r="E15" s="300"/>
      <c r="F15" s="300"/>
      <c r="G15" s="300"/>
      <c r="H15" s="300"/>
      <c r="I15" s="300"/>
      <c r="J15" s="300"/>
      <c r="K15" s="300"/>
      <c r="L15" s="300"/>
      <c r="M15" s="300"/>
      <c r="N15" s="300"/>
      <c r="O15" s="300"/>
      <c r="P15" s="300"/>
      <c r="Q15" s="300"/>
      <c r="R15" s="300"/>
      <c r="S15" s="300"/>
      <c r="T15" s="300"/>
      <c r="U15" s="300"/>
      <c r="V15" s="300"/>
      <c r="W15" s="300"/>
    </row>
    <row r="16" spans="1:23" ht="16.5" customHeight="1">
      <c r="A16" s="287" t="s">
        <v>323</v>
      </c>
      <c r="B16" s="287"/>
      <c r="C16" s="287"/>
      <c r="D16" s="209" t="s">
        <v>994</v>
      </c>
      <c r="E16" s="209"/>
      <c r="F16" s="209"/>
      <c r="G16" s="209"/>
      <c r="H16" s="209"/>
      <c r="I16" s="209"/>
      <c r="J16" s="209"/>
      <c r="K16" s="209"/>
      <c r="L16" s="209"/>
      <c r="M16" s="209"/>
      <c r="N16" s="209"/>
      <c r="O16" s="209"/>
      <c r="P16" s="209"/>
      <c r="Q16" s="209"/>
      <c r="R16" s="209"/>
      <c r="S16" s="209"/>
      <c r="T16" s="209"/>
      <c r="U16" s="209"/>
      <c r="V16" s="209"/>
      <c r="W16" s="209"/>
    </row>
    <row r="17" spans="1:33" ht="17.25" customHeight="1">
      <c r="A17" s="287" t="s">
        <v>324</v>
      </c>
      <c r="B17" s="288"/>
      <c r="C17" s="288"/>
      <c r="D17" s="289" t="s">
        <v>978</v>
      </c>
      <c r="E17" s="290"/>
      <c r="F17" s="290"/>
      <c r="G17" s="290"/>
      <c r="H17" s="290"/>
      <c r="I17" s="290"/>
      <c r="J17" s="290"/>
      <c r="K17" s="290"/>
      <c r="L17" s="290"/>
      <c r="M17" s="290"/>
      <c r="N17" s="290"/>
      <c r="O17" s="290"/>
      <c r="P17" s="290"/>
      <c r="Q17" s="290"/>
      <c r="R17" s="290"/>
      <c r="S17" s="290"/>
      <c r="T17" s="290"/>
      <c r="U17" s="290"/>
      <c r="V17" s="290"/>
      <c r="W17" s="291"/>
    </row>
    <row r="18" spans="1:33" ht="22.5" customHeight="1">
      <c r="A18" s="287" t="s">
        <v>325</v>
      </c>
      <c r="B18" s="288"/>
      <c r="C18" s="288"/>
      <c r="D18" s="289" t="s">
        <v>918</v>
      </c>
      <c r="E18" s="290"/>
      <c r="F18" s="290"/>
      <c r="G18" s="290"/>
      <c r="H18" s="290"/>
      <c r="I18" s="290"/>
      <c r="J18" s="290"/>
      <c r="K18" s="290"/>
      <c r="L18" s="290"/>
      <c r="M18" s="290"/>
      <c r="N18" s="290"/>
      <c r="O18" s="290"/>
      <c r="P18" s="290"/>
      <c r="Q18" s="290"/>
      <c r="R18" s="290"/>
      <c r="S18" s="290"/>
      <c r="T18" s="290"/>
      <c r="U18" s="290"/>
      <c r="V18" s="290"/>
      <c r="W18" s="291"/>
    </row>
    <row r="19" spans="1:33" ht="21.75" customHeight="1">
      <c r="A19" s="287" t="s">
        <v>326</v>
      </c>
      <c r="B19" s="288"/>
      <c r="C19" s="288"/>
      <c r="D19" s="289"/>
      <c r="E19" s="290"/>
      <c r="F19" s="290"/>
      <c r="G19" s="290"/>
      <c r="H19" s="290"/>
      <c r="I19" s="290"/>
      <c r="J19" s="290"/>
      <c r="K19" s="290"/>
      <c r="L19" s="290"/>
      <c r="M19" s="290"/>
      <c r="N19" s="290"/>
      <c r="O19" s="290"/>
      <c r="P19" s="290"/>
      <c r="Q19" s="290"/>
      <c r="R19" s="290"/>
      <c r="S19" s="290"/>
      <c r="T19" s="290"/>
      <c r="U19" s="290"/>
      <c r="V19" s="290"/>
      <c r="W19" s="291"/>
    </row>
    <row r="20" spans="1:33" ht="6" customHeight="1">
      <c r="A20" s="31"/>
      <c r="B20" s="31"/>
      <c r="C20" s="31"/>
      <c r="D20" s="31"/>
      <c r="E20" s="31"/>
      <c r="F20" s="32"/>
      <c r="G20" s="32"/>
      <c r="H20" s="32"/>
      <c r="I20" s="32"/>
      <c r="J20" s="32"/>
      <c r="K20" s="32"/>
      <c r="L20" s="32"/>
      <c r="M20" s="32"/>
      <c r="N20" s="32"/>
      <c r="O20" s="32"/>
      <c r="P20" s="32"/>
      <c r="Q20" s="32"/>
      <c r="R20" s="32"/>
      <c r="S20" s="32"/>
      <c r="T20" s="32"/>
      <c r="U20" s="32"/>
      <c r="V20" s="32"/>
      <c r="W20" s="32"/>
    </row>
    <row r="21" spans="1:33" ht="18.75" customHeight="1">
      <c r="A21" s="286" t="s">
        <v>327</v>
      </c>
      <c r="B21" s="286"/>
      <c r="C21" s="286"/>
      <c r="D21" s="286"/>
      <c r="E21" s="286"/>
      <c r="F21" s="286"/>
      <c r="G21" s="286"/>
      <c r="H21" s="286"/>
      <c r="I21" s="286"/>
      <c r="J21" s="286"/>
      <c r="K21" s="286"/>
      <c r="L21" s="286"/>
      <c r="M21" s="286"/>
      <c r="N21" s="286"/>
      <c r="O21" s="286"/>
      <c r="P21" s="286"/>
      <c r="Q21" s="286"/>
      <c r="R21" s="286"/>
      <c r="S21" s="286"/>
      <c r="T21" s="286"/>
      <c r="U21" s="286"/>
      <c r="V21" s="286"/>
      <c r="W21" s="286"/>
    </row>
    <row r="22" spans="1:33" ht="20.25" customHeight="1">
      <c r="A22" s="292" t="s">
        <v>1039</v>
      </c>
      <c r="B22" s="292"/>
      <c r="C22" s="292"/>
      <c r="D22" s="292"/>
      <c r="E22" s="292"/>
      <c r="F22" s="292"/>
      <c r="G22" s="292"/>
      <c r="H22" s="292"/>
      <c r="I22" s="292"/>
      <c r="J22" s="292"/>
      <c r="K22" s="292"/>
      <c r="L22" s="292"/>
      <c r="M22" s="292"/>
      <c r="N22" s="292"/>
      <c r="O22" s="292"/>
      <c r="P22" s="292"/>
      <c r="Q22" s="292"/>
      <c r="R22" s="292"/>
      <c r="S22" s="292"/>
      <c r="T22" s="292"/>
      <c r="U22" s="292"/>
      <c r="V22" s="292"/>
      <c r="W22" s="292"/>
    </row>
    <row r="23" spans="1:33" ht="22.5" customHeight="1">
      <c r="A23" s="286" t="s">
        <v>335</v>
      </c>
      <c r="B23" s="286"/>
      <c r="C23" s="286"/>
      <c r="D23" s="286"/>
      <c r="E23" s="286"/>
      <c r="F23" s="286"/>
      <c r="G23" s="286"/>
      <c r="H23" s="286"/>
      <c r="I23" s="286"/>
      <c r="J23" s="286"/>
      <c r="K23" s="286"/>
      <c r="L23" s="286"/>
      <c r="M23" s="286"/>
      <c r="N23" s="286"/>
      <c r="O23" s="286"/>
      <c r="P23" s="286"/>
      <c r="Q23" s="286"/>
      <c r="R23" s="286"/>
      <c r="S23" s="286"/>
      <c r="T23" s="286"/>
      <c r="U23" s="286"/>
      <c r="V23" s="286"/>
      <c r="W23" s="286"/>
    </row>
    <row r="24" spans="1:33" ht="24.75" customHeight="1">
      <c r="A24" s="209" t="s">
        <v>1221</v>
      </c>
      <c r="B24" s="209"/>
      <c r="C24" s="209"/>
      <c r="D24" s="209"/>
      <c r="E24" s="209"/>
      <c r="F24" s="209"/>
      <c r="G24" s="209"/>
      <c r="H24" s="209"/>
      <c r="I24" s="209"/>
      <c r="J24" s="209"/>
      <c r="K24" s="209"/>
      <c r="L24" s="209"/>
      <c r="M24" s="209"/>
      <c r="N24" s="209"/>
      <c r="O24" s="209"/>
      <c r="P24" s="209"/>
      <c r="Q24" s="209"/>
      <c r="R24" s="209"/>
      <c r="S24" s="209"/>
      <c r="T24" s="209"/>
      <c r="U24" s="209"/>
      <c r="V24" s="209"/>
      <c r="W24" s="209"/>
    </row>
    <row r="25" spans="1:33" ht="20.25" customHeight="1">
      <c r="A25" s="286" t="s">
        <v>330</v>
      </c>
      <c r="B25" s="286"/>
      <c r="C25" s="286"/>
      <c r="D25" s="286"/>
      <c r="E25" s="286"/>
      <c r="F25" s="286"/>
      <c r="G25" s="286"/>
      <c r="H25" s="286"/>
      <c r="I25" s="286"/>
      <c r="J25" s="286"/>
      <c r="K25" s="286"/>
      <c r="L25" s="286"/>
      <c r="M25" s="286"/>
      <c r="N25" s="286"/>
      <c r="O25" s="286"/>
      <c r="P25" s="286"/>
      <c r="Q25" s="286"/>
      <c r="R25" s="286"/>
      <c r="S25" s="286"/>
      <c r="T25" s="286"/>
      <c r="U25" s="286"/>
      <c r="V25" s="286"/>
      <c r="W25" s="286"/>
    </row>
    <row r="26" spans="1:33" s="3" customFormat="1" ht="25.5" customHeight="1">
      <c r="A26" s="209" t="s">
        <v>1222</v>
      </c>
      <c r="B26" s="209"/>
      <c r="C26" s="209"/>
      <c r="D26" s="209"/>
      <c r="E26" s="209"/>
      <c r="F26" s="209"/>
      <c r="G26" s="209"/>
      <c r="H26" s="209"/>
      <c r="I26" s="209"/>
      <c r="J26" s="209"/>
      <c r="K26" s="209"/>
      <c r="L26" s="209"/>
      <c r="M26" s="209"/>
      <c r="N26" s="209"/>
      <c r="O26" s="209"/>
      <c r="P26" s="209"/>
      <c r="Q26" s="209"/>
      <c r="R26" s="209"/>
      <c r="S26" s="209"/>
      <c r="T26" s="209"/>
      <c r="U26" s="209"/>
      <c r="V26" s="209"/>
      <c r="W26" s="209"/>
      <c r="X26" s="1"/>
      <c r="Z26" s="1"/>
      <c r="AA26" s="1"/>
      <c r="AB26" s="1"/>
      <c r="AC26" s="1"/>
      <c r="AD26" s="1"/>
      <c r="AE26" s="1"/>
      <c r="AF26" s="1"/>
      <c r="AG26" s="1"/>
    </row>
    <row r="27" spans="1:33" s="3" customFormat="1" ht="27.75" customHeight="1">
      <c r="A27" s="286" t="s">
        <v>1054</v>
      </c>
      <c r="B27" s="286"/>
      <c r="C27" s="286"/>
      <c r="D27" s="286"/>
      <c r="E27" s="286"/>
      <c r="F27" s="286"/>
      <c r="G27" s="286"/>
      <c r="H27" s="286"/>
      <c r="I27" s="286"/>
      <c r="J27" s="286"/>
      <c r="K27" s="286"/>
      <c r="L27" s="286"/>
      <c r="M27" s="286"/>
      <c r="N27" s="286"/>
      <c r="O27" s="286"/>
      <c r="P27" s="286"/>
      <c r="Q27" s="286"/>
      <c r="R27" s="286"/>
      <c r="S27" s="286"/>
      <c r="T27" s="286"/>
      <c r="U27" s="286"/>
      <c r="V27" s="286"/>
      <c r="W27" s="286"/>
      <c r="X27" s="1"/>
      <c r="Z27" s="1"/>
      <c r="AA27" s="1"/>
      <c r="AB27" s="1"/>
      <c r="AC27" s="1"/>
      <c r="AD27" s="1"/>
      <c r="AE27" s="1"/>
      <c r="AF27" s="1"/>
      <c r="AG27" s="1"/>
    </row>
    <row r="28" spans="1:33" s="3" customFormat="1" ht="30" customHeight="1">
      <c r="A28" s="209" t="s">
        <v>1055</v>
      </c>
      <c r="B28" s="209"/>
      <c r="C28" s="209"/>
      <c r="D28" s="209"/>
      <c r="E28" s="209"/>
      <c r="F28" s="209"/>
      <c r="G28" s="209"/>
      <c r="H28" s="209"/>
      <c r="I28" s="209"/>
      <c r="J28" s="209"/>
      <c r="K28" s="209"/>
      <c r="L28" s="209"/>
      <c r="M28" s="209"/>
      <c r="N28" s="209"/>
      <c r="O28" s="209"/>
      <c r="P28" s="209"/>
      <c r="Q28" s="209"/>
      <c r="R28" s="209"/>
      <c r="S28" s="209"/>
      <c r="T28" s="209"/>
      <c r="U28" s="209"/>
      <c r="V28" s="209"/>
      <c r="W28" s="209"/>
      <c r="X28" s="1"/>
      <c r="Z28" s="1"/>
      <c r="AA28" s="1"/>
      <c r="AB28" s="1"/>
      <c r="AC28" s="1"/>
      <c r="AD28" s="1"/>
      <c r="AE28" s="1"/>
      <c r="AF28" s="1"/>
      <c r="AG28" s="1"/>
    </row>
    <row r="29" spans="1:33" s="3" customFormat="1" ht="17.100000000000001" customHeight="1">
      <c r="A29" s="265" t="s">
        <v>5</v>
      </c>
      <c r="B29" s="266"/>
      <c r="C29" s="266"/>
      <c r="D29" s="266"/>
      <c r="E29" s="266"/>
      <c r="F29" s="266"/>
      <c r="G29" s="266"/>
      <c r="H29" s="266"/>
      <c r="I29" s="266"/>
      <c r="J29" s="266"/>
      <c r="K29" s="266"/>
      <c r="L29" s="266"/>
      <c r="M29" s="266"/>
      <c r="N29" s="266"/>
      <c r="O29" s="266"/>
      <c r="P29" s="266"/>
      <c r="Q29" s="266"/>
      <c r="R29" s="266"/>
      <c r="S29" s="266"/>
      <c r="T29" s="266"/>
      <c r="U29" s="266"/>
      <c r="V29" s="266"/>
      <c r="W29" s="267"/>
      <c r="X29" s="1"/>
      <c r="Z29" s="1"/>
      <c r="AA29" s="1"/>
      <c r="AB29" s="1"/>
      <c r="AC29" s="1"/>
      <c r="AD29" s="1"/>
      <c r="AE29" s="1"/>
      <c r="AF29" s="1"/>
      <c r="AG29" s="1"/>
    </row>
    <row r="30" spans="1:33" s="3" customFormat="1" ht="3" customHeight="1">
      <c r="A30" s="50"/>
      <c r="B30" s="50"/>
      <c r="C30" s="50"/>
      <c r="D30" s="50"/>
      <c r="E30" s="50"/>
      <c r="F30" s="50"/>
      <c r="G30" s="50"/>
      <c r="H30" s="50"/>
      <c r="I30" s="50"/>
      <c r="J30" s="50"/>
      <c r="K30" s="50"/>
      <c r="L30" s="50"/>
      <c r="M30" s="50"/>
      <c r="N30" s="50"/>
      <c r="O30" s="50"/>
      <c r="P30" s="50"/>
      <c r="Q30" s="50"/>
      <c r="R30" s="50"/>
      <c r="S30" s="50"/>
      <c r="T30" s="50"/>
      <c r="U30" s="50"/>
      <c r="V30" s="50"/>
      <c r="W30" s="82"/>
      <c r="X30" s="1"/>
      <c r="Z30" s="1"/>
      <c r="AA30" s="1"/>
      <c r="AB30" s="1"/>
      <c r="AC30" s="1"/>
      <c r="AD30" s="1"/>
      <c r="AE30" s="1"/>
      <c r="AF30" s="1"/>
      <c r="AG30" s="1"/>
    </row>
    <row r="31" spans="1:33" s="64" customFormat="1" ht="48" customHeight="1">
      <c r="A31" s="250" t="s">
        <v>1005</v>
      </c>
      <c r="B31" s="250"/>
      <c r="C31" s="275" t="s">
        <v>1323</v>
      </c>
      <c r="D31" s="276"/>
      <c r="E31" s="276"/>
      <c r="F31" s="276"/>
      <c r="G31" s="276"/>
      <c r="H31" s="276"/>
      <c r="I31" s="276"/>
      <c r="J31" s="276"/>
      <c r="K31" s="276"/>
      <c r="L31" s="276"/>
      <c r="M31" s="276"/>
      <c r="N31" s="276"/>
      <c r="O31" s="276"/>
      <c r="P31" s="276"/>
      <c r="Q31" s="276"/>
      <c r="R31" s="276"/>
      <c r="S31" s="276"/>
      <c r="T31" s="276"/>
      <c r="U31" s="276"/>
      <c r="V31" s="276"/>
      <c r="W31" s="277"/>
      <c r="X31" s="63"/>
      <c r="Z31" s="63"/>
      <c r="AA31" s="63"/>
      <c r="AB31" s="63"/>
      <c r="AC31" s="63"/>
      <c r="AD31" s="63"/>
      <c r="AE31" s="63"/>
      <c r="AF31" s="63"/>
      <c r="AG31" s="63"/>
    </row>
    <row r="32" spans="1:33" s="3" customFormat="1" ht="7.5" customHeight="1">
      <c r="A32" s="50"/>
      <c r="B32" s="50"/>
      <c r="C32" s="50"/>
      <c r="D32" s="50"/>
      <c r="E32" s="50"/>
      <c r="F32" s="50"/>
      <c r="G32" s="50"/>
      <c r="H32" s="50"/>
      <c r="I32" s="50"/>
      <c r="J32" s="50"/>
      <c r="K32" s="50"/>
      <c r="L32" s="50"/>
      <c r="M32" s="50"/>
      <c r="N32" s="50"/>
      <c r="O32" s="50"/>
      <c r="P32" s="50"/>
      <c r="Q32" s="50"/>
      <c r="R32" s="50"/>
      <c r="S32" s="50"/>
      <c r="T32" s="50"/>
      <c r="U32" s="50"/>
      <c r="V32" s="50"/>
      <c r="W32" s="82"/>
      <c r="X32" s="1"/>
      <c r="Z32" s="1"/>
      <c r="AA32" s="1"/>
      <c r="AB32" s="1"/>
      <c r="AC32" s="1"/>
      <c r="AD32" s="1"/>
      <c r="AE32" s="1"/>
      <c r="AF32" s="1"/>
      <c r="AG32" s="1"/>
    </row>
    <row r="33" spans="1:33" s="3" customFormat="1" ht="13.5" customHeight="1">
      <c r="A33" s="278" t="s">
        <v>1007</v>
      </c>
      <c r="B33" s="279"/>
      <c r="C33" s="279"/>
      <c r="D33" s="279"/>
      <c r="E33" s="279"/>
      <c r="F33" s="279"/>
      <c r="G33" s="279"/>
      <c r="H33" s="279"/>
      <c r="I33" s="279"/>
      <c r="J33" s="279"/>
      <c r="K33" s="279"/>
      <c r="L33" s="279"/>
      <c r="M33" s="279"/>
      <c r="N33" s="279"/>
      <c r="O33" s="279"/>
      <c r="P33" s="279"/>
      <c r="Q33" s="279"/>
      <c r="R33" s="279"/>
      <c r="S33" s="279"/>
      <c r="T33" s="279"/>
      <c r="U33" s="279"/>
      <c r="V33" s="279"/>
      <c r="W33" s="280"/>
      <c r="X33" s="1"/>
      <c r="Z33" s="1"/>
      <c r="AA33" s="1"/>
      <c r="AB33" s="1"/>
      <c r="AC33" s="1"/>
      <c r="AD33" s="1"/>
      <c r="AE33" s="1"/>
      <c r="AF33" s="1"/>
      <c r="AG33" s="1"/>
    </row>
    <row r="34" spans="1:33" s="3" customFormat="1" ht="4.5" customHeight="1">
      <c r="A34" s="50"/>
      <c r="B34" s="50"/>
      <c r="C34" s="50"/>
      <c r="D34" s="50"/>
      <c r="E34" s="50"/>
      <c r="F34" s="50"/>
      <c r="G34" s="50"/>
      <c r="H34" s="50"/>
      <c r="I34" s="50"/>
      <c r="J34" s="50"/>
      <c r="K34" s="50"/>
      <c r="L34" s="50"/>
      <c r="M34" s="50"/>
      <c r="N34" s="50"/>
      <c r="O34" s="50"/>
      <c r="P34" s="50"/>
      <c r="Q34" s="50"/>
      <c r="R34" s="50"/>
      <c r="S34" s="50"/>
      <c r="T34" s="50"/>
      <c r="U34" s="50"/>
      <c r="V34" s="50"/>
      <c r="W34" s="82"/>
      <c r="X34" s="1"/>
      <c r="Z34" s="1"/>
      <c r="AA34" s="1"/>
      <c r="AB34" s="1"/>
      <c r="AC34" s="1"/>
      <c r="AD34" s="1"/>
      <c r="AE34" s="1"/>
      <c r="AF34" s="1"/>
      <c r="AG34" s="1"/>
    </row>
    <row r="35" spans="1:33" s="3" customFormat="1" ht="30" customHeight="1">
      <c r="A35" s="250" t="s">
        <v>22</v>
      </c>
      <c r="B35" s="250"/>
      <c r="C35" s="270" t="s">
        <v>1324</v>
      </c>
      <c r="D35" s="270"/>
      <c r="E35" s="270"/>
      <c r="F35" s="270"/>
      <c r="G35" s="270"/>
      <c r="H35" s="270"/>
      <c r="I35" s="270"/>
      <c r="J35" s="270"/>
      <c r="K35" s="270"/>
      <c r="L35" s="270"/>
      <c r="M35" s="270"/>
      <c r="N35" s="270"/>
      <c r="O35" s="270"/>
      <c r="P35" s="270"/>
      <c r="Q35" s="270"/>
      <c r="R35" s="270"/>
      <c r="S35" s="270"/>
      <c r="T35" s="270"/>
      <c r="U35" s="270"/>
      <c r="V35" s="270"/>
      <c r="W35" s="270"/>
      <c r="X35" s="1"/>
      <c r="Z35" s="1"/>
      <c r="AA35" s="1"/>
      <c r="AB35" s="1"/>
      <c r="AC35" s="1"/>
      <c r="AD35" s="1"/>
      <c r="AE35" s="1"/>
      <c r="AF35" s="1"/>
      <c r="AG35" s="1"/>
    </row>
    <row r="36" spans="1:33" s="3" customFormat="1" ht="3.75" customHeight="1">
      <c r="A36" s="62"/>
      <c r="B36" s="50"/>
      <c r="C36" s="50"/>
      <c r="D36" s="50"/>
      <c r="E36" s="50"/>
      <c r="F36" s="50"/>
      <c r="I36" s="50"/>
      <c r="J36" s="50"/>
      <c r="K36" s="50"/>
      <c r="L36" s="50"/>
      <c r="M36" s="50"/>
      <c r="N36" s="50"/>
      <c r="O36" s="50"/>
      <c r="P36" s="50"/>
      <c r="Q36" s="50"/>
      <c r="R36" s="50"/>
      <c r="S36" s="50"/>
      <c r="T36" s="50"/>
      <c r="U36" s="50"/>
      <c r="V36" s="50"/>
      <c r="W36" s="82"/>
      <c r="X36" s="1"/>
      <c r="Z36" s="1"/>
      <c r="AA36" s="1"/>
      <c r="AB36" s="1"/>
      <c r="AC36" s="1"/>
      <c r="AD36" s="1"/>
      <c r="AE36" s="1"/>
      <c r="AF36" s="1"/>
      <c r="AG36" s="1"/>
    </row>
    <row r="37" spans="1:33" s="3" customFormat="1" ht="27" customHeight="1">
      <c r="A37" s="253" t="s">
        <v>339</v>
      </c>
      <c r="B37" s="255"/>
      <c r="C37" s="93" t="s">
        <v>1239</v>
      </c>
      <c r="D37" s="50"/>
      <c r="E37" s="250" t="s">
        <v>4</v>
      </c>
      <c r="F37" s="250"/>
      <c r="G37" s="270" t="s">
        <v>1326</v>
      </c>
      <c r="H37" s="270"/>
      <c r="I37" s="270"/>
      <c r="J37" s="270"/>
      <c r="K37" s="50"/>
      <c r="L37" s="50"/>
      <c r="M37" s="250" t="s">
        <v>1006</v>
      </c>
      <c r="N37" s="250"/>
      <c r="O37" s="250"/>
      <c r="P37" s="250"/>
      <c r="Q37" s="270" t="s">
        <v>1327</v>
      </c>
      <c r="R37" s="270"/>
      <c r="S37" s="270"/>
      <c r="T37" s="270"/>
      <c r="U37" s="270"/>
      <c r="V37" s="270"/>
      <c r="W37" s="270"/>
      <c r="X37" s="1"/>
      <c r="Z37" s="1"/>
      <c r="AA37" s="1"/>
      <c r="AB37" s="1"/>
      <c r="AC37" s="1"/>
      <c r="AD37" s="1"/>
      <c r="AE37" s="1"/>
      <c r="AF37" s="1"/>
      <c r="AG37" s="1"/>
    </row>
    <row r="38" spans="1:33" s="3" customFormat="1" ht="5.25" customHeight="1">
      <c r="A38" s="62"/>
      <c r="B38" s="50"/>
      <c r="C38" s="50"/>
      <c r="D38" s="50"/>
      <c r="E38" s="50"/>
      <c r="F38" s="50"/>
      <c r="I38" s="50"/>
      <c r="J38" s="50"/>
      <c r="K38" s="50"/>
      <c r="L38" s="50"/>
      <c r="M38" s="50"/>
      <c r="N38" s="50"/>
      <c r="O38" s="50"/>
      <c r="P38" s="50"/>
      <c r="Q38" s="50"/>
      <c r="R38" s="50"/>
      <c r="S38" s="50"/>
      <c r="T38" s="50"/>
      <c r="U38" s="50"/>
      <c r="V38" s="50"/>
      <c r="W38" s="82"/>
      <c r="X38" s="1"/>
      <c r="Z38" s="1"/>
      <c r="AA38" s="1"/>
      <c r="AB38" s="1"/>
      <c r="AC38" s="1"/>
      <c r="AD38" s="1"/>
      <c r="AE38" s="1"/>
      <c r="AF38" s="1"/>
      <c r="AG38" s="1"/>
    </row>
    <row r="39" spans="1:33" s="3" customFormat="1" ht="27" customHeight="1">
      <c r="A39" s="253" t="s">
        <v>1014</v>
      </c>
      <c r="B39" s="255"/>
      <c r="C39" s="98" t="s">
        <v>1325</v>
      </c>
      <c r="D39" s="50"/>
      <c r="E39" s="253" t="s">
        <v>24</v>
      </c>
      <c r="F39" s="255"/>
      <c r="G39" s="270" t="s">
        <v>1272</v>
      </c>
      <c r="H39" s="270"/>
      <c r="I39" s="270"/>
      <c r="J39" s="270"/>
      <c r="K39" s="50"/>
      <c r="L39" s="50"/>
      <c r="M39" s="250" t="s">
        <v>1015</v>
      </c>
      <c r="N39" s="250"/>
      <c r="O39" s="250"/>
      <c r="P39" s="250"/>
      <c r="Q39" s="270"/>
      <c r="R39" s="270"/>
      <c r="S39" s="270"/>
      <c r="T39" s="270"/>
      <c r="U39" s="270"/>
      <c r="V39" s="270"/>
      <c r="W39" s="270"/>
      <c r="X39" s="1"/>
      <c r="Z39" s="1"/>
      <c r="AA39" s="1"/>
      <c r="AB39" s="1"/>
      <c r="AC39" s="1"/>
      <c r="AD39" s="1"/>
      <c r="AE39" s="1"/>
      <c r="AF39" s="1"/>
      <c r="AG39" s="1"/>
    </row>
    <row r="40" spans="1:33" s="3" customFormat="1" ht="5.25" customHeight="1">
      <c r="A40" s="50"/>
      <c r="B40" s="50"/>
      <c r="C40" s="50"/>
      <c r="D40" s="50"/>
      <c r="E40" s="50"/>
      <c r="F40" s="50"/>
      <c r="G40" s="50"/>
      <c r="H40" s="50"/>
      <c r="I40" s="50"/>
      <c r="J40" s="50"/>
      <c r="K40" s="50"/>
      <c r="L40" s="50"/>
      <c r="M40" s="50"/>
      <c r="N40" s="50"/>
      <c r="O40" s="50"/>
      <c r="P40" s="50"/>
      <c r="Q40" s="50"/>
      <c r="R40" s="50"/>
      <c r="S40" s="50"/>
      <c r="T40" s="50"/>
      <c r="U40" s="50"/>
      <c r="V40" s="50"/>
      <c r="W40" s="88"/>
      <c r="X40" s="1"/>
      <c r="Z40" s="1"/>
      <c r="AA40" s="1"/>
      <c r="AB40" s="1"/>
      <c r="AC40" s="1"/>
      <c r="AD40" s="1"/>
      <c r="AE40" s="1"/>
      <c r="AF40" s="1"/>
      <c r="AG40" s="1"/>
    </row>
    <row r="41" spans="1:33" s="3" customFormat="1" ht="15.75" customHeight="1">
      <c r="C41" s="250" t="s">
        <v>1001</v>
      </c>
      <c r="D41" s="250"/>
      <c r="E41" s="250"/>
      <c r="F41" s="250"/>
      <c r="H41" s="50"/>
      <c r="I41" s="50"/>
      <c r="J41" s="50"/>
      <c r="O41" s="250" t="s">
        <v>1004</v>
      </c>
      <c r="P41" s="250"/>
      <c r="Q41" s="250"/>
      <c r="R41" s="250"/>
      <c r="S41" s="250"/>
      <c r="T41" s="250"/>
      <c r="U41" s="250"/>
      <c r="V41" s="250"/>
      <c r="W41" s="82"/>
      <c r="X41" s="1"/>
      <c r="Z41" s="1"/>
      <c r="AA41" s="1"/>
      <c r="AB41" s="1"/>
      <c r="AC41" s="1"/>
      <c r="AD41" s="1"/>
      <c r="AE41" s="1"/>
      <c r="AF41" s="1"/>
      <c r="AG41" s="1"/>
    </row>
    <row r="42" spans="1:33" s="3" customFormat="1" ht="24.75" customHeight="1">
      <c r="A42" s="50"/>
      <c r="B42" s="50"/>
      <c r="C42" s="101" t="s">
        <v>1330</v>
      </c>
      <c r="D42" s="50"/>
      <c r="E42" s="272">
        <v>2021</v>
      </c>
      <c r="F42" s="272"/>
      <c r="H42" s="50"/>
      <c r="I42" s="50"/>
      <c r="J42" s="50"/>
      <c r="O42" s="282" t="s">
        <v>1331</v>
      </c>
      <c r="P42" s="282"/>
      <c r="Q42" s="282"/>
      <c r="R42" s="282"/>
      <c r="S42" s="282"/>
      <c r="T42" s="282"/>
      <c r="U42" s="282"/>
      <c r="V42" s="282"/>
      <c r="X42" s="1"/>
      <c r="Z42" s="1"/>
      <c r="AA42" s="1"/>
      <c r="AB42" s="1"/>
      <c r="AC42" s="1"/>
      <c r="AD42" s="1"/>
      <c r="AE42" s="1"/>
      <c r="AF42" s="1"/>
      <c r="AG42" s="1"/>
    </row>
    <row r="43" spans="1:33" s="89" customFormat="1" ht="12" customHeight="1">
      <c r="C43" s="97" t="s">
        <v>1002</v>
      </c>
      <c r="D43" s="90"/>
      <c r="E43" s="273" t="s">
        <v>1003</v>
      </c>
      <c r="F43" s="273"/>
      <c r="G43" s="90"/>
      <c r="I43" s="90"/>
      <c r="J43" s="90"/>
      <c r="K43" s="90"/>
      <c r="L43" s="90"/>
      <c r="M43" s="90"/>
      <c r="N43" s="90"/>
      <c r="O43" s="97"/>
      <c r="P43" s="97"/>
      <c r="Q43" s="97"/>
      <c r="R43" s="97"/>
      <c r="S43" s="97"/>
      <c r="T43" s="97"/>
      <c r="U43" s="97"/>
      <c r="V43" s="97"/>
      <c r="W43" s="91"/>
      <c r="X43" s="92"/>
      <c r="Z43" s="92"/>
      <c r="AA43" s="92"/>
      <c r="AB43" s="92"/>
      <c r="AC43" s="92"/>
      <c r="AD43" s="92"/>
      <c r="AE43" s="92"/>
      <c r="AF43" s="92"/>
      <c r="AG43" s="92"/>
    </row>
    <row r="44" spans="1:33" s="3" customFormat="1" ht="3" customHeight="1">
      <c r="A44" s="50"/>
      <c r="B44" s="50"/>
      <c r="C44" s="50"/>
      <c r="D44" s="50"/>
      <c r="E44" s="50"/>
      <c r="F44" s="50"/>
      <c r="G44" s="50"/>
      <c r="H44" s="50"/>
      <c r="I44" s="50"/>
      <c r="J44" s="50"/>
      <c r="K44" s="50"/>
      <c r="L44" s="50"/>
      <c r="M44" s="50"/>
      <c r="N44" s="50"/>
      <c r="O44" s="50"/>
      <c r="P44" s="50"/>
      <c r="Q44" s="50"/>
      <c r="R44" s="50"/>
      <c r="S44" s="50"/>
      <c r="T44" s="50"/>
      <c r="U44" s="50"/>
      <c r="V44" s="50"/>
      <c r="W44" s="82"/>
      <c r="X44" s="1"/>
      <c r="Z44" s="1"/>
      <c r="AA44" s="1"/>
      <c r="AB44" s="1"/>
      <c r="AC44" s="1"/>
      <c r="AD44" s="1"/>
      <c r="AE44" s="1"/>
      <c r="AF44" s="1"/>
      <c r="AG44" s="1"/>
    </row>
    <row r="45" spans="1:33" s="3" customFormat="1" ht="20.25" customHeight="1">
      <c r="A45" s="274" t="s">
        <v>963</v>
      </c>
      <c r="B45" s="274"/>
      <c r="C45" s="274"/>
      <c r="D45" s="274"/>
      <c r="E45" s="274"/>
      <c r="F45" s="274"/>
      <c r="G45" s="274"/>
      <c r="H45" s="274"/>
      <c r="I45" s="274"/>
      <c r="J45" s="274"/>
      <c r="K45" s="274"/>
      <c r="L45" s="274"/>
      <c r="M45" s="274"/>
      <c r="N45" s="274"/>
      <c r="O45" s="274"/>
      <c r="P45" s="274"/>
      <c r="Q45" s="274"/>
      <c r="R45" s="274"/>
      <c r="S45" s="274"/>
      <c r="T45" s="274"/>
      <c r="U45" s="274"/>
      <c r="V45" s="274"/>
      <c r="W45" s="274"/>
      <c r="X45" s="1"/>
      <c r="Z45" s="1"/>
      <c r="AA45" s="1"/>
      <c r="AB45" s="1"/>
      <c r="AC45" s="1"/>
      <c r="AD45" s="1"/>
      <c r="AE45" s="1"/>
      <c r="AF45" s="1"/>
      <c r="AG45" s="1"/>
    </row>
    <row r="46" spans="1:33" s="3" customFormat="1" ht="15.75" customHeight="1">
      <c r="A46" s="246" t="s">
        <v>25</v>
      </c>
      <c r="B46" s="247"/>
      <c r="C46" s="250" t="s">
        <v>22</v>
      </c>
      <c r="D46" s="250"/>
      <c r="E46" s="251" t="s">
        <v>3</v>
      </c>
      <c r="F46" s="253" t="s">
        <v>329</v>
      </c>
      <c r="G46" s="254"/>
      <c r="H46" s="254"/>
      <c r="I46" s="254"/>
      <c r="J46" s="254"/>
      <c r="K46" s="254"/>
      <c r="L46" s="254"/>
      <c r="M46" s="254"/>
      <c r="N46" s="254"/>
      <c r="O46" s="254"/>
      <c r="P46" s="254"/>
      <c r="Q46" s="254"/>
      <c r="R46" s="254"/>
      <c r="S46" s="254"/>
      <c r="T46" s="255"/>
      <c r="U46" s="47"/>
      <c r="V46" s="169" t="s">
        <v>27</v>
      </c>
      <c r="W46" s="250" t="s">
        <v>1018</v>
      </c>
      <c r="X46" s="1"/>
      <c r="Z46" s="1"/>
      <c r="AA46" s="1"/>
      <c r="AB46" s="1"/>
      <c r="AC46" s="1"/>
      <c r="AD46" s="1"/>
      <c r="AE46" s="1"/>
      <c r="AF46" s="1"/>
      <c r="AG46" s="1"/>
    </row>
    <row r="47" spans="1:33" ht="18.75" customHeight="1">
      <c r="A47" s="248"/>
      <c r="B47" s="249"/>
      <c r="C47" s="250"/>
      <c r="D47" s="250"/>
      <c r="E47" s="252"/>
      <c r="F47" s="256" t="s">
        <v>300</v>
      </c>
      <c r="G47" s="257"/>
      <c r="H47" s="258"/>
      <c r="I47" s="65" t="s">
        <v>28</v>
      </c>
      <c r="J47" s="65" t="s">
        <v>7</v>
      </c>
      <c r="K47" s="65" t="s">
        <v>8</v>
      </c>
      <c r="L47" s="65" t="s">
        <v>9</v>
      </c>
      <c r="M47" s="65" t="s">
        <v>10</v>
      </c>
      <c r="N47" s="65" t="s">
        <v>11</v>
      </c>
      <c r="O47" s="65" t="s">
        <v>12</v>
      </c>
      <c r="P47" s="65" t="s">
        <v>13</v>
      </c>
      <c r="Q47" s="65" t="s">
        <v>14</v>
      </c>
      <c r="R47" s="65" t="s">
        <v>15</v>
      </c>
      <c r="S47" s="65" t="s">
        <v>16</v>
      </c>
      <c r="T47" s="65" t="s">
        <v>17</v>
      </c>
      <c r="U47" s="11"/>
      <c r="V47" s="170"/>
      <c r="W47" s="250"/>
    </row>
    <row r="48" spans="1:33" ht="29.25" customHeight="1">
      <c r="A48" s="240" t="s">
        <v>1</v>
      </c>
      <c r="B48" s="240"/>
      <c r="C48" s="271" t="s">
        <v>1328</v>
      </c>
      <c r="D48" s="271"/>
      <c r="E48" s="99" t="s">
        <v>1244</v>
      </c>
      <c r="F48" s="173" t="s">
        <v>997</v>
      </c>
      <c r="G48" s="243"/>
      <c r="H48" s="174"/>
      <c r="I48" s="85"/>
      <c r="J48" s="66"/>
      <c r="K48" s="66"/>
      <c r="L48" s="66"/>
      <c r="M48" s="66"/>
      <c r="N48" s="66"/>
      <c r="O48" s="66"/>
      <c r="P48" s="66"/>
      <c r="Q48" s="66"/>
      <c r="R48" s="66"/>
      <c r="S48" s="66"/>
      <c r="T48" s="66">
        <v>40000</v>
      </c>
      <c r="U48" s="67"/>
      <c r="V48" s="102">
        <f>IF(SUM(I48:T48)=0,"",SUM(I48:T48))</f>
        <v>40000</v>
      </c>
      <c r="W48" s="244" t="str">
        <f>IF($G$39="porcentaje",FIXED(V48/V49*100,2)&amp;"%",IF($G$39="Promedio",V48/V49,IF($G$39="variación porcentual",FIXED(((V48/V49)-1)*100,2)&amp;"%",IF($G$39="OTRAS","CAPTURAR EL RESULTADO DEL INDICADOR"))))</f>
        <v>-9.30%</v>
      </c>
      <c r="Y48" s="1"/>
    </row>
    <row r="49" spans="1:33" ht="30" customHeight="1">
      <c r="A49" s="240" t="s">
        <v>2</v>
      </c>
      <c r="B49" s="240"/>
      <c r="C49" s="271" t="s">
        <v>1329</v>
      </c>
      <c r="D49" s="271"/>
      <c r="E49" s="99" t="s">
        <v>1244</v>
      </c>
      <c r="F49" s="173" t="s">
        <v>998</v>
      </c>
      <c r="G49" s="243"/>
      <c r="H49" s="174"/>
      <c r="I49" s="85"/>
      <c r="J49" s="66"/>
      <c r="K49" s="66"/>
      <c r="L49" s="66"/>
      <c r="M49" s="66"/>
      <c r="N49" s="66"/>
      <c r="O49" s="66"/>
      <c r="P49" s="66"/>
      <c r="Q49" s="66"/>
      <c r="R49" s="66"/>
      <c r="S49" s="66"/>
      <c r="T49" s="66">
        <v>44103</v>
      </c>
      <c r="U49" s="66">
        <f>SUM(I49:T49)</f>
        <v>44103</v>
      </c>
      <c r="V49" s="102">
        <f>IF(SUM(I49:T49)=0,"",SUM(I49:T49))</f>
        <v>44103</v>
      </c>
      <c r="W49" s="244"/>
      <c r="Y49" s="1"/>
      <c r="AA49" s="3"/>
    </row>
    <row r="50" spans="1:33" ht="17.25" customHeight="1">
      <c r="A50" s="245" t="s">
        <v>298</v>
      </c>
      <c r="B50" s="245"/>
      <c r="C50" s="245"/>
      <c r="D50" s="245"/>
      <c r="E50" s="245"/>
      <c r="F50" s="245"/>
      <c r="G50" s="245"/>
      <c r="H50" s="245"/>
      <c r="I50" s="245"/>
      <c r="J50" s="245"/>
      <c r="K50" s="245"/>
      <c r="L50" s="245"/>
      <c r="M50" s="245"/>
      <c r="N50" s="245"/>
      <c r="O50" s="245"/>
      <c r="P50" s="245"/>
      <c r="Q50" s="245"/>
      <c r="R50" s="245"/>
      <c r="S50" s="245"/>
      <c r="T50" s="245"/>
      <c r="U50" s="245"/>
      <c r="V50" s="245"/>
      <c r="W50" s="245"/>
    </row>
    <row r="51" spans="1:33" s="3" customFormat="1" ht="15.75" customHeight="1">
      <c r="A51" s="246" t="s">
        <v>25</v>
      </c>
      <c r="B51" s="247"/>
      <c r="C51" s="250" t="s">
        <v>22</v>
      </c>
      <c r="D51" s="250"/>
      <c r="E51" s="251" t="s">
        <v>3</v>
      </c>
      <c r="F51" s="253" t="s">
        <v>329</v>
      </c>
      <c r="G51" s="254"/>
      <c r="H51" s="254"/>
      <c r="I51" s="254"/>
      <c r="J51" s="254"/>
      <c r="K51" s="254"/>
      <c r="L51" s="254"/>
      <c r="M51" s="254"/>
      <c r="N51" s="254"/>
      <c r="O51" s="254"/>
      <c r="P51" s="254"/>
      <c r="Q51" s="254"/>
      <c r="R51" s="254"/>
      <c r="S51" s="254"/>
      <c r="T51" s="255"/>
      <c r="U51" s="47"/>
      <c r="V51" s="169" t="s">
        <v>27</v>
      </c>
      <c r="W51" s="250" t="s">
        <v>1019</v>
      </c>
      <c r="X51" s="1"/>
      <c r="Z51" s="1"/>
      <c r="AA51" s="1"/>
      <c r="AB51" s="1"/>
      <c r="AC51" s="1"/>
      <c r="AD51" s="1"/>
      <c r="AE51" s="1"/>
      <c r="AF51" s="1"/>
      <c r="AG51" s="1"/>
    </row>
    <row r="52" spans="1:33" ht="18.75" customHeight="1">
      <c r="A52" s="248"/>
      <c r="B52" s="249"/>
      <c r="C52" s="250"/>
      <c r="D52" s="250"/>
      <c r="E52" s="252"/>
      <c r="F52" s="256" t="s">
        <v>298</v>
      </c>
      <c r="G52" s="257"/>
      <c r="H52" s="258"/>
      <c r="I52" s="65" t="s">
        <v>28</v>
      </c>
      <c r="J52" s="65" t="s">
        <v>7</v>
      </c>
      <c r="K52" s="65" t="s">
        <v>8</v>
      </c>
      <c r="L52" s="65" t="s">
        <v>9</v>
      </c>
      <c r="M52" s="65" t="s">
        <v>10</v>
      </c>
      <c r="N52" s="65" t="s">
        <v>11</v>
      </c>
      <c r="O52" s="65" t="s">
        <v>12</v>
      </c>
      <c r="P52" s="65" t="s">
        <v>13</v>
      </c>
      <c r="Q52" s="65" t="s">
        <v>14</v>
      </c>
      <c r="R52" s="65" t="s">
        <v>15</v>
      </c>
      <c r="S52" s="65" t="s">
        <v>16</v>
      </c>
      <c r="T52" s="65" t="s">
        <v>17</v>
      </c>
      <c r="U52" s="11"/>
      <c r="V52" s="170"/>
      <c r="W52" s="250"/>
    </row>
    <row r="53" spans="1:33" ht="29.25" customHeight="1">
      <c r="A53" s="240" t="s">
        <v>1</v>
      </c>
      <c r="B53" s="240"/>
      <c r="C53" s="241" t="str">
        <f>IF(C48=0,"",C48)</f>
        <v>Personas en pobreza moderada 2022</v>
      </c>
      <c r="D53" s="242"/>
      <c r="E53" s="117" t="str">
        <f>IF(E48=0,"",E48)</f>
        <v>Personas</v>
      </c>
      <c r="F53" s="173" t="s">
        <v>1016</v>
      </c>
      <c r="G53" s="243"/>
      <c r="H53" s="174"/>
      <c r="I53" s="85"/>
      <c r="J53" s="66"/>
      <c r="K53" s="66"/>
      <c r="L53" s="66"/>
      <c r="M53" s="66"/>
      <c r="N53" s="66"/>
      <c r="O53" s="66"/>
      <c r="P53" s="66"/>
      <c r="Q53" s="66"/>
      <c r="R53" s="66"/>
      <c r="S53" s="66"/>
      <c r="T53" s="66"/>
      <c r="U53" s="67"/>
      <c r="V53" s="102" t="str">
        <f t="shared" ref="V53:V54" si="0">IF(SUM(I53:T53)=0,"",SUM(I53:T53))</f>
        <v/>
      </c>
      <c r="W53" s="244" t="e">
        <f>IF($G$39="porcentaje",FIXED(V53/V54*100,2)&amp;"%",IF($G$39="Promedio",V53/V54,IF($G$39="variación porcentual",FIXED(((V53/V54)-1)*100,2)&amp;"%",IF($G$39="OTRAS","CAPTURAR EL RESULTADO DEL INDICADOR"))))</f>
        <v>#VALUE!</v>
      </c>
      <c r="Y53" s="1"/>
    </row>
    <row r="54" spans="1:33" ht="30" customHeight="1">
      <c r="A54" s="240" t="s">
        <v>2</v>
      </c>
      <c r="B54" s="240"/>
      <c r="C54" s="241" t="str">
        <f>IF(C49=0,"",C49)</f>
        <v>Personas en pobreza moderada 2021</v>
      </c>
      <c r="D54" s="242"/>
      <c r="E54" s="117" t="str">
        <f>IF(E49=0,"",E49)</f>
        <v>Personas</v>
      </c>
      <c r="F54" s="173" t="s">
        <v>1017</v>
      </c>
      <c r="G54" s="243"/>
      <c r="H54" s="174"/>
      <c r="I54" s="85"/>
      <c r="J54" s="66"/>
      <c r="K54" s="66"/>
      <c r="L54" s="66"/>
      <c r="M54" s="66"/>
      <c r="N54" s="66"/>
      <c r="O54" s="66"/>
      <c r="P54" s="66"/>
      <c r="Q54" s="66"/>
      <c r="R54" s="66"/>
      <c r="S54" s="66"/>
      <c r="T54" s="66">
        <v>44103</v>
      </c>
      <c r="U54" s="66">
        <f>SUM(I54:T54)</f>
        <v>44103</v>
      </c>
      <c r="V54" s="102">
        <f t="shared" si="0"/>
        <v>44103</v>
      </c>
      <c r="W54" s="244"/>
      <c r="Y54" s="1"/>
      <c r="AA54" s="3"/>
    </row>
    <row r="55" spans="1:33" ht="5.25" customHeight="1">
      <c r="A55" s="68"/>
      <c r="B55" s="68"/>
      <c r="C55" s="68"/>
      <c r="D55" s="69"/>
      <c r="E55" s="69"/>
      <c r="F55" s="70"/>
      <c r="G55" s="70"/>
      <c r="H55" s="70"/>
      <c r="I55" s="69"/>
      <c r="J55" s="71"/>
      <c r="K55" s="71"/>
      <c r="L55" s="71"/>
      <c r="M55" s="71"/>
      <c r="N55" s="71"/>
      <c r="O55" s="71"/>
      <c r="P55" s="71"/>
      <c r="Q55" s="71"/>
      <c r="R55" s="71"/>
      <c r="S55" s="71"/>
      <c r="T55" s="71"/>
      <c r="U55" s="72"/>
      <c r="V55" s="73"/>
      <c r="W55" s="74"/>
    </row>
    <row r="56" spans="1:33" ht="16.5" customHeight="1">
      <c r="A56" s="259" t="s">
        <v>964</v>
      </c>
      <c r="B56" s="259"/>
      <c r="C56" s="259"/>
      <c r="D56" s="259"/>
      <c r="E56" s="259"/>
      <c r="F56" s="259"/>
      <c r="G56" s="259"/>
      <c r="H56" s="259"/>
      <c r="I56" s="259"/>
      <c r="J56" s="259"/>
      <c r="K56" s="259"/>
      <c r="L56" s="259"/>
      <c r="M56" s="259"/>
      <c r="N56" s="259"/>
      <c r="O56" s="259"/>
      <c r="P56" s="259"/>
      <c r="Q56" s="259"/>
      <c r="R56" s="259"/>
      <c r="S56" s="259"/>
      <c r="T56" s="259"/>
      <c r="U56" s="259"/>
      <c r="V56" s="259"/>
      <c r="W56" s="103" t="str">
        <f>IF(ISERROR(W53/W48)=TRUE,"",(W53/W48))</f>
        <v/>
      </c>
    </row>
    <row r="57" spans="1:33" ht="6.75" customHeight="1">
      <c r="A57" s="96"/>
      <c r="B57" s="96"/>
      <c r="C57" s="96"/>
      <c r="D57" s="96"/>
      <c r="E57" s="96"/>
      <c r="F57" s="96"/>
      <c r="G57" s="96"/>
      <c r="H57" s="96"/>
      <c r="I57" s="96"/>
      <c r="J57" s="96"/>
      <c r="K57" s="96"/>
      <c r="L57" s="96"/>
      <c r="M57" s="96"/>
      <c r="N57" s="96"/>
      <c r="O57" s="96"/>
      <c r="P57" s="96"/>
      <c r="Q57" s="96"/>
      <c r="R57" s="96"/>
      <c r="S57" s="96"/>
      <c r="T57" s="96"/>
      <c r="U57" s="96"/>
      <c r="V57" s="96"/>
      <c r="W57" s="75"/>
    </row>
    <row r="58" spans="1:33" s="3" customFormat="1" ht="33" customHeight="1">
      <c r="A58" s="260" t="s">
        <v>999</v>
      </c>
      <c r="B58" s="261"/>
      <c r="C58" s="261"/>
      <c r="D58" s="261"/>
      <c r="E58" s="261"/>
      <c r="F58" s="262"/>
      <c r="G58" s="263"/>
      <c r="H58" s="263"/>
      <c r="I58" s="263"/>
      <c r="J58" s="263"/>
      <c r="K58" s="263"/>
      <c r="L58" s="263"/>
      <c r="M58" s="263"/>
      <c r="N58" s="263"/>
      <c r="O58" s="263"/>
      <c r="P58" s="263"/>
      <c r="Q58" s="263"/>
      <c r="R58" s="263"/>
      <c r="S58" s="263"/>
      <c r="T58" s="263"/>
      <c r="U58" s="263"/>
      <c r="V58" s="263"/>
      <c r="W58" s="264"/>
      <c r="X58" s="1"/>
      <c r="Z58" s="1"/>
      <c r="AA58" s="1"/>
      <c r="AB58" s="1"/>
      <c r="AC58" s="1"/>
      <c r="AD58" s="1"/>
      <c r="AE58" s="1"/>
      <c r="AF58" s="1"/>
      <c r="AG58" s="1"/>
    </row>
    <row r="59" spans="1:33" s="3" customFormat="1" ht="3.75" customHeight="1">
      <c r="A59" s="76"/>
      <c r="B59" s="77"/>
      <c r="C59" s="77"/>
      <c r="D59" s="77"/>
      <c r="E59" s="77"/>
      <c r="F59" s="94"/>
      <c r="G59" s="94"/>
      <c r="H59" s="94"/>
      <c r="I59" s="94"/>
      <c r="J59" s="94"/>
      <c r="K59" s="94"/>
      <c r="L59" s="94"/>
      <c r="M59" s="94"/>
      <c r="N59" s="94"/>
      <c r="O59" s="94"/>
      <c r="P59" s="94"/>
      <c r="Q59" s="94"/>
      <c r="R59" s="94"/>
      <c r="S59" s="94"/>
      <c r="T59" s="94"/>
      <c r="U59" s="94"/>
      <c r="V59" s="94"/>
      <c r="W59" s="95"/>
      <c r="X59" s="1"/>
      <c r="Z59" s="1"/>
      <c r="AA59" s="1"/>
      <c r="AB59" s="1"/>
      <c r="AC59" s="1"/>
      <c r="AD59" s="1"/>
      <c r="AE59" s="1"/>
      <c r="AF59" s="1"/>
      <c r="AG59" s="1"/>
    </row>
    <row r="60" spans="1:33" s="3" customFormat="1" ht="15" customHeight="1">
      <c r="A60" s="265" t="s">
        <v>6</v>
      </c>
      <c r="B60" s="266"/>
      <c r="C60" s="266"/>
      <c r="D60" s="266"/>
      <c r="E60" s="266"/>
      <c r="F60" s="266"/>
      <c r="G60" s="266"/>
      <c r="H60" s="266"/>
      <c r="I60" s="266"/>
      <c r="J60" s="266"/>
      <c r="K60" s="266"/>
      <c r="L60" s="266"/>
      <c r="M60" s="266"/>
      <c r="N60" s="266"/>
      <c r="O60" s="266"/>
      <c r="P60" s="266"/>
      <c r="Q60" s="266"/>
      <c r="R60" s="266"/>
      <c r="S60" s="266"/>
      <c r="T60" s="266"/>
      <c r="U60" s="266"/>
      <c r="V60" s="266"/>
      <c r="W60" s="267"/>
      <c r="X60" s="1"/>
      <c r="Z60" s="1"/>
      <c r="AA60" s="1"/>
      <c r="AB60" s="1"/>
      <c r="AC60" s="1"/>
      <c r="AD60" s="1"/>
      <c r="AE60" s="1"/>
      <c r="AF60" s="1"/>
      <c r="AG60" s="1"/>
    </row>
    <row r="61" spans="1:33" s="3" customFormat="1" ht="6" customHeight="1">
      <c r="A61" s="78"/>
      <c r="B61" s="79"/>
      <c r="C61" s="79"/>
      <c r="D61" s="79"/>
      <c r="E61" s="79"/>
      <c r="F61" s="79"/>
      <c r="G61" s="79"/>
      <c r="H61" s="79"/>
      <c r="I61" s="79"/>
      <c r="J61" s="79"/>
      <c r="K61" s="79"/>
      <c r="L61" s="79"/>
      <c r="M61" s="79"/>
      <c r="N61" s="79"/>
      <c r="O61" s="79"/>
      <c r="P61" s="79"/>
      <c r="Q61" s="79"/>
      <c r="R61" s="79"/>
      <c r="S61" s="79"/>
      <c r="T61" s="79"/>
      <c r="U61" s="79"/>
      <c r="V61" s="79"/>
      <c r="W61" s="79"/>
      <c r="X61" s="1"/>
      <c r="Z61" s="1"/>
      <c r="AA61" s="1"/>
      <c r="AB61" s="1"/>
      <c r="AC61" s="1"/>
      <c r="AD61" s="1"/>
      <c r="AE61" s="1"/>
      <c r="AF61" s="1"/>
      <c r="AG61" s="1"/>
    </row>
    <row r="62" spans="1:33" s="64" customFormat="1" ht="48" customHeight="1">
      <c r="A62" s="250" t="s">
        <v>1005</v>
      </c>
      <c r="B62" s="250"/>
      <c r="C62" s="275" t="s">
        <v>1332</v>
      </c>
      <c r="D62" s="276"/>
      <c r="E62" s="276"/>
      <c r="F62" s="276"/>
      <c r="G62" s="276"/>
      <c r="H62" s="276"/>
      <c r="I62" s="276"/>
      <c r="J62" s="276"/>
      <c r="K62" s="276"/>
      <c r="L62" s="276"/>
      <c r="M62" s="276"/>
      <c r="N62" s="276"/>
      <c r="O62" s="276"/>
      <c r="P62" s="276"/>
      <c r="Q62" s="276"/>
      <c r="R62" s="276"/>
      <c r="S62" s="276"/>
      <c r="T62" s="276"/>
      <c r="U62" s="276"/>
      <c r="V62" s="276"/>
      <c r="W62" s="277"/>
      <c r="X62" s="63"/>
      <c r="Z62" s="63"/>
      <c r="AA62" s="63"/>
      <c r="AB62" s="63"/>
      <c r="AC62" s="63"/>
      <c r="AD62" s="63"/>
      <c r="AE62" s="63"/>
      <c r="AF62" s="63"/>
      <c r="AG62" s="63"/>
    </row>
    <row r="63" spans="1:33" s="3" customFormat="1" ht="6" customHeight="1">
      <c r="A63" s="80"/>
      <c r="B63" s="80"/>
      <c r="C63" s="80"/>
      <c r="D63" s="80"/>
      <c r="E63" s="80"/>
      <c r="F63" s="80"/>
      <c r="G63" s="80"/>
      <c r="H63" s="80"/>
      <c r="I63" s="80"/>
      <c r="J63" s="80"/>
      <c r="K63" s="80"/>
      <c r="L63" s="80"/>
      <c r="M63" s="80"/>
      <c r="N63" s="80"/>
      <c r="O63" s="80"/>
      <c r="P63" s="80"/>
      <c r="Q63" s="80"/>
      <c r="R63" s="80"/>
      <c r="S63" s="80"/>
      <c r="T63" s="80"/>
      <c r="U63" s="80"/>
      <c r="V63" s="80"/>
      <c r="W63" s="80"/>
      <c r="X63" s="1"/>
      <c r="Z63" s="1"/>
      <c r="AA63" s="1"/>
      <c r="AB63" s="1"/>
      <c r="AC63" s="1"/>
      <c r="AD63" s="1"/>
      <c r="AE63" s="1"/>
      <c r="AF63" s="1"/>
      <c r="AG63" s="1"/>
    </row>
    <row r="64" spans="1:33" s="3" customFormat="1" ht="13.5" customHeight="1">
      <c r="A64" s="278" t="s">
        <v>1007</v>
      </c>
      <c r="B64" s="279"/>
      <c r="C64" s="279"/>
      <c r="D64" s="279"/>
      <c r="E64" s="279"/>
      <c r="F64" s="279"/>
      <c r="G64" s="279"/>
      <c r="H64" s="279"/>
      <c r="I64" s="279"/>
      <c r="J64" s="279"/>
      <c r="K64" s="279"/>
      <c r="L64" s="279"/>
      <c r="M64" s="279"/>
      <c r="N64" s="279"/>
      <c r="O64" s="279"/>
      <c r="P64" s="279"/>
      <c r="Q64" s="279"/>
      <c r="R64" s="279"/>
      <c r="S64" s="279"/>
      <c r="T64" s="279"/>
      <c r="U64" s="279"/>
      <c r="V64" s="279"/>
      <c r="W64" s="280"/>
      <c r="X64" s="1"/>
      <c r="Z64" s="1"/>
      <c r="AA64" s="1"/>
      <c r="AB64" s="1"/>
      <c r="AC64" s="1"/>
      <c r="AD64" s="1"/>
      <c r="AE64" s="1"/>
      <c r="AF64" s="1"/>
      <c r="AG64" s="1"/>
    </row>
    <row r="65" spans="1:33" s="3" customFormat="1" ht="4.5" customHeight="1">
      <c r="A65" s="50"/>
      <c r="B65" s="50"/>
      <c r="C65" s="50"/>
      <c r="D65" s="50"/>
      <c r="E65" s="50"/>
      <c r="F65" s="50"/>
      <c r="G65" s="50"/>
      <c r="H65" s="50"/>
      <c r="I65" s="50"/>
      <c r="J65" s="50"/>
      <c r="K65" s="50"/>
      <c r="L65" s="50"/>
      <c r="M65" s="50"/>
      <c r="N65" s="50"/>
      <c r="O65" s="50"/>
      <c r="P65" s="50"/>
      <c r="Q65" s="50"/>
      <c r="R65" s="50"/>
      <c r="S65" s="50"/>
      <c r="T65" s="50"/>
      <c r="U65" s="50"/>
      <c r="V65" s="50"/>
      <c r="W65" s="82"/>
      <c r="X65" s="1"/>
      <c r="Z65" s="1"/>
      <c r="AA65" s="1"/>
      <c r="AB65" s="1"/>
      <c r="AC65" s="1"/>
      <c r="AD65" s="1"/>
      <c r="AE65" s="1"/>
      <c r="AF65" s="1"/>
      <c r="AG65" s="1"/>
    </row>
    <row r="66" spans="1:33" s="3" customFormat="1" ht="30" customHeight="1">
      <c r="A66" s="250" t="s">
        <v>22</v>
      </c>
      <c r="B66" s="250"/>
      <c r="C66" s="270" t="s">
        <v>1333</v>
      </c>
      <c r="D66" s="270"/>
      <c r="E66" s="270"/>
      <c r="F66" s="270"/>
      <c r="G66" s="270"/>
      <c r="H66" s="270"/>
      <c r="I66" s="270"/>
      <c r="J66" s="270"/>
      <c r="K66" s="270"/>
      <c r="L66" s="270"/>
      <c r="M66" s="270"/>
      <c r="N66" s="270"/>
      <c r="O66" s="270"/>
      <c r="P66" s="270"/>
      <c r="Q66" s="270"/>
      <c r="R66" s="270"/>
      <c r="S66" s="270"/>
      <c r="T66" s="270"/>
      <c r="U66" s="270"/>
      <c r="V66" s="270"/>
      <c r="W66" s="270"/>
      <c r="X66" s="1"/>
      <c r="Z66" s="1"/>
      <c r="AA66" s="1"/>
      <c r="AB66" s="1"/>
      <c r="AC66" s="1"/>
      <c r="AD66" s="1"/>
      <c r="AE66" s="1"/>
      <c r="AF66" s="1"/>
      <c r="AG66" s="1"/>
    </row>
    <row r="67" spans="1:33" s="3" customFormat="1" ht="3.75" customHeight="1">
      <c r="A67" s="62"/>
      <c r="B67" s="50"/>
      <c r="C67" s="50"/>
      <c r="D67" s="50"/>
      <c r="E67" s="50"/>
      <c r="F67" s="50"/>
      <c r="I67" s="50"/>
      <c r="J67" s="50"/>
      <c r="K67" s="50"/>
      <c r="L67" s="50"/>
      <c r="M67" s="50"/>
      <c r="N67" s="50"/>
      <c r="O67" s="50"/>
      <c r="P67" s="50"/>
      <c r="Q67" s="50"/>
      <c r="R67" s="50"/>
      <c r="S67" s="50"/>
      <c r="T67" s="50"/>
      <c r="U67" s="50"/>
      <c r="V67" s="50"/>
      <c r="W67" s="82"/>
      <c r="X67" s="1"/>
      <c r="Z67" s="1"/>
      <c r="AA67" s="1"/>
      <c r="AB67" s="1"/>
      <c r="AC67" s="1"/>
      <c r="AD67" s="1"/>
      <c r="AE67" s="1"/>
      <c r="AF67" s="1"/>
      <c r="AG67" s="1"/>
    </row>
    <row r="68" spans="1:33" s="3" customFormat="1" ht="42.75" customHeight="1">
      <c r="A68" s="253" t="s">
        <v>339</v>
      </c>
      <c r="B68" s="255"/>
      <c r="C68" s="93" t="s">
        <v>1239</v>
      </c>
      <c r="D68" s="50"/>
      <c r="E68" s="250" t="s">
        <v>4</v>
      </c>
      <c r="F68" s="250"/>
      <c r="G68" s="270" t="s">
        <v>1326</v>
      </c>
      <c r="H68" s="270"/>
      <c r="I68" s="270"/>
      <c r="J68" s="270"/>
      <c r="K68" s="50"/>
      <c r="L68" s="50"/>
      <c r="M68" s="250" t="s">
        <v>1006</v>
      </c>
      <c r="N68" s="250"/>
      <c r="O68" s="250"/>
      <c r="P68" s="250"/>
      <c r="Q68" s="270" t="s">
        <v>1334</v>
      </c>
      <c r="R68" s="270"/>
      <c r="S68" s="270"/>
      <c r="T68" s="270"/>
      <c r="U68" s="270"/>
      <c r="V68" s="270"/>
      <c r="W68" s="270"/>
      <c r="X68" s="1"/>
      <c r="Z68" s="1"/>
      <c r="AA68" s="1"/>
      <c r="AB68" s="1"/>
      <c r="AC68" s="1"/>
      <c r="AD68" s="1"/>
      <c r="AE68" s="1"/>
      <c r="AF68" s="1"/>
      <c r="AG68" s="1"/>
    </row>
    <row r="69" spans="1:33" s="3" customFormat="1" ht="5.25" customHeight="1">
      <c r="A69" s="62"/>
      <c r="B69" s="50"/>
      <c r="C69" s="50"/>
      <c r="D69" s="50"/>
      <c r="E69" s="50"/>
      <c r="F69" s="50"/>
      <c r="I69" s="50"/>
      <c r="J69" s="50"/>
      <c r="K69" s="50"/>
      <c r="L69" s="50"/>
      <c r="M69" s="50"/>
      <c r="N69" s="50"/>
      <c r="O69" s="50"/>
      <c r="P69" s="50"/>
      <c r="Q69" s="50"/>
      <c r="R69" s="50"/>
      <c r="S69" s="50"/>
      <c r="T69" s="50"/>
      <c r="U69" s="50"/>
      <c r="V69" s="50"/>
      <c r="W69" s="82"/>
      <c r="X69" s="1"/>
      <c r="Z69" s="1"/>
      <c r="AA69" s="1"/>
      <c r="AB69" s="1"/>
      <c r="AC69" s="1"/>
      <c r="AD69" s="1"/>
      <c r="AE69" s="1"/>
      <c r="AF69" s="1"/>
      <c r="AG69" s="1"/>
    </row>
    <row r="70" spans="1:33" s="3" customFormat="1" ht="27" customHeight="1">
      <c r="A70" s="253" t="s">
        <v>1014</v>
      </c>
      <c r="B70" s="255"/>
      <c r="C70" s="98" t="s">
        <v>1325</v>
      </c>
      <c r="D70" s="50"/>
      <c r="E70" s="253" t="s">
        <v>24</v>
      </c>
      <c r="F70" s="255"/>
      <c r="G70" s="270" t="s">
        <v>1272</v>
      </c>
      <c r="H70" s="270"/>
      <c r="I70" s="270"/>
      <c r="J70" s="270"/>
      <c r="K70" s="50"/>
      <c r="L70" s="50"/>
      <c r="M70" s="250" t="s">
        <v>1015</v>
      </c>
      <c r="N70" s="250"/>
      <c r="O70" s="250"/>
      <c r="P70" s="250"/>
      <c r="Q70" s="270" t="s">
        <v>1241</v>
      </c>
      <c r="R70" s="270"/>
      <c r="S70" s="270"/>
      <c r="T70" s="270"/>
      <c r="U70" s="270"/>
      <c r="V70" s="270"/>
      <c r="W70" s="270"/>
      <c r="X70" s="1"/>
      <c r="Z70" s="1"/>
      <c r="AA70" s="1"/>
      <c r="AB70" s="1"/>
      <c r="AC70" s="1"/>
      <c r="AD70" s="1"/>
      <c r="AE70" s="1"/>
      <c r="AF70" s="1"/>
      <c r="AG70" s="1"/>
    </row>
    <row r="71" spans="1:33" s="3" customFormat="1" ht="5.25" customHeight="1">
      <c r="A71" s="50"/>
      <c r="B71" s="50"/>
      <c r="C71" s="50"/>
      <c r="D71" s="50"/>
      <c r="E71" s="50"/>
      <c r="F71" s="50"/>
      <c r="G71" s="50"/>
      <c r="H71" s="50"/>
      <c r="I71" s="50"/>
      <c r="J71" s="50"/>
      <c r="K71" s="50"/>
      <c r="L71" s="50"/>
      <c r="M71" s="50"/>
      <c r="N71" s="50"/>
      <c r="O71" s="50"/>
      <c r="P71" s="50"/>
      <c r="Q71" s="50"/>
      <c r="R71" s="50"/>
      <c r="S71" s="50"/>
      <c r="T71" s="50"/>
      <c r="U71" s="50"/>
      <c r="V71" s="50"/>
      <c r="W71" s="88"/>
      <c r="X71" s="1"/>
      <c r="Z71" s="1"/>
      <c r="AA71" s="1"/>
      <c r="AB71" s="1"/>
      <c r="AC71" s="1"/>
      <c r="AD71" s="1"/>
      <c r="AE71" s="1"/>
      <c r="AF71" s="1"/>
      <c r="AG71" s="1"/>
    </row>
    <row r="72" spans="1:33" s="3" customFormat="1" ht="15.75" customHeight="1">
      <c r="C72" s="250" t="s">
        <v>1001</v>
      </c>
      <c r="D72" s="250"/>
      <c r="E72" s="250"/>
      <c r="F72" s="250"/>
      <c r="H72" s="50"/>
      <c r="I72" s="50"/>
      <c r="J72" s="50"/>
      <c r="O72" s="250" t="s">
        <v>1004</v>
      </c>
      <c r="P72" s="250"/>
      <c r="Q72" s="250"/>
      <c r="R72" s="250"/>
      <c r="S72" s="250"/>
      <c r="T72" s="250"/>
      <c r="U72" s="250"/>
      <c r="V72" s="250"/>
      <c r="W72" s="82"/>
      <c r="X72" s="1"/>
      <c r="Z72" s="1"/>
      <c r="AA72" s="1"/>
      <c r="AB72" s="1"/>
      <c r="AC72" s="1"/>
      <c r="AD72" s="1"/>
      <c r="AE72" s="1"/>
      <c r="AF72" s="1"/>
      <c r="AG72" s="1"/>
    </row>
    <row r="73" spans="1:33" s="3" customFormat="1" ht="24.75" customHeight="1">
      <c r="A73" s="50"/>
      <c r="B73" s="50"/>
      <c r="C73" s="101" t="s">
        <v>1335</v>
      </c>
      <c r="D73" s="50"/>
      <c r="E73" s="272">
        <v>2021</v>
      </c>
      <c r="F73" s="272"/>
      <c r="H73" s="50"/>
      <c r="I73" s="50"/>
      <c r="J73" s="50"/>
      <c r="O73" s="283" t="s">
        <v>1338</v>
      </c>
      <c r="P73" s="283"/>
      <c r="Q73" s="283"/>
      <c r="R73" s="283"/>
      <c r="S73" s="283"/>
      <c r="T73" s="283"/>
      <c r="U73" s="283"/>
      <c r="V73" s="283"/>
      <c r="X73" s="1"/>
      <c r="Z73" s="1"/>
      <c r="AA73" s="1"/>
      <c r="AB73" s="1"/>
      <c r="AC73" s="1"/>
      <c r="AD73" s="1"/>
      <c r="AE73" s="1"/>
      <c r="AF73" s="1"/>
      <c r="AG73" s="1"/>
    </row>
    <row r="74" spans="1:33" s="89" customFormat="1" ht="12" customHeight="1">
      <c r="C74" s="97" t="s">
        <v>1002</v>
      </c>
      <c r="D74" s="90"/>
      <c r="E74" s="273" t="s">
        <v>1003</v>
      </c>
      <c r="F74" s="273"/>
      <c r="G74" s="90"/>
      <c r="I74" s="90"/>
      <c r="J74" s="90"/>
      <c r="K74" s="90"/>
      <c r="L74" s="90"/>
      <c r="M74" s="90"/>
      <c r="N74" s="90"/>
      <c r="O74" s="97"/>
      <c r="P74" s="97"/>
      <c r="Q74" s="97"/>
      <c r="R74" s="97"/>
      <c r="S74" s="97"/>
      <c r="T74" s="97"/>
      <c r="U74" s="97"/>
      <c r="V74" s="97"/>
      <c r="W74" s="91"/>
      <c r="X74" s="92"/>
      <c r="Z74" s="92"/>
      <c r="AA74" s="92"/>
      <c r="AB74" s="92"/>
      <c r="AC74" s="92"/>
      <c r="AD74" s="92"/>
      <c r="AE74" s="92"/>
      <c r="AF74" s="92"/>
      <c r="AG74" s="92"/>
    </row>
    <row r="75" spans="1:33" s="3" customFormat="1" ht="3" customHeight="1">
      <c r="A75" s="50"/>
      <c r="B75" s="50"/>
      <c r="C75" s="50"/>
      <c r="D75" s="50"/>
      <c r="E75" s="50"/>
      <c r="F75" s="50"/>
      <c r="G75" s="50"/>
      <c r="H75" s="50"/>
      <c r="I75" s="50"/>
      <c r="J75" s="50"/>
      <c r="K75" s="50"/>
      <c r="L75" s="50"/>
      <c r="M75" s="50"/>
      <c r="N75" s="50"/>
      <c r="O75" s="50"/>
      <c r="P75" s="50"/>
      <c r="Q75" s="50"/>
      <c r="R75" s="50"/>
      <c r="S75" s="50"/>
      <c r="T75" s="50"/>
      <c r="U75" s="50"/>
      <c r="V75" s="50"/>
      <c r="W75" s="82"/>
      <c r="X75" s="1"/>
      <c r="Z75" s="1"/>
      <c r="AA75" s="1"/>
      <c r="AB75" s="1"/>
      <c r="AC75" s="1"/>
      <c r="AD75" s="1"/>
      <c r="AE75" s="1"/>
      <c r="AF75" s="1"/>
      <c r="AG75" s="1"/>
    </row>
    <row r="76" spans="1:33" s="3" customFormat="1" ht="20.25" customHeight="1">
      <c r="A76" s="274" t="s">
        <v>963</v>
      </c>
      <c r="B76" s="274"/>
      <c r="C76" s="274"/>
      <c r="D76" s="274"/>
      <c r="E76" s="274"/>
      <c r="F76" s="274"/>
      <c r="G76" s="274"/>
      <c r="H76" s="274"/>
      <c r="I76" s="274"/>
      <c r="J76" s="274"/>
      <c r="K76" s="274"/>
      <c r="L76" s="274"/>
      <c r="M76" s="274"/>
      <c r="N76" s="274"/>
      <c r="O76" s="274"/>
      <c r="P76" s="274"/>
      <c r="Q76" s="274"/>
      <c r="R76" s="274"/>
      <c r="S76" s="274"/>
      <c r="T76" s="274"/>
      <c r="U76" s="274"/>
      <c r="V76" s="274"/>
      <c r="W76" s="274"/>
      <c r="X76" s="1"/>
      <c r="Z76" s="1"/>
      <c r="AA76" s="1"/>
      <c r="AB76" s="1"/>
      <c r="AC76" s="1"/>
      <c r="AD76" s="1"/>
      <c r="AE76" s="1"/>
      <c r="AF76" s="1"/>
      <c r="AG76" s="1"/>
    </row>
    <row r="77" spans="1:33" s="3" customFormat="1" ht="15.75" customHeight="1">
      <c r="A77" s="246" t="s">
        <v>25</v>
      </c>
      <c r="B77" s="247"/>
      <c r="C77" s="250" t="s">
        <v>22</v>
      </c>
      <c r="D77" s="250"/>
      <c r="E77" s="251" t="s">
        <v>3</v>
      </c>
      <c r="F77" s="253" t="s">
        <v>329</v>
      </c>
      <c r="G77" s="254"/>
      <c r="H77" s="254"/>
      <c r="I77" s="254"/>
      <c r="J77" s="254"/>
      <c r="K77" s="254"/>
      <c r="L77" s="254"/>
      <c r="M77" s="254"/>
      <c r="N77" s="254"/>
      <c r="O77" s="254"/>
      <c r="P77" s="254"/>
      <c r="Q77" s="254"/>
      <c r="R77" s="254"/>
      <c r="S77" s="254"/>
      <c r="T77" s="255"/>
      <c r="U77" s="47"/>
      <c r="V77" s="169" t="s">
        <v>27</v>
      </c>
      <c r="W77" s="250" t="s">
        <v>1018</v>
      </c>
      <c r="X77" s="1"/>
      <c r="Z77" s="1"/>
      <c r="AA77" s="1"/>
      <c r="AB77" s="1"/>
      <c r="AC77" s="1"/>
      <c r="AD77" s="1"/>
      <c r="AE77" s="1"/>
      <c r="AF77" s="1"/>
      <c r="AG77" s="1"/>
    </row>
    <row r="78" spans="1:33" ht="18.75" customHeight="1">
      <c r="A78" s="248"/>
      <c r="B78" s="249"/>
      <c r="C78" s="250"/>
      <c r="D78" s="250"/>
      <c r="E78" s="252"/>
      <c r="F78" s="256" t="s">
        <v>300</v>
      </c>
      <c r="G78" s="257"/>
      <c r="H78" s="258"/>
      <c r="I78" s="65" t="s">
        <v>28</v>
      </c>
      <c r="J78" s="65" t="s">
        <v>7</v>
      </c>
      <c r="K78" s="65" t="s">
        <v>8</v>
      </c>
      <c r="L78" s="65" t="s">
        <v>9</v>
      </c>
      <c r="M78" s="65" t="s">
        <v>10</v>
      </c>
      <c r="N78" s="65" t="s">
        <v>11</v>
      </c>
      <c r="O78" s="65" t="s">
        <v>12</v>
      </c>
      <c r="P78" s="65" t="s">
        <v>13</v>
      </c>
      <c r="Q78" s="65" t="s">
        <v>14</v>
      </c>
      <c r="R78" s="65" t="s">
        <v>15</v>
      </c>
      <c r="S78" s="65" t="s">
        <v>16</v>
      </c>
      <c r="T78" s="65" t="s">
        <v>17</v>
      </c>
      <c r="U78" s="11"/>
      <c r="V78" s="170"/>
      <c r="W78" s="250"/>
    </row>
    <row r="79" spans="1:33" ht="29.25" customHeight="1">
      <c r="A79" s="240" t="s">
        <v>1</v>
      </c>
      <c r="B79" s="240"/>
      <c r="C79" s="271" t="s">
        <v>1336</v>
      </c>
      <c r="D79" s="271"/>
      <c r="E79" s="99" t="s">
        <v>1244</v>
      </c>
      <c r="F79" s="173" t="s">
        <v>997</v>
      </c>
      <c r="G79" s="243"/>
      <c r="H79" s="174"/>
      <c r="I79" s="85"/>
      <c r="J79" s="66"/>
      <c r="K79" s="66"/>
      <c r="L79" s="66"/>
      <c r="M79" s="66"/>
      <c r="N79" s="66"/>
      <c r="O79" s="66"/>
      <c r="P79" s="66"/>
      <c r="Q79" s="66"/>
      <c r="R79" s="66"/>
      <c r="S79" s="66"/>
      <c r="T79" s="66">
        <v>23000</v>
      </c>
      <c r="U79" s="67"/>
      <c r="V79" s="102">
        <f>IF(SUM(I79:T79)=0,"",SUM(I79:T79))</f>
        <v>23000</v>
      </c>
      <c r="W79" s="244" t="str">
        <f>IF($G$70="porcentaje",FIXED(V79/V80*100,2)&amp;"%",IF($G$70="Promedio",V79/V80,IF($G$70="variación porcentual",FIXED(((V79/V80)-1)*100,2)&amp;"%",IF($G$70="OTRAS","CAPTURAR EL RESULTADO DEL INDICADOR"))))</f>
        <v>-12.47%</v>
      </c>
      <c r="Y79" s="1"/>
    </row>
    <row r="80" spans="1:33" ht="30" customHeight="1">
      <c r="A80" s="240" t="s">
        <v>2</v>
      </c>
      <c r="B80" s="240"/>
      <c r="C80" s="271" t="s">
        <v>1337</v>
      </c>
      <c r="D80" s="271"/>
      <c r="E80" s="99" t="s">
        <v>1244</v>
      </c>
      <c r="F80" s="173" t="s">
        <v>998</v>
      </c>
      <c r="G80" s="243"/>
      <c r="H80" s="174"/>
      <c r="I80" s="85"/>
      <c r="J80" s="66"/>
      <c r="K80" s="66"/>
      <c r="L80" s="66"/>
      <c r="M80" s="66"/>
      <c r="N80" s="66"/>
      <c r="O80" s="66"/>
      <c r="P80" s="66"/>
      <c r="Q80" s="66"/>
      <c r="R80" s="66"/>
      <c r="S80" s="66"/>
      <c r="T80" s="66">
        <v>26278</v>
      </c>
      <c r="U80" s="66">
        <f>SUM(I80:T80)</f>
        <v>26278</v>
      </c>
      <c r="V80" s="102">
        <f>IF(SUM(I80:T80)=0,"",SUM(I80:T80))</f>
        <v>26278</v>
      </c>
      <c r="W80" s="244"/>
      <c r="Y80" s="1"/>
      <c r="AA80" s="3"/>
    </row>
    <row r="81" spans="1:33" ht="17.25" customHeight="1">
      <c r="A81" s="245" t="s">
        <v>298</v>
      </c>
      <c r="B81" s="245"/>
      <c r="C81" s="245"/>
      <c r="D81" s="245"/>
      <c r="E81" s="245"/>
      <c r="F81" s="245"/>
      <c r="G81" s="245"/>
      <c r="H81" s="245"/>
      <c r="I81" s="245"/>
      <c r="J81" s="245"/>
      <c r="K81" s="245"/>
      <c r="L81" s="245"/>
      <c r="M81" s="245"/>
      <c r="N81" s="245"/>
      <c r="O81" s="245"/>
      <c r="P81" s="245"/>
      <c r="Q81" s="245"/>
      <c r="R81" s="245"/>
      <c r="S81" s="245"/>
      <c r="T81" s="245"/>
      <c r="U81" s="245"/>
      <c r="V81" s="245"/>
      <c r="W81" s="245"/>
    </row>
    <row r="82" spans="1:33" s="3" customFormat="1" ht="15.75" customHeight="1">
      <c r="A82" s="246" t="s">
        <v>25</v>
      </c>
      <c r="B82" s="247"/>
      <c r="C82" s="250" t="s">
        <v>22</v>
      </c>
      <c r="D82" s="250"/>
      <c r="E82" s="251" t="s">
        <v>3</v>
      </c>
      <c r="F82" s="253" t="s">
        <v>329</v>
      </c>
      <c r="G82" s="254"/>
      <c r="H82" s="254"/>
      <c r="I82" s="254"/>
      <c r="J82" s="254"/>
      <c r="K82" s="254"/>
      <c r="L82" s="254"/>
      <c r="M82" s="254"/>
      <c r="N82" s="254"/>
      <c r="O82" s="254"/>
      <c r="P82" s="254"/>
      <c r="Q82" s="254"/>
      <c r="R82" s="254"/>
      <c r="S82" s="254"/>
      <c r="T82" s="255"/>
      <c r="U82" s="47"/>
      <c r="V82" s="169" t="s">
        <v>27</v>
      </c>
      <c r="W82" s="250" t="s">
        <v>1019</v>
      </c>
      <c r="X82" s="1"/>
      <c r="Z82" s="1"/>
      <c r="AA82" s="1"/>
      <c r="AB82" s="1"/>
      <c r="AC82" s="1"/>
      <c r="AD82" s="1"/>
      <c r="AE82" s="1"/>
      <c r="AF82" s="1"/>
      <c r="AG82" s="1"/>
    </row>
    <row r="83" spans="1:33" ht="18.75" customHeight="1">
      <c r="A83" s="248"/>
      <c r="B83" s="249"/>
      <c r="C83" s="250"/>
      <c r="D83" s="250"/>
      <c r="E83" s="252"/>
      <c r="F83" s="256" t="s">
        <v>298</v>
      </c>
      <c r="G83" s="257"/>
      <c r="H83" s="258"/>
      <c r="I83" s="65" t="s">
        <v>28</v>
      </c>
      <c r="J83" s="65" t="s">
        <v>7</v>
      </c>
      <c r="K83" s="65" t="s">
        <v>8</v>
      </c>
      <c r="L83" s="65" t="s">
        <v>9</v>
      </c>
      <c r="M83" s="65" t="s">
        <v>10</v>
      </c>
      <c r="N83" s="65" t="s">
        <v>11</v>
      </c>
      <c r="O83" s="65" t="s">
        <v>12</v>
      </c>
      <c r="P83" s="65" t="s">
        <v>13</v>
      </c>
      <c r="Q83" s="65" t="s">
        <v>14</v>
      </c>
      <c r="R83" s="65" t="s">
        <v>15</v>
      </c>
      <c r="S83" s="65" t="s">
        <v>16</v>
      </c>
      <c r="T83" s="65" t="s">
        <v>17</v>
      </c>
      <c r="U83" s="11"/>
      <c r="V83" s="170"/>
      <c r="W83" s="250"/>
    </row>
    <row r="84" spans="1:33" ht="28.5" customHeight="1">
      <c r="A84" s="220" t="s">
        <v>1</v>
      </c>
      <c r="B84" s="222"/>
      <c r="C84" s="241" t="str">
        <f>IF(C79=0,"",C79)</f>
        <v>Personas vulnerables por carencias sociales 2022</v>
      </c>
      <c r="D84" s="242"/>
      <c r="E84" s="117" t="str">
        <f>IF(E79=0,"",E79)</f>
        <v>Personas</v>
      </c>
      <c r="F84" s="173" t="s">
        <v>1016</v>
      </c>
      <c r="G84" s="243"/>
      <c r="H84" s="174"/>
      <c r="I84" s="85"/>
      <c r="J84" s="66"/>
      <c r="K84" s="66"/>
      <c r="L84" s="66"/>
      <c r="M84" s="66"/>
      <c r="N84" s="66"/>
      <c r="O84" s="66"/>
      <c r="P84" s="66"/>
      <c r="Q84" s="66"/>
      <c r="R84" s="66"/>
      <c r="S84" s="66"/>
      <c r="T84" s="66"/>
      <c r="U84" s="67"/>
      <c r="V84" s="102" t="str">
        <f>IF(SUM(I84:T84)=0,"",SUM(I84:T84))</f>
        <v/>
      </c>
      <c r="W84" s="244" t="e">
        <f>IF($G$70="porcentaje",FIXED(V84/V85*100,2)&amp;"%",IF($G$70="Promedio",V84/V85,IF($G$70="variación porcentual",FIXED(((V84/V85)-1)*100,2)&amp;"%",IF($G$70="OTRAS","CAPTURAR EL RESULTADO DEL INDICADOR"))))</f>
        <v>#VALUE!</v>
      </c>
      <c r="Y84" s="1"/>
    </row>
    <row r="85" spans="1:33" ht="28.5" customHeight="1">
      <c r="A85" s="220" t="s">
        <v>2</v>
      </c>
      <c r="B85" s="222"/>
      <c r="C85" s="241" t="str">
        <f>IF(C80=0,"",C80)</f>
        <v>Personas vulnerables por carencias sociales 2021</v>
      </c>
      <c r="D85" s="242"/>
      <c r="E85" s="117" t="str">
        <f>IF(E80=0,"",E80)</f>
        <v>Personas</v>
      </c>
      <c r="F85" s="173" t="s">
        <v>1017</v>
      </c>
      <c r="G85" s="243"/>
      <c r="H85" s="174"/>
      <c r="I85" s="85"/>
      <c r="J85" s="66"/>
      <c r="K85" s="66"/>
      <c r="L85" s="66"/>
      <c r="M85" s="66"/>
      <c r="N85" s="66"/>
      <c r="O85" s="66"/>
      <c r="P85" s="66"/>
      <c r="Q85" s="66"/>
      <c r="R85" s="66"/>
      <c r="S85" s="66"/>
      <c r="T85" s="66">
        <v>26278</v>
      </c>
      <c r="U85" s="66">
        <f>SUM(I85:T85)</f>
        <v>26278</v>
      </c>
      <c r="V85" s="102">
        <f>IF(SUM(I85:T85)=0,"",SUM(I85:T85))</f>
        <v>26278</v>
      </c>
      <c r="W85" s="244"/>
      <c r="Y85" s="1"/>
      <c r="AA85" s="3"/>
    </row>
    <row r="86" spans="1:33" ht="5.25" customHeight="1">
      <c r="A86" s="68"/>
      <c r="B86" s="68"/>
      <c r="C86" s="68"/>
      <c r="D86" s="69"/>
      <c r="E86" s="69"/>
      <c r="F86" s="70"/>
      <c r="G86" s="70"/>
      <c r="H86" s="70"/>
      <c r="I86" s="69"/>
      <c r="J86" s="71"/>
      <c r="K86" s="71"/>
      <c r="L86" s="71"/>
      <c r="M86" s="71"/>
      <c r="N86" s="71"/>
      <c r="O86" s="71"/>
      <c r="P86" s="71"/>
      <c r="Q86" s="71"/>
      <c r="R86" s="71"/>
      <c r="S86" s="71"/>
      <c r="T86" s="71"/>
      <c r="U86" s="72"/>
      <c r="V86" s="73"/>
      <c r="W86" s="74"/>
    </row>
    <row r="87" spans="1:33" ht="16.5" customHeight="1">
      <c r="A87" s="259" t="s">
        <v>964</v>
      </c>
      <c r="B87" s="259"/>
      <c r="C87" s="259"/>
      <c r="D87" s="259"/>
      <c r="E87" s="259"/>
      <c r="F87" s="259"/>
      <c r="G87" s="259"/>
      <c r="H87" s="259"/>
      <c r="I87" s="259"/>
      <c r="J87" s="259"/>
      <c r="K87" s="259"/>
      <c r="L87" s="259"/>
      <c r="M87" s="259"/>
      <c r="N87" s="259"/>
      <c r="O87" s="259"/>
      <c r="P87" s="259"/>
      <c r="Q87" s="259"/>
      <c r="R87" s="259"/>
      <c r="S87" s="259"/>
      <c r="T87" s="259"/>
      <c r="U87" s="259"/>
      <c r="V87" s="259"/>
      <c r="W87" s="103" t="str">
        <f>IF(ISERROR(W84/W79)=TRUE,"",(W84/W79))</f>
        <v/>
      </c>
    </row>
    <row r="88" spans="1:33" ht="6.75" customHeight="1">
      <c r="A88" s="96"/>
      <c r="B88" s="96"/>
      <c r="C88" s="96"/>
      <c r="D88" s="96"/>
      <c r="E88" s="96"/>
      <c r="F88" s="96"/>
      <c r="G88" s="96"/>
      <c r="H88" s="96"/>
      <c r="I88" s="96"/>
      <c r="J88" s="96"/>
      <c r="K88" s="96"/>
      <c r="L88" s="96"/>
      <c r="M88" s="96"/>
      <c r="N88" s="96"/>
      <c r="O88" s="96"/>
      <c r="P88" s="96"/>
      <c r="Q88" s="96"/>
      <c r="R88" s="96"/>
      <c r="S88" s="96"/>
      <c r="T88" s="96"/>
      <c r="U88" s="96"/>
      <c r="V88" s="96"/>
      <c r="W88" s="75"/>
    </row>
    <row r="89" spans="1:33" s="3" customFormat="1" ht="33" customHeight="1">
      <c r="A89" s="260" t="s">
        <v>999</v>
      </c>
      <c r="B89" s="261"/>
      <c r="C89" s="261"/>
      <c r="D89" s="261"/>
      <c r="E89" s="261"/>
      <c r="F89" s="262"/>
      <c r="G89" s="263"/>
      <c r="H89" s="263"/>
      <c r="I89" s="263"/>
      <c r="J89" s="263"/>
      <c r="K89" s="263"/>
      <c r="L89" s="263"/>
      <c r="M89" s="263"/>
      <c r="N89" s="263"/>
      <c r="O89" s="263"/>
      <c r="P89" s="263"/>
      <c r="Q89" s="263"/>
      <c r="R89" s="263"/>
      <c r="S89" s="263"/>
      <c r="T89" s="263"/>
      <c r="U89" s="263"/>
      <c r="V89" s="263"/>
      <c r="W89" s="264"/>
      <c r="X89" s="1"/>
      <c r="Z89" s="1"/>
      <c r="AA89" s="1"/>
      <c r="AB89" s="1"/>
      <c r="AC89" s="1"/>
      <c r="AD89" s="1"/>
      <c r="AE89" s="1"/>
      <c r="AF89" s="1"/>
      <c r="AG89" s="1"/>
    </row>
    <row r="90" spans="1:33" s="3" customFormat="1" ht="7.5" customHeight="1">
      <c r="A90" s="233"/>
      <c r="B90" s="233"/>
      <c r="C90" s="233"/>
      <c r="D90" s="233"/>
      <c r="E90" s="233"/>
      <c r="F90" s="233"/>
      <c r="G90" s="233"/>
      <c r="H90" s="233"/>
      <c r="I90" s="233"/>
      <c r="J90" s="233"/>
      <c r="K90" s="233"/>
      <c r="L90" s="233"/>
      <c r="M90" s="233"/>
      <c r="N90" s="233"/>
      <c r="O90" s="233"/>
      <c r="P90" s="233"/>
      <c r="Q90" s="233"/>
      <c r="R90" s="233"/>
      <c r="S90" s="233"/>
      <c r="T90" s="233"/>
      <c r="U90" s="233"/>
      <c r="V90" s="233"/>
      <c r="W90" s="233"/>
      <c r="X90" s="1"/>
      <c r="Z90" s="1"/>
      <c r="AA90" s="1"/>
      <c r="AB90" s="1"/>
      <c r="AC90" s="1"/>
      <c r="AD90" s="1"/>
      <c r="AE90" s="1"/>
      <c r="AF90" s="1"/>
      <c r="AG90" s="1"/>
    </row>
    <row r="91" spans="1:33" s="3" customFormat="1" ht="15" customHeight="1">
      <c r="A91" s="265" t="s">
        <v>1000</v>
      </c>
      <c r="B91" s="266"/>
      <c r="C91" s="266"/>
      <c r="D91" s="266"/>
      <c r="E91" s="266"/>
      <c r="F91" s="266"/>
      <c r="G91" s="266"/>
      <c r="H91" s="266"/>
      <c r="I91" s="266"/>
      <c r="J91" s="266"/>
      <c r="K91" s="266"/>
      <c r="L91" s="266"/>
      <c r="M91" s="266"/>
      <c r="N91" s="266"/>
      <c r="O91" s="266"/>
      <c r="P91" s="266"/>
      <c r="Q91" s="266"/>
      <c r="R91" s="266"/>
      <c r="S91" s="266"/>
      <c r="T91" s="266"/>
      <c r="U91" s="266"/>
      <c r="V91" s="266"/>
      <c r="W91" s="267"/>
      <c r="X91" s="1"/>
      <c r="Z91" s="1"/>
      <c r="AA91" s="1"/>
      <c r="AB91" s="1"/>
      <c r="AC91" s="1"/>
      <c r="AD91" s="1"/>
      <c r="AE91" s="1"/>
      <c r="AF91" s="1"/>
      <c r="AG91" s="1"/>
    </row>
    <row r="92" spans="1:33" s="3" customFormat="1" ht="3.75" customHeight="1">
      <c r="A92" s="84"/>
      <c r="B92" s="83"/>
      <c r="C92" s="83"/>
      <c r="D92" s="83"/>
      <c r="E92" s="83"/>
      <c r="F92" s="83"/>
      <c r="G92" s="83"/>
      <c r="H92" s="83"/>
      <c r="I92" s="83"/>
      <c r="J92" s="83"/>
      <c r="K92" s="83"/>
      <c r="L92" s="83"/>
      <c r="M92" s="83"/>
      <c r="N92" s="83"/>
      <c r="O92" s="83"/>
      <c r="P92" s="83"/>
      <c r="Q92" s="83"/>
      <c r="R92" s="83"/>
      <c r="S92" s="83"/>
      <c r="T92" s="83"/>
      <c r="U92" s="83"/>
      <c r="V92" s="83"/>
      <c r="W92" s="83"/>
      <c r="X92" s="1"/>
      <c r="Z92" s="1"/>
      <c r="AA92" s="1"/>
      <c r="AB92" s="1"/>
      <c r="AC92" s="1"/>
      <c r="AD92" s="1"/>
      <c r="AE92" s="1"/>
      <c r="AF92" s="1"/>
      <c r="AG92" s="1"/>
    </row>
    <row r="93" spans="1:33" s="64" customFormat="1" ht="48" customHeight="1">
      <c r="A93" s="250" t="s">
        <v>1008</v>
      </c>
      <c r="B93" s="250"/>
      <c r="C93" s="275" t="s">
        <v>1245</v>
      </c>
      <c r="D93" s="276"/>
      <c r="E93" s="276"/>
      <c r="F93" s="276"/>
      <c r="G93" s="276"/>
      <c r="H93" s="276"/>
      <c r="I93" s="276"/>
      <c r="J93" s="276"/>
      <c r="K93" s="276"/>
      <c r="L93" s="276"/>
      <c r="M93" s="276"/>
      <c r="N93" s="276"/>
      <c r="O93" s="276"/>
      <c r="P93" s="276"/>
      <c r="Q93" s="276"/>
      <c r="R93" s="276"/>
      <c r="S93" s="276"/>
      <c r="T93" s="276"/>
      <c r="U93" s="276"/>
      <c r="V93" s="276"/>
      <c r="W93" s="277"/>
      <c r="X93" s="63"/>
      <c r="Z93" s="63"/>
      <c r="AA93" s="63"/>
      <c r="AB93" s="63"/>
      <c r="AC93" s="63"/>
      <c r="AD93" s="63"/>
      <c r="AE93" s="63"/>
      <c r="AF93" s="63"/>
      <c r="AG93" s="63"/>
    </row>
    <row r="94" spans="1:33" s="3" customFormat="1" ht="6" customHeight="1">
      <c r="A94" s="80"/>
      <c r="B94" s="80"/>
      <c r="C94" s="80"/>
      <c r="D94" s="80"/>
      <c r="E94" s="80"/>
      <c r="F94" s="80"/>
      <c r="G94" s="80"/>
      <c r="H94" s="80"/>
      <c r="I94" s="80"/>
      <c r="J94" s="80"/>
      <c r="K94" s="80"/>
      <c r="L94" s="80"/>
      <c r="M94" s="80"/>
      <c r="N94" s="80"/>
      <c r="O94" s="80"/>
      <c r="P94" s="80"/>
      <c r="Q94" s="80"/>
      <c r="R94" s="80"/>
      <c r="S94" s="80"/>
      <c r="T94" s="80"/>
      <c r="U94" s="80"/>
      <c r="V94" s="80"/>
      <c r="W94" s="80"/>
      <c r="X94" s="1"/>
      <c r="Z94" s="1"/>
      <c r="AA94" s="1"/>
      <c r="AB94" s="1"/>
      <c r="AC94" s="1"/>
      <c r="AD94" s="1"/>
      <c r="AE94" s="1"/>
      <c r="AF94" s="1"/>
      <c r="AG94" s="1"/>
    </row>
    <row r="95" spans="1:33" s="3" customFormat="1" ht="13.5" customHeight="1">
      <c r="A95" s="278" t="s">
        <v>1007</v>
      </c>
      <c r="B95" s="279"/>
      <c r="C95" s="279"/>
      <c r="D95" s="279"/>
      <c r="E95" s="279"/>
      <c r="F95" s="279"/>
      <c r="G95" s="279"/>
      <c r="H95" s="279"/>
      <c r="I95" s="279"/>
      <c r="J95" s="279"/>
      <c r="K95" s="279"/>
      <c r="L95" s="279"/>
      <c r="M95" s="279"/>
      <c r="N95" s="279"/>
      <c r="O95" s="279"/>
      <c r="P95" s="279"/>
      <c r="Q95" s="279"/>
      <c r="R95" s="279"/>
      <c r="S95" s="279"/>
      <c r="T95" s="279"/>
      <c r="U95" s="279"/>
      <c r="V95" s="279"/>
      <c r="W95" s="280"/>
      <c r="X95" s="1"/>
      <c r="Z95" s="1"/>
      <c r="AA95" s="1"/>
      <c r="AB95" s="1"/>
      <c r="AC95" s="1"/>
      <c r="AD95" s="1"/>
      <c r="AE95" s="1"/>
      <c r="AF95" s="1"/>
      <c r="AG95" s="1"/>
    </row>
    <row r="96" spans="1:33" s="3" customFormat="1" ht="4.5" customHeight="1">
      <c r="A96" s="50"/>
      <c r="B96" s="50"/>
      <c r="C96" s="50"/>
      <c r="D96" s="50"/>
      <c r="E96" s="50"/>
      <c r="F96" s="50"/>
      <c r="G96" s="50"/>
      <c r="H96" s="50"/>
      <c r="I96" s="50"/>
      <c r="J96" s="50"/>
      <c r="K96" s="50"/>
      <c r="L96" s="50"/>
      <c r="M96" s="50"/>
      <c r="N96" s="50"/>
      <c r="O96" s="50"/>
      <c r="P96" s="50"/>
      <c r="Q96" s="50"/>
      <c r="R96" s="50"/>
      <c r="S96" s="50"/>
      <c r="T96" s="50"/>
      <c r="U96" s="50"/>
      <c r="V96" s="50"/>
      <c r="W96" s="82"/>
      <c r="X96" s="1"/>
      <c r="Z96" s="1"/>
      <c r="AA96" s="1"/>
      <c r="AB96" s="1"/>
      <c r="AC96" s="1"/>
      <c r="AD96" s="1"/>
      <c r="AE96" s="1"/>
      <c r="AF96" s="1"/>
      <c r="AG96" s="1"/>
    </row>
    <row r="97" spans="1:33" s="3" customFormat="1" ht="30" customHeight="1">
      <c r="A97" s="250" t="s">
        <v>22</v>
      </c>
      <c r="B97" s="250"/>
      <c r="C97" s="270" t="s">
        <v>1236</v>
      </c>
      <c r="D97" s="270"/>
      <c r="E97" s="270"/>
      <c r="F97" s="270"/>
      <c r="G97" s="270"/>
      <c r="H97" s="270"/>
      <c r="I97" s="270"/>
      <c r="J97" s="270"/>
      <c r="K97" s="270"/>
      <c r="L97" s="270"/>
      <c r="M97" s="270"/>
      <c r="N97" s="270"/>
      <c r="O97" s="270"/>
      <c r="P97" s="270"/>
      <c r="Q97" s="270"/>
      <c r="R97" s="270"/>
      <c r="S97" s="270"/>
      <c r="T97" s="270"/>
      <c r="U97" s="270"/>
      <c r="V97" s="270"/>
      <c r="W97" s="270"/>
      <c r="X97" s="1"/>
      <c r="Z97" s="1"/>
      <c r="AA97" s="1"/>
      <c r="AB97" s="1"/>
      <c r="AC97" s="1"/>
      <c r="AD97" s="1"/>
      <c r="AE97" s="1"/>
      <c r="AF97" s="1"/>
      <c r="AG97" s="1"/>
    </row>
    <row r="98" spans="1:33" s="3" customFormat="1" ht="3.75" customHeight="1">
      <c r="A98" s="62"/>
      <c r="B98" s="50"/>
      <c r="C98" s="50"/>
      <c r="D98" s="50"/>
      <c r="E98" s="50"/>
      <c r="F98" s="50"/>
      <c r="I98" s="50"/>
      <c r="J98" s="50"/>
      <c r="K98" s="50"/>
      <c r="L98" s="50"/>
      <c r="M98" s="50"/>
      <c r="N98" s="50"/>
      <c r="O98" s="50"/>
      <c r="P98" s="50"/>
      <c r="Q98" s="50"/>
      <c r="R98" s="50"/>
      <c r="S98" s="50"/>
      <c r="T98" s="50"/>
      <c r="U98" s="50"/>
      <c r="V98" s="50"/>
      <c r="W98" s="82"/>
      <c r="X98" s="1"/>
      <c r="Z98" s="1"/>
      <c r="AA98" s="1"/>
      <c r="AB98" s="1"/>
      <c r="AC98" s="1"/>
      <c r="AD98" s="1"/>
      <c r="AE98" s="1"/>
      <c r="AF98" s="1"/>
      <c r="AG98" s="1"/>
    </row>
    <row r="99" spans="1:33" s="3" customFormat="1" ht="27" customHeight="1">
      <c r="A99" s="253" t="s">
        <v>339</v>
      </c>
      <c r="B99" s="255"/>
      <c r="C99" s="93" t="s">
        <v>1239</v>
      </c>
      <c r="D99" s="50"/>
      <c r="E99" s="250" t="s">
        <v>4</v>
      </c>
      <c r="F99" s="250"/>
      <c r="G99" s="270" t="s">
        <v>1238</v>
      </c>
      <c r="H99" s="270"/>
      <c r="I99" s="270"/>
      <c r="J99" s="270"/>
      <c r="K99" s="50"/>
      <c r="L99" s="50"/>
      <c r="M99" s="250" t="s">
        <v>1006</v>
      </c>
      <c r="N99" s="250"/>
      <c r="O99" s="250"/>
      <c r="P99" s="250"/>
      <c r="Q99" s="270" t="s">
        <v>1237</v>
      </c>
      <c r="R99" s="270"/>
      <c r="S99" s="270"/>
      <c r="T99" s="270"/>
      <c r="U99" s="270"/>
      <c r="V99" s="270"/>
      <c r="W99" s="270"/>
      <c r="X99" s="1"/>
      <c r="Z99" s="1"/>
      <c r="AA99" s="1"/>
      <c r="AB99" s="1"/>
      <c r="AC99" s="1"/>
      <c r="AD99" s="1"/>
      <c r="AE99" s="1"/>
      <c r="AF99" s="1"/>
      <c r="AG99" s="1"/>
    </row>
    <row r="100" spans="1:33" s="3" customFormat="1" ht="5.25" customHeight="1">
      <c r="A100" s="62"/>
      <c r="B100" s="50"/>
      <c r="C100" s="50"/>
      <c r="D100" s="50"/>
      <c r="E100" s="50"/>
      <c r="F100" s="50"/>
      <c r="I100" s="50"/>
      <c r="J100" s="50"/>
      <c r="K100" s="50"/>
      <c r="L100" s="50"/>
      <c r="M100" s="50"/>
      <c r="N100" s="50"/>
      <c r="O100" s="50"/>
      <c r="P100" s="50"/>
      <c r="Q100" s="50"/>
      <c r="R100" s="50"/>
      <c r="S100" s="50"/>
      <c r="T100" s="50"/>
      <c r="U100" s="50"/>
      <c r="V100" s="50"/>
      <c r="W100" s="82"/>
      <c r="X100" s="1"/>
      <c r="Z100" s="1"/>
      <c r="AA100" s="1"/>
      <c r="AB100" s="1"/>
      <c r="AC100" s="1"/>
      <c r="AD100" s="1"/>
      <c r="AE100" s="1"/>
      <c r="AF100" s="1"/>
      <c r="AG100" s="1"/>
    </row>
    <row r="101" spans="1:33" s="3" customFormat="1" ht="27" customHeight="1">
      <c r="A101" s="253" t="s">
        <v>1014</v>
      </c>
      <c r="B101" s="255"/>
      <c r="C101" s="98" t="s">
        <v>1184</v>
      </c>
      <c r="D101" s="50"/>
      <c r="E101" s="253" t="s">
        <v>24</v>
      </c>
      <c r="F101" s="255"/>
      <c r="G101" s="270" t="s">
        <v>1240</v>
      </c>
      <c r="H101" s="270"/>
      <c r="I101" s="270"/>
      <c r="J101" s="270"/>
      <c r="K101" s="50"/>
      <c r="L101" s="50"/>
      <c r="M101" s="250" t="s">
        <v>1015</v>
      </c>
      <c r="N101" s="250"/>
      <c r="O101" s="250"/>
      <c r="P101" s="250"/>
      <c r="Q101" s="270" t="s">
        <v>1241</v>
      </c>
      <c r="R101" s="270"/>
      <c r="S101" s="270"/>
      <c r="T101" s="270"/>
      <c r="U101" s="270"/>
      <c r="V101" s="270"/>
      <c r="W101" s="270"/>
      <c r="X101" s="1"/>
      <c r="Z101" s="1"/>
      <c r="AA101" s="1"/>
      <c r="AB101" s="1"/>
      <c r="AC101" s="1"/>
      <c r="AD101" s="1"/>
      <c r="AE101" s="1"/>
      <c r="AF101" s="1"/>
      <c r="AG101" s="1"/>
    </row>
    <row r="102" spans="1:33" s="3" customFormat="1" ht="5.25" customHeight="1">
      <c r="A102" s="50"/>
      <c r="B102" s="50"/>
      <c r="C102" s="50"/>
      <c r="D102" s="50"/>
      <c r="E102" s="50"/>
      <c r="F102" s="50"/>
      <c r="G102" s="50"/>
      <c r="H102" s="50"/>
      <c r="I102" s="50"/>
      <c r="J102" s="50"/>
      <c r="K102" s="50"/>
      <c r="L102" s="50"/>
      <c r="M102" s="50"/>
      <c r="N102" s="50"/>
      <c r="O102" s="50"/>
      <c r="P102" s="50"/>
      <c r="Q102" s="50"/>
      <c r="R102" s="50"/>
      <c r="S102" s="50"/>
      <c r="T102" s="50"/>
      <c r="U102" s="50"/>
      <c r="V102" s="50"/>
      <c r="W102" s="88"/>
      <c r="X102" s="1"/>
      <c r="Z102" s="1"/>
      <c r="AA102" s="1"/>
      <c r="AB102" s="1"/>
      <c r="AC102" s="1"/>
      <c r="AD102" s="1"/>
      <c r="AE102" s="1"/>
      <c r="AF102" s="1"/>
      <c r="AG102" s="1"/>
    </row>
    <row r="103" spans="1:33" s="3" customFormat="1" ht="15.75" customHeight="1">
      <c r="C103" s="250" t="s">
        <v>1001</v>
      </c>
      <c r="D103" s="250"/>
      <c r="E103" s="250"/>
      <c r="F103" s="250"/>
      <c r="H103" s="50"/>
      <c r="I103" s="50"/>
      <c r="J103" s="50"/>
      <c r="O103" s="250" t="s">
        <v>1004</v>
      </c>
      <c r="P103" s="250"/>
      <c r="Q103" s="250"/>
      <c r="R103" s="250"/>
      <c r="S103" s="250"/>
      <c r="T103" s="250"/>
      <c r="U103" s="250"/>
      <c r="V103" s="250"/>
      <c r="W103" s="82"/>
      <c r="X103" s="1"/>
      <c r="Z103" s="1"/>
      <c r="AA103" s="1"/>
      <c r="AB103" s="1"/>
      <c r="AC103" s="1"/>
      <c r="AD103" s="1"/>
      <c r="AE103" s="1"/>
      <c r="AF103" s="1"/>
      <c r="AG103" s="1"/>
    </row>
    <row r="104" spans="1:33" s="3" customFormat="1" ht="24.75" customHeight="1">
      <c r="A104" s="50"/>
      <c r="B104" s="50"/>
      <c r="C104" s="101">
        <v>500</v>
      </c>
      <c r="D104" s="50"/>
      <c r="E104" s="272">
        <v>2022</v>
      </c>
      <c r="F104" s="272"/>
      <c r="H104" s="50"/>
      <c r="I104" s="50"/>
      <c r="J104" s="50"/>
      <c r="O104" s="282">
        <v>500</v>
      </c>
      <c r="P104" s="282"/>
      <c r="Q104" s="282"/>
      <c r="R104" s="282"/>
      <c r="S104" s="282"/>
      <c r="T104" s="282"/>
      <c r="U104" s="282"/>
      <c r="V104" s="282"/>
      <c r="X104" s="1"/>
      <c r="Z104" s="1"/>
      <c r="AA104" s="1"/>
      <c r="AB104" s="1"/>
      <c r="AC104" s="1"/>
      <c r="AD104" s="1"/>
      <c r="AE104" s="1"/>
      <c r="AF104" s="1"/>
      <c r="AG104" s="1"/>
    </row>
    <row r="105" spans="1:33" s="89" customFormat="1" ht="12" customHeight="1">
      <c r="C105" s="97" t="s">
        <v>1002</v>
      </c>
      <c r="D105" s="90"/>
      <c r="E105" s="273" t="s">
        <v>1003</v>
      </c>
      <c r="F105" s="273"/>
      <c r="G105" s="90"/>
      <c r="I105" s="90"/>
      <c r="J105" s="90"/>
      <c r="K105" s="90"/>
      <c r="L105" s="90"/>
      <c r="M105" s="90"/>
      <c r="N105" s="90"/>
      <c r="O105" s="97"/>
      <c r="P105" s="97"/>
      <c r="Q105" s="97"/>
      <c r="R105" s="97"/>
      <c r="S105" s="97"/>
      <c r="T105" s="97"/>
      <c r="U105" s="97"/>
      <c r="V105" s="97"/>
      <c r="W105" s="91"/>
      <c r="X105" s="92"/>
      <c r="Z105" s="92"/>
      <c r="AA105" s="92"/>
      <c r="AB105" s="92"/>
      <c r="AC105" s="92"/>
      <c r="AD105" s="92"/>
      <c r="AE105" s="92"/>
      <c r="AF105" s="92"/>
      <c r="AG105" s="92"/>
    </row>
    <row r="106" spans="1:33" s="3" customFormat="1" ht="3" customHeight="1">
      <c r="A106" s="50"/>
      <c r="B106" s="50"/>
      <c r="C106" s="50"/>
      <c r="D106" s="50"/>
      <c r="E106" s="50"/>
      <c r="F106" s="50"/>
      <c r="G106" s="50"/>
      <c r="H106" s="50"/>
      <c r="I106" s="50"/>
      <c r="J106" s="50"/>
      <c r="K106" s="50"/>
      <c r="L106" s="50"/>
      <c r="M106" s="50"/>
      <c r="N106" s="50"/>
      <c r="O106" s="50"/>
      <c r="P106" s="50"/>
      <c r="Q106" s="50"/>
      <c r="R106" s="50"/>
      <c r="S106" s="50"/>
      <c r="T106" s="50"/>
      <c r="U106" s="50"/>
      <c r="V106" s="50"/>
      <c r="W106" s="82"/>
      <c r="X106" s="1"/>
      <c r="Z106" s="1"/>
      <c r="AA106" s="1"/>
      <c r="AB106" s="1"/>
      <c r="AC106" s="1"/>
      <c r="AD106" s="1"/>
      <c r="AE106" s="1"/>
      <c r="AF106" s="1"/>
      <c r="AG106" s="1"/>
    </row>
    <row r="107" spans="1:33" s="3" customFormat="1" ht="20.25" customHeight="1">
      <c r="A107" s="274" t="s">
        <v>963</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1"/>
      <c r="Z107" s="1"/>
      <c r="AA107" s="1"/>
      <c r="AB107" s="1"/>
      <c r="AC107" s="1"/>
      <c r="AD107" s="1"/>
      <c r="AE107" s="1"/>
      <c r="AF107" s="1"/>
      <c r="AG107" s="1"/>
    </row>
    <row r="108" spans="1:33" s="3" customFormat="1" ht="15.75" customHeight="1">
      <c r="A108" s="246" t="s">
        <v>25</v>
      </c>
      <c r="B108" s="247"/>
      <c r="C108" s="250" t="s">
        <v>22</v>
      </c>
      <c r="D108" s="250"/>
      <c r="E108" s="251" t="s">
        <v>3</v>
      </c>
      <c r="F108" s="253" t="s">
        <v>329</v>
      </c>
      <c r="G108" s="254"/>
      <c r="H108" s="254"/>
      <c r="I108" s="254"/>
      <c r="J108" s="254"/>
      <c r="K108" s="254"/>
      <c r="L108" s="254"/>
      <c r="M108" s="254"/>
      <c r="N108" s="254"/>
      <c r="O108" s="254"/>
      <c r="P108" s="254"/>
      <c r="Q108" s="254"/>
      <c r="R108" s="254"/>
      <c r="S108" s="254"/>
      <c r="T108" s="255"/>
      <c r="U108" s="47"/>
      <c r="V108" s="169" t="s">
        <v>27</v>
      </c>
      <c r="W108" s="250" t="s">
        <v>1018</v>
      </c>
      <c r="X108" s="1"/>
      <c r="Z108" s="1"/>
      <c r="AA108" s="1"/>
      <c r="AB108" s="1"/>
      <c r="AC108" s="1"/>
      <c r="AD108" s="1"/>
      <c r="AE108" s="1"/>
      <c r="AF108" s="1"/>
      <c r="AG108" s="1"/>
    </row>
    <row r="109" spans="1:33" ht="18.75" customHeight="1">
      <c r="A109" s="248"/>
      <c r="B109" s="249"/>
      <c r="C109" s="250"/>
      <c r="D109" s="250"/>
      <c r="E109" s="252"/>
      <c r="F109" s="256" t="s">
        <v>300</v>
      </c>
      <c r="G109" s="257"/>
      <c r="H109" s="258"/>
      <c r="I109" s="65" t="s">
        <v>28</v>
      </c>
      <c r="J109" s="65" t="s">
        <v>7</v>
      </c>
      <c r="K109" s="65" t="s">
        <v>8</v>
      </c>
      <c r="L109" s="65" t="s">
        <v>9</v>
      </c>
      <c r="M109" s="65" t="s">
        <v>10</v>
      </c>
      <c r="N109" s="65" t="s">
        <v>11</v>
      </c>
      <c r="O109" s="65" t="s">
        <v>12</v>
      </c>
      <c r="P109" s="65" t="s">
        <v>13</v>
      </c>
      <c r="Q109" s="65" t="s">
        <v>14</v>
      </c>
      <c r="R109" s="65" t="s">
        <v>15</v>
      </c>
      <c r="S109" s="65" t="s">
        <v>16</v>
      </c>
      <c r="T109" s="65" t="s">
        <v>17</v>
      </c>
      <c r="U109" s="11"/>
      <c r="V109" s="170"/>
      <c r="W109" s="250"/>
    </row>
    <row r="110" spans="1:33" ht="29.25" customHeight="1">
      <c r="A110" s="240" t="s">
        <v>1</v>
      </c>
      <c r="B110" s="240"/>
      <c r="C110" s="271" t="s">
        <v>1242</v>
      </c>
      <c r="D110" s="271"/>
      <c r="E110" s="99" t="s">
        <v>1244</v>
      </c>
      <c r="F110" s="173" t="s">
        <v>997</v>
      </c>
      <c r="G110" s="243"/>
      <c r="H110" s="174"/>
      <c r="I110" s="85"/>
      <c r="J110" s="66"/>
      <c r="K110" s="66"/>
      <c r="L110" s="66"/>
      <c r="M110" s="66"/>
      <c r="N110" s="66">
        <v>250</v>
      </c>
      <c r="O110" s="66"/>
      <c r="P110" s="66"/>
      <c r="Q110" s="66"/>
      <c r="R110" s="66"/>
      <c r="S110" s="66"/>
      <c r="T110" s="66">
        <v>250</v>
      </c>
      <c r="U110" s="67"/>
      <c r="V110" s="102">
        <f>IF(SUM(I110:T110)=0,"",SUM(I110:T110))</f>
        <v>500</v>
      </c>
      <c r="W110" s="244" t="str">
        <f>IF($G$101="porcentaje",FIXED(V110/V111*100,2)&amp;"%",IF($G$101="Promedio",V110/V111,IF($G$101="variación porcentual",FIXED(((V110/V111)-1)*100,2)&amp;"%",IF($G$101="OTRAS","CAPTURAR EL RESULTADO DEL INDICADOR"))))</f>
        <v>100.00%</v>
      </c>
      <c r="Y110" s="100"/>
    </row>
    <row r="111" spans="1:33" ht="30" customHeight="1">
      <c r="A111" s="240" t="s">
        <v>2</v>
      </c>
      <c r="B111" s="240"/>
      <c r="C111" s="271" t="s">
        <v>1243</v>
      </c>
      <c r="D111" s="271"/>
      <c r="E111" s="99" t="s">
        <v>1244</v>
      </c>
      <c r="F111" s="173" t="s">
        <v>998</v>
      </c>
      <c r="G111" s="243"/>
      <c r="H111" s="174"/>
      <c r="I111" s="85"/>
      <c r="J111" s="66"/>
      <c r="K111" s="66"/>
      <c r="L111" s="66"/>
      <c r="M111" s="66"/>
      <c r="N111" s="66">
        <v>250</v>
      </c>
      <c r="O111" s="66"/>
      <c r="P111" s="66"/>
      <c r="Q111" s="66"/>
      <c r="R111" s="66"/>
      <c r="S111" s="66"/>
      <c r="T111" s="66">
        <v>250</v>
      </c>
      <c r="U111" s="66">
        <f>SUM(I111:T111)</f>
        <v>500</v>
      </c>
      <c r="V111" s="102">
        <f>IF(SUM(I111:T111)=0,"",SUM(I111:T111))</f>
        <v>500</v>
      </c>
      <c r="W111" s="244"/>
      <c r="Y111" s="1"/>
      <c r="AA111" s="3"/>
    </row>
    <row r="112" spans="1:33" ht="17.25" customHeight="1">
      <c r="A112" s="245" t="s">
        <v>298</v>
      </c>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row>
    <row r="113" spans="1:33" s="3" customFormat="1" ht="15.75" customHeight="1">
      <c r="A113" s="246" t="s">
        <v>25</v>
      </c>
      <c r="B113" s="247"/>
      <c r="C113" s="250" t="s">
        <v>22</v>
      </c>
      <c r="D113" s="250"/>
      <c r="E113" s="251" t="s">
        <v>3</v>
      </c>
      <c r="F113" s="253" t="s">
        <v>329</v>
      </c>
      <c r="G113" s="254"/>
      <c r="H113" s="254"/>
      <c r="I113" s="254"/>
      <c r="J113" s="254"/>
      <c r="K113" s="254"/>
      <c r="L113" s="254"/>
      <c r="M113" s="254"/>
      <c r="N113" s="254"/>
      <c r="O113" s="254"/>
      <c r="P113" s="254"/>
      <c r="Q113" s="254"/>
      <c r="R113" s="254"/>
      <c r="S113" s="254"/>
      <c r="T113" s="255"/>
      <c r="U113" s="47"/>
      <c r="V113" s="169" t="s">
        <v>27</v>
      </c>
      <c r="W113" s="250" t="s">
        <v>1019</v>
      </c>
      <c r="X113" s="1"/>
      <c r="Z113" s="1"/>
      <c r="AA113" s="1"/>
      <c r="AB113" s="1"/>
      <c r="AC113" s="1"/>
      <c r="AD113" s="1"/>
      <c r="AE113" s="1"/>
      <c r="AF113" s="1"/>
      <c r="AG113" s="1"/>
    </row>
    <row r="114" spans="1:33" ht="18.75" customHeight="1">
      <c r="A114" s="248"/>
      <c r="B114" s="249"/>
      <c r="C114" s="250"/>
      <c r="D114" s="250"/>
      <c r="E114" s="252"/>
      <c r="F114" s="256" t="s">
        <v>298</v>
      </c>
      <c r="G114" s="257"/>
      <c r="H114" s="258"/>
      <c r="I114" s="65" t="s">
        <v>28</v>
      </c>
      <c r="J114" s="65" t="s">
        <v>7</v>
      </c>
      <c r="K114" s="65" t="s">
        <v>8</v>
      </c>
      <c r="L114" s="65" t="s">
        <v>9</v>
      </c>
      <c r="M114" s="65" t="s">
        <v>10</v>
      </c>
      <c r="N114" s="65" t="s">
        <v>11</v>
      </c>
      <c r="O114" s="65" t="s">
        <v>12</v>
      </c>
      <c r="P114" s="65" t="s">
        <v>13</v>
      </c>
      <c r="Q114" s="65" t="s">
        <v>14</v>
      </c>
      <c r="R114" s="65" t="s">
        <v>15</v>
      </c>
      <c r="S114" s="65" t="s">
        <v>16</v>
      </c>
      <c r="T114" s="65" t="s">
        <v>17</v>
      </c>
      <c r="U114" s="11"/>
      <c r="V114" s="170"/>
      <c r="W114" s="250"/>
    </row>
    <row r="115" spans="1:33" ht="29.25" customHeight="1">
      <c r="A115" s="240" t="s">
        <v>1</v>
      </c>
      <c r="B115" s="240"/>
      <c r="C115" s="241" t="str">
        <f>IF(C110=0,"",C110)</f>
        <v>Población beneficiada</v>
      </c>
      <c r="D115" s="242"/>
      <c r="E115" s="117" t="str">
        <f>IF(E110=0,"",E110)</f>
        <v>Personas</v>
      </c>
      <c r="F115" s="173" t="s">
        <v>1016</v>
      </c>
      <c r="G115" s="243"/>
      <c r="H115" s="174"/>
      <c r="I115" s="85"/>
      <c r="J115" s="66"/>
      <c r="K115" s="66"/>
      <c r="L115" s="66"/>
      <c r="M115" s="66"/>
      <c r="N115" s="66">
        <v>10000</v>
      </c>
      <c r="O115" s="66"/>
      <c r="P115" s="66"/>
      <c r="Q115" s="66"/>
      <c r="R115" s="66"/>
      <c r="S115" s="66"/>
      <c r="T115" s="66"/>
      <c r="U115" s="67"/>
      <c r="V115" s="102">
        <f>IF(SUM(I115:T115)=0,"",SUM(I115:T115))</f>
        <v>10000</v>
      </c>
      <c r="W115" s="244" t="str">
        <f>IF($G$101="porcentaje",FIXED(V115/V116*100,2)&amp;"%",IF($G$101="Promedio",V115/V116,IF($G$101="variación porcentual",FIXED(((V115/V116)-1)*100,2)&amp;"%",IF($G$101="OTRAS","CAPTURAR EL RESULTADO DEL INDICADOR"))))</f>
        <v>2,000.00%</v>
      </c>
      <c r="Y115" s="1"/>
    </row>
    <row r="116" spans="1:33" ht="30" customHeight="1">
      <c r="A116" s="240" t="s">
        <v>2</v>
      </c>
      <c r="B116" s="240"/>
      <c r="C116" s="241" t="str">
        <f>IF(C111=0,"",C111)</f>
        <v>Población objetivo</v>
      </c>
      <c r="D116" s="242"/>
      <c r="E116" s="117" t="str">
        <f>IF(E111=0,"",E111)</f>
        <v>Personas</v>
      </c>
      <c r="F116" s="173" t="s">
        <v>1017</v>
      </c>
      <c r="G116" s="243"/>
      <c r="H116" s="174"/>
      <c r="I116" s="85"/>
      <c r="J116" s="66"/>
      <c r="K116" s="66"/>
      <c r="L116" s="66"/>
      <c r="M116" s="66"/>
      <c r="N116" s="66">
        <v>250</v>
      </c>
      <c r="O116" s="66"/>
      <c r="P116" s="66"/>
      <c r="Q116" s="66"/>
      <c r="R116" s="66"/>
      <c r="S116" s="66"/>
      <c r="T116" s="66">
        <v>250</v>
      </c>
      <c r="U116" s="66">
        <f>SUM(I116:T116)</f>
        <v>500</v>
      </c>
      <c r="V116" s="102">
        <f>IF(SUM(I116:T116)=0,"",SUM(I116:T116))</f>
        <v>500</v>
      </c>
      <c r="W116" s="244"/>
      <c r="Y116" s="1"/>
      <c r="AA116" s="3"/>
    </row>
    <row r="117" spans="1:33" ht="5.25" customHeight="1">
      <c r="A117" s="68"/>
      <c r="B117" s="68"/>
      <c r="C117" s="68"/>
      <c r="D117" s="69"/>
      <c r="E117" s="69"/>
      <c r="F117" s="70"/>
      <c r="G117" s="70"/>
      <c r="H117" s="70"/>
      <c r="I117" s="69"/>
      <c r="J117" s="71"/>
      <c r="K117" s="71"/>
      <c r="L117" s="71"/>
      <c r="M117" s="71"/>
      <c r="N117" s="71"/>
      <c r="O117" s="71"/>
      <c r="P117" s="71"/>
      <c r="Q117" s="71"/>
      <c r="R117" s="71"/>
      <c r="S117" s="71"/>
      <c r="T117" s="71"/>
      <c r="U117" s="72"/>
      <c r="V117" s="73"/>
      <c r="W117" s="74"/>
    </row>
    <row r="118" spans="1:33" ht="16.5" customHeight="1">
      <c r="A118" s="259" t="s">
        <v>964</v>
      </c>
      <c r="B118" s="259"/>
      <c r="C118" s="259"/>
      <c r="D118" s="259"/>
      <c r="E118" s="259"/>
      <c r="F118" s="259"/>
      <c r="G118" s="259"/>
      <c r="H118" s="259"/>
      <c r="I118" s="259"/>
      <c r="J118" s="259"/>
      <c r="K118" s="259"/>
      <c r="L118" s="259"/>
      <c r="M118" s="259"/>
      <c r="N118" s="259"/>
      <c r="O118" s="259"/>
      <c r="P118" s="259"/>
      <c r="Q118" s="259"/>
      <c r="R118" s="259"/>
      <c r="S118" s="259"/>
      <c r="T118" s="259"/>
      <c r="U118" s="259"/>
      <c r="V118" s="259"/>
      <c r="W118" s="103">
        <f>IF(ISERROR(W115/W110)=TRUE,"",(W115/W110))</f>
        <v>20</v>
      </c>
    </row>
    <row r="119" spans="1:33" ht="6.75" customHeight="1">
      <c r="A119" s="96"/>
      <c r="B119" s="96"/>
      <c r="C119" s="96"/>
      <c r="D119" s="96"/>
      <c r="E119" s="96"/>
      <c r="F119" s="96"/>
      <c r="G119" s="96"/>
      <c r="H119" s="96"/>
      <c r="I119" s="96"/>
      <c r="J119" s="96"/>
      <c r="K119" s="96"/>
      <c r="L119" s="96"/>
      <c r="M119" s="96"/>
      <c r="N119" s="96"/>
      <c r="O119" s="96"/>
      <c r="P119" s="96"/>
      <c r="Q119" s="96"/>
      <c r="R119" s="96"/>
      <c r="S119" s="96"/>
      <c r="T119" s="96"/>
      <c r="U119" s="96"/>
      <c r="V119" s="96"/>
      <c r="W119" s="75"/>
    </row>
    <row r="120" spans="1:33" s="3" customFormat="1" ht="33" customHeight="1">
      <c r="A120" s="260" t="s">
        <v>999</v>
      </c>
      <c r="B120" s="261"/>
      <c r="C120" s="261"/>
      <c r="D120" s="261"/>
      <c r="E120" s="261"/>
      <c r="F120" s="262" t="s">
        <v>1351</v>
      </c>
      <c r="G120" s="263"/>
      <c r="H120" s="263"/>
      <c r="I120" s="263"/>
      <c r="J120" s="263"/>
      <c r="K120" s="263"/>
      <c r="L120" s="263"/>
      <c r="M120" s="263"/>
      <c r="N120" s="263"/>
      <c r="O120" s="263"/>
      <c r="P120" s="263"/>
      <c r="Q120" s="263"/>
      <c r="R120" s="263"/>
      <c r="S120" s="263"/>
      <c r="T120" s="263"/>
      <c r="U120" s="263"/>
      <c r="V120" s="263"/>
      <c r="W120" s="264"/>
      <c r="X120" s="1"/>
      <c r="Z120" s="1"/>
      <c r="AA120" s="1"/>
      <c r="AB120" s="1"/>
      <c r="AC120" s="1"/>
      <c r="AD120" s="1"/>
      <c r="AE120" s="1"/>
      <c r="AF120" s="1"/>
      <c r="AG120" s="1"/>
    </row>
    <row r="121" spans="1:33" s="3" customFormat="1" ht="5.25" customHeight="1">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1"/>
      <c r="Z121" s="1"/>
      <c r="AA121" s="1"/>
      <c r="AB121" s="1"/>
      <c r="AC121" s="1"/>
      <c r="AD121" s="1"/>
      <c r="AE121" s="1"/>
      <c r="AF121" s="1"/>
      <c r="AG121" s="1"/>
    </row>
    <row r="122" spans="1:33" s="64" customFormat="1" ht="48" customHeight="1">
      <c r="A122" s="250" t="s">
        <v>1009</v>
      </c>
      <c r="B122" s="250"/>
      <c r="C122" s="275" t="s">
        <v>1246</v>
      </c>
      <c r="D122" s="276"/>
      <c r="E122" s="276"/>
      <c r="F122" s="276"/>
      <c r="G122" s="276"/>
      <c r="H122" s="276"/>
      <c r="I122" s="276"/>
      <c r="J122" s="276"/>
      <c r="K122" s="276"/>
      <c r="L122" s="276"/>
      <c r="M122" s="276"/>
      <c r="N122" s="276"/>
      <c r="O122" s="276"/>
      <c r="P122" s="276"/>
      <c r="Q122" s="276"/>
      <c r="R122" s="276"/>
      <c r="S122" s="276"/>
      <c r="T122" s="276"/>
      <c r="U122" s="276"/>
      <c r="V122" s="276"/>
      <c r="W122" s="277"/>
      <c r="X122" s="63"/>
      <c r="Z122" s="63"/>
      <c r="AA122" s="63"/>
      <c r="AB122" s="63"/>
      <c r="AC122" s="63"/>
      <c r="AD122" s="63"/>
      <c r="AE122" s="63"/>
      <c r="AF122" s="63"/>
      <c r="AG122" s="63"/>
    </row>
    <row r="123" spans="1:33" s="3" customFormat="1" ht="6" customHeight="1">
      <c r="A123" s="80"/>
      <c r="B123" s="80"/>
      <c r="C123" s="80"/>
      <c r="D123" s="80"/>
      <c r="E123" s="80"/>
      <c r="F123" s="80"/>
      <c r="G123" s="80"/>
      <c r="H123" s="80"/>
      <c r="I123" s="80"/>
      <c r="J123" s="80"/>
      <c r="K123" s="80"/>
      <c r="L123" s="80"/>
      <c r="M123" s="80"/>
      <c r="N123" s="80"/>
      <c r="O123" s="80"/>
      <c r="P123" s="80"/>
      <c r="Q123" s="80"/>
      <c r="R123" s="80"/>
      <c r="S123" s="80"/>
      <c r="T123" s="80"/>
      <c r="U123" s="80"/>
      <c r="V123" s="80"/>
      <c r="W123" s="80"/>
      <c r="X123" s="1"/>
      <c r="Z123" s="1"/>
      <c r="AA123" s="1"/>
      <c r="AB123" s="1"/>
      <c r="AC123" s="1"/>
      <c r="AD123" s="1"/>
      <c r="AE123" s="1"/>
      <c r="AF123" s="1"/>
      <c r="AG123" s="1"/>
    </row>
    <row r="124" spans="1:33" s="3" customFormat="1" ht="13.5" customHeight="1">
      <c r="A124" s="278" t="s">
        <v>1007</v>
      </c>
      <c r="B124" s="279"/>
      <c r="C124" s="279"/>
      <c r="D124" s="279"/>
      <c r="E124" s="279"/>
      <c r="F124" s="279"/>
      <c r="G124" s="279"/>
      <c r="H124" s="279"/>
      <c r="I124" s="279"/>
      <c r="J124" s="279"/>
      <c r="K124" s="279"/>
      <c r="L124" s="279"/>
      <c r="M124" s="279"/>
      <c r="N124" s="279"/>
      <c r="O124" s="279"/>
      <c r="P124" s="279"/>
      <c r="Q124" s="279"/>
      <c r="R124" s="279"/>
      <c r="S124" s="279"/>
      <c r="T124" s="279"/>
      <c r="U124" s="279"/>
      <c r="V124" s="279"/>
      <c r="W124" s="280"/>
      <c r="X124" s="1"/>
      <c r="Z124" s="1"/>
      <c r="AA124" s="1"/>
      <c r="AB124" s="1"/>
      <c r="AC124" s="1"/>
      <c r="AD124" s="1"/>
      <c r="AE124" s="1"/>
      <c r="AF124" s="1"/>
      <c r="AG124" s="1"/>
    </row>
    <row r="125" spans="1:33" s="3" customFormat="1" ht="4.5" customHeight="1">
      <c r="A125" s="50"/>
      <c r="B125" s="50"/>
      <c r="C125" s="50"/>
      <c r="D125" s="50"/>
      <c r="E125" s="50"/>
      <c r="F125" s="50"/>
      <c r="G125" s="50"/>
      <c r="H125" s="50"/>
      <c r="I125" s="50"/>
      <c r="J125" s="50"/>
      <c r="K125" s="50"/>
      <c r="L125" s="50"/>
      <c r="M125" s="50"/>
      <c r="N125" s="50"/>
      <c r="O125" s="50"/>
      <c r="P125" s="50"/>
      <c r="Q125" s="50"/>
      <c r="R125" s="50"/>
      <c r="S125" s="50"/>
      <c r="T125" s="50"/>
      <c r="U125" s="50"/>
      <c r="V125" s="50"/>
      <c r="W125" s="82"/>
      <c r="X125" s="1"/>
      <c r="Z125" s="1"/>
      <c r="AA125" s="1"/>
      <c r="AB125" s="1"/>
      <c r="AC125" s="1"/>
      <c r="AD125" s="1"/>
      <c r="AE125" s="1"/>
      <c r="AF125" s="1"/>
      <c r="AG125" s="1"/>
    </row>
    <row r="126" spans="1:33" s="3" customFormat="1" ht="30" customHeight="1">
      <c r="A126" s="250" t="s">
        <v>22</v>
      </c>
      <c r="B126" s="250"/>
      <c r="C126" s="270" t="s">
        <v>1247</v>
      </c>
      <c r="D126" s="270"/>
      <c r="E126" s="270"/>
      <c r="F126" s="270"/>
      <c r="G126" s="270"/>
      <c r="H126" s="270"/>
      <c r="I126" s="270"/>
      <c r="J126" s="270"/>
      <c r="K126" s="270"/>
      <c r="L126" s="270"/>
      <c r="M126" s="270"/>
      <c r="N126" s="270"/>
      <c r="O126" s="270"/>
      <c r="P126" s="270"/>
      <c r="Q126" s="270"/>
      <c r="R126" s="270"/>
      <c r="S126" s="270"/>
      <c r="T126" s="270"/>
      <c r="U126" s="270"/>
      <c r="V126" s="270"/>
      <c r="W126" s="270"/>
      <c r="X126" s="1"/>
      <c r="Z126" s="1"/>
      <c r="AA126" s="1"/>
      <c r="AB126" s="1"/>
      <c r="AC126" s="1"/>
      <c r="AD126" s="1"/>
      <c r="AE126" s="1"/>
      <c r="AF126" s="1"/>
      <c r="AG126" s="1"/>
    </row>
    <row r="127" spans="1:33" s="3" customFormat="1" ht="3.75" customHeight="1">
      <c r="A127" s="62"/>
      <c r="B127" s="50"/>
      <c r="C127" s="50"/>
      <c r="D127" s="50"/>
      <c r="E127" s="50"/>
      <c r="F127" s="50"/>
      <c r="I127" s="50"/>
      <c r="J127" s="50"/>
      <c r="K127" s="50"/>
      <c r="L127" s="50"/>
      <c r="M127" s="50"/>
      <c r="N127" s="50"/>
      <c r="O127" s="50"/>
      <c r="P127" s="50"/>
      <c r="Q127" s="50"/>
      <c r="R127" s="50"/>
      <c r="S127" s="50"/>
      <c r="T127" s="50"/>
      <c r="U127" s="50"/>
      <c r="V127" s="50"/>
      <c r="W127" s="82"/>
      <c r="X127" s="1"/>
      <c r="Z127" s="1"/>
      <c r="AA127" s="1"/>
      <c r="AB127" s="1"/>
      <c r="AC127" s="1"/>
      <c r="AD127" s="1"/>
      <c r="AE127" s="1"/>
      <c r="AF127" s="1"/>
      <c r="AG127" s="1"/>
    </row>
    <row r="128" spans="1:33" s="3" customFormat="1" ht="27" customHeight="1">
      <c r="A128" s="253" t="s">
        <v>339</v>
      </c>
      <c r="B128" s="255"/>
      <c r="C128" s="93" t="s">
        <v>1239</v>
      </c>
      <c r="D128" s="50"/>
      <c r="E128" s="250" t="s">
        <v>4</v>
      </c>
      <c r="F128" s="250"/>
      <c r="G128" s="270" t="s">
        <v>1238</v>
      </c>
      <c r="H128" s="270"/>
      <c r="I128" s="270"/>
      <c r="J128" s="270"/>
      <c r="K128" s="50"/>
      <c r="L128" s="50"/>
      <c r="M128" s="250" t="s">
        <v>1006</v>
      </c>
      <c r="N128" s="250"/>
      <c r="O128" s="250"/>
      <c r="P128" s="250"/>
      <c r="Q128" s="270" t="s">
        <v>1248</v>
      </c>
      <c r="R128" s="270"/>
      <c r="S128" s="270"/>
      <c r="T128" s="270"/>
      <c r="U128" s="270"/>
      <c r="V128" s="270"/>
      <c r="W128" s="270"/>
      <c r="X128" s="1"/>
      <c r="Z128" s="1"/>
      <c r="AA128" s="1"/>
      <c r="AB128" s="1"/>
      <c r="AC128" s="1"/>
      <c r="AD128" s="1"/>
      <c r="AE128" s="1"/>
      <c r="AF128" s="1"/>
      <c r="AG128" s="1"/>
    </row>
    <row r="129" spans="1:33" s="3" customFormat="1" ht="5.25" customHeight="1">
      <c r="A129" s="62"/>
      <c r="B129" s="50"/>
      <c r="C129" s="50"/>
      <c r="D129" s="50"/>
      <c r="E129" s="50"/>
      <c r="F129" s="50"/>
      <c r="I129" s="50"/>
      <c r="J129" s="50"/>
      <c r="K129" s="50"/>
      <c r="L129" s="50"/>
      <c r="M129" s="50"/>
      <c r="N129" s="50"/>
      <c r="O129" s="50"/>
      <c r="P129" s="50"/>
      <c r="Q129" s="50"/>
      <c r="R129" s="50"/>
      <c r="S129" s="50"/>
      <c r="T129" s="50"/>
      <c r="U129" s="50"/>
      <c r="V129" s="50"/>
      <c r="W129" s="82"/>
      <c r="X129" s="1"/>
      <c r="Z129" s="1"/>
      <c r="AA129" s="1"/>
      <c r="AB129" s="1"/>
      <c r="AC129" s="1"/>
      <c r="AD129" s="1"/>
      <c r="AE129" s="1"/>
      <c r="AF129" s="1"/>
      <c r="AG129" s="1"/>
    </row>
    <row r="130" spans="1:33" s="3" customFormat="1" ht="27" customHeight="1">
      <c r="A130" s="253" t="s">
        <v>1014</v>
      </c>
      <c r="B130" s="255"/>
      <c r="C130" s="98" t="s">
        <v>1184</v>
      </c>
      <c r="D130" s="50"/>
      <c r="E130" s="253" t="s">
        <v>24</v>
      </c>
      <c r="F130" s="255"/>
      <c r="G130" s="270" t="s">
        <v>1240</v>
      </c>
      <c r="H130" s="270"/>
      <c r="I130" s="270"/>
      <c r="J130" s="270"/>
      <c r="K130" s="50"/>
      <c r="L130" s="50"/>
      <c r="M130" s="250" t="s">
        <v>1015</v>
      </c>
      <c r="N130" s="250"/>
      <c r="O130" s="250"/>
      <c r="P130" s="250"/>
      <c r="Q130" s="270" t="s">
        <v>1241</v>
      </c>
      <c r="R130" s="270"/>
      <c r="S130" s="270"/>
      <c r="T130" s="270"/>
      <c r="U130" s="270"/>
      <c r="V130" s="270"/>
      <c r="W130" s="270"/>
      <c r="X130" s="1"/>
      <c r="Z130" s="1"/>
      <c r="AA130" s="1"/>
      <c r="AB130" s="1"/>
      <c r="AC130" s="1"/>
      <c r="AD130" s="1"/>
      <c r="AE130" s="1"/>
      <c r="AF130" s="1"/>
      <c r="AG130" s="1"/>
    </row>
    <row r="131" spans="1:33" s="3" customFormat="1" ht="5.25" customHeight="1">
      <c r="A131" s="50"/>
      <c r="B131" s="50"/>
      <c r="C131" s="50"/>
      <c r="D131" s="50"/>
      <c r="E131" s="50"/>
      <c r="F131" s="50"/>
      <c r="G131" s="50"/>
      <c r="H131" s="50"/>
      <c r="I131" s="50"/>
      <c r="J131" s="50"/>
      <c r="K131" s="50"/>
      <c r="L131" s="50"/>
      <c r="M131" s="50"/>
      <c r="N131" s="50"/>
      <c r="O131" s="50"/>
      <c r="P131" s="50"/>
      <c r="Q131" s="50"/>
      <c r="R131" s="50"/>
      <c r="S131" s="50"/>
      <c r="T131" s="50"/>
      <c r="U131" s="50"/>
      <c r="V131" s="50"/>
      <c r="W131" s="88"/>
      <c r="X131" s="1"/>
      <c r="Z131" s="1"/>
      <c r="AA131" s="1"/>
      <c r="AB131" s="1"/>
      <c r="AC131" s="1"/>
      <c r="AD131" s="1"/>
      <c r="AE131" s="1"/>
      <c r="AF131" s="1"/>
      <c r="AG131" s="1"/>
    </row>
    <row r="132" spans="1:33" s="3" customFormat="1" ht="15.75" customHeight="1">
      <c r="C132" s="250" t="s">
        <v>1001</v>
      </c>
      <c r="D132" s="250"/>
      <c r="E132" s="250"/>
      <c r="F132" s="250"/>
      <c r="H132" s="50"/>
      <c r="I132" s="50"/>
      <c r="J132" s="50"/>
      <c r="O132" s="250" t="s">
        <v>1004</v>
      </c>
      <c r="P132" s="250"/>
      <c r="Q132" s="250"/>
      <c r="R132" s="250"/>
      <c r="S132" s="250"/>
      <c r="T132" s="250"/>
      <c r="U132" s="250"/>
      <c r="V132" s="250"/>
      <c r="W132" s="82"/>
      <c r="X132" s="1"/>
      <c r="Z132" s="1"/>
      <c r="AA132" s="1"/>
      <c r="AB132" s="1"/>
      <c r="AC132" s="1"/>
      <c r="AD132" s="1"/>
      <c r="AE132" s="1"/>
      <c r="AF132" s="1"/>
      <c r="AG132" s="1"/>
    </row>
    <row r="133" spans="1:33" s="3" customFormat="1" ht="24.75" customHeight="1">
      <c r="A133" s="50"/>
      <c r="B133" s="50"/>
      <c r="C133" s="101">
        <v>233</v>
      </c>
      <c r="D133" s="50"/>
      <c r="E133" s="272">
        <v>2022</v>
      </c>
      <c r="F133" s="272"/>
      <c r="H133" s="50"/>
      <c r="I133" s="50"/>
      <c r="J133" s="50"/>
      <c r="O133" s="282">
        <v>164</v>
      </c>
      <c r="P133" s="282"/>
      <c r="Q133" s="282"/>
      <c r="R133" s="282"/>
      <c r="S133" s="282"/>
      <c r="T133" s="282"/>
      <c r="U133" s="282"/>
      <c r="V133" s="282"/>
      <c r="X133" s="1"/>
      <c r="Z133" s="1"/>
      <c r="AA133" s="1"/>
      <c r="AB133" s="1"/>
      <c r="AC133" s="1"/>
      <c r="AD133" s="1"/>
      <c r="AE133" s="1"/>
      <c r="AF133" s="1"/>
      <c r="AG133" s="1"/>
    </row>
    <row r="134" spans="1:33" s="89" customFormat="1" ht="12" customHeight="1">
      <c r="C134" s="97" t="s">
        <v>1002</v>
      </c>
      <c r="D134" s="90"/>
      <c r="E134" s="273" t="s">
        <v>1003</v>
      </c>
      <c r="F134" s="273"/>
      <c r="G134" s="90"/>
      <c r="I134" s="90"/>
      <c r="J134" s="90"/>
      <c r="K134" s="90"/>
      <c r="L134" s="90"/>
      <c r="M134" s="90"/>
      <c r="N134" s="90"/>
      <c r="O134" s="97"/>
      <c r="P134" s="97"/>
      <c r="Q134" s="97"/>
      <c r="R134" s="97"/>
      <c r="S134" s="97"/>
      <c r="T134" s="97"/>
      <c r="U134" s="97"/>
      <c r="V134" s="97"/>
      <c r="W134" s="91"/>
      <c r="X134" s="92"/>
      <c r="Z134" s="92"/>
      <c r="AA134" s="92"/>
      <c r="AB134" s="92"/>
      <c r="AC134" s="92"/>
      <c r="AD134" s="92"/>
      <c r="AE134" s="92"/>
      <c r="AF134" s="92"/>
      <c r="AG134" s="92"/>
    </row>
    <row r="135" spans="1:33" s="3" customFormat="1" ht="3" customHeight="1">
      <c r="A135" s="50"/>
      <c r="B135" s="50"/>
      <c r="C135" s="50"/>
      <c r="D135" s="50"/>
      <c r="E135" s="50"/>
      <c r="F135" s="50"/>
      <c r="G135" s="50"/>
      <c r="H135" s="50"/>
      <c r="I135" s="50"/>
      <c r="J135" s="50"/>
      <c r="K135" s="50"/>
      <c r="L135" s="50"/>
      <c r="M135" s="50"/>
      <c r="N135" s="50"/>
      <c r="O135" s="50"/>
      <c r="P135" s="50"/>
      <c r="Q135" s="50"/>
      <c r="R135" s="50"/>
      <c r="S135" s="50"/>
      <c r="T135" s="50"/>
      <c r="U135" s="50"/>
      <c r="V135" s="50"/>
      <c r="W135" s="82"/>
      <c r="X135" s="1"/>
      <c r="Z135" s="1"/>
      <c r="AA135" s="1"/>
      <c r="AB135" s="1"/>
      <c r="AC135" s="1"/>
      <c r="AD135" s="1"/>
      <c r="AE135" s="1"/>
      <c r="AF135" s="1"/>
      <c r="AG135" s="1"/>
    </row>
    <row r="136" spans="1:33" s="3" customFormat="1" ht="20.25" customHeight="1">
      <c r="A136" s="274" t="s">
        <v>963</v>
      </c>
      <c r="B136" s="274"/>
      <c r="C136" s="274"/>
      <c r="D136" s="274"/>
      <c r="E136" s="274"/>
      <c r="F136" s="274"/>
      <c r="G136" s="274"/>
      <c r="H136" s="274"/>
      <c r="I136" s="274"/>
      <c r="J136" s="274"/>
      <c r="K136" s="274"/>
      <c r="L136" s="274"/>
      <c r="M136" s="274"/>
      <c r="N136" s="274"/>
      <c r="O136" s="274"/>
      <c r="P136" s="274"/>
      <c r="Q136" s="274"/>
      <c r="R136" s="274"/>
      <c r="S136" s="274"/>
      <c r="T136" s="274"/>
      <c r="U136" s="274"/>
      <c r="V136" s="274"/>
      <c r="W136" s="274"/>
      <c r="X136" s="1"/>
      <c r="Z136" s="1"/>
      <c r="AA136" s="1"/>
      <c r="AB136" s="1"/>
      <c r="AC136" s="1"/>
      <c r="AD136" s="1"/>
      <c r="AE136" s="1"/>
      <c r="AF136" s="1"/>
      <c r="AG136" s="1"/>
    </row>
    <row r="137" spans="1:33" s="3" customFormat="1" ht="15.75" customHeight="1">
      <c r="A137" s="246" t="s">
        <v>25</v>
      </c>
      <c r="B137" s="247"/>
      <c r="C137" s="250" t="s">
        <v>22</v>
      </c>
      <c r="D137" s="250"/>
      <c r="E137" s="251" t="s">
        <v>3</v>
      </c>
      <c r="F137" s="253" t="s">
        <v>329</v>
      </c>
      <c r="G137" s="254"/>
      <c r="H137" s="254"/>
      <c r="I137" s="254"/>
      <c r="J137" s="254"/>
      <c r="K137" s="254"/>
      <c r="L137" s="254"/>
      <c r="M137" s="254"/>
      <c r="N137" s="254"/>
      <c r="O137" s="254"/>
      <c r="P137" s="254"/>
      <c r="Q137" s="254"/>
      <c r="R137" s="254"/>
      <c r="S137" s="254"/>
      <c r="T137" s="255"/>
      <c r="U137" s="47"/>
      <c r="V137" s="169" t="s">
        <v>27</v>
      </c>
      <c r="W137" s="250" t="s">
        <v>1018</v>
      </c>
      <c r="X137" s="1"/>
      <c r="Z137" s="1"/>
      <c r="AA137" s="1"/>
      <c r="AB137" s="1"/>
      <c r="AC137" s="1"/>
      <c r="AD137" s="1"/>
      <c r="AE137" s="1"/>
      <c r="AF137" s="1"/>
      <c r="AG137" s="1"/>
    </row>
    <row r="138" spans="1:33" ht="18.75" customHeight="1">
      <c r="A138" s="248"/>
      <c r="B138" s="249"/>
      <c r="C138" s="250"/>
      <c r="D138" s="250"/>
      <c r="E138" s="252"/>
      <c r="F138" s="256" t="s">
        <v>300</v>
      </c>
      <c r="G138" s="257"/>
      <c r="H138" s="258"/>
      <c r="I138" s="65" t="s">
        <v>28</v>
      </c>
      <c r="J138" s="65" t="s">
        <v>7</v>
      </c>
      <c r="K138" s="65" t="s">
        <v>8</v>
      </c>
      <c r="L138" s="65" t="s">
        <v>9</v>
      </c>
      <c r="M138" s="65" t="s">
        <v>10</v>
      </c>
      <c r="N138" s="65" t="s">
        <v>11</v>
      </c>
      <c r="O138" s="65" t="s">
        <v>12</v>
      </c>
      <c r="P138" s="65" t="s">
        <v>13</v>
      </c>
      <c r="Q138" s="65" t="s">
        <v>14</v>
      </c>
      <c r="R138" s="65" t="s">
        <v>15</v>
      </c>
      <c r="S138" s="65" t="s">
        <v>16</v>
      </c>
      <c r="T138" s="65" t="s">
        <v>17</v>
      </c>
      <c r="U138" s="11"/>
      <c r="V138" s="170"/>
      <c r="W138" s="250"/>
    </row>
    <row r="139" spans="1:33" ht="29.25" customHeight="1">
      <c r="A139" s="240" t="s">
        <v>1</v>
      </c>
      <c r="B139" s="240"/>
      <c r="C139" s="271" t="s">
        <v>1249</v>
      </c>
      <c r="D139" s="271"/>
      <c r="E139" s="99" t="s">
        <v>1149</v>
      </c>
      <c r="F139" s="173" t="s">
        <v>997</v>
      </c>
      <c r="G139" s="243"/>
      <c r="H139" s="174"/>
      <c r="I139" s="85"/>
      <c r="J139" s="66"/>
      <c r="K139" s="66"/>
      <c r="L139" s="66"/>
      <c r="M139" s="66"/>
      <c r="N139" s="66">
        <v>82</v>
      </c>
      <c r="O139" s="66"/>
      <c r="P139" s="66"/>
      <c r="Q139" s="66"/>
      <c r="R139" s="66"/>
      <c r="S139" s="66"/>
      <c r="T139" s="66">
        <v>82</v>
      </c>
      <c r="U139" s="67"/>
      <c r="V139" s="102">
        <f>IF(SUM(I139:T139)=0,"",SUM(I139:T139))</f>
        <v>164</v>
      </c>
      <c r="W139" s="244" t="str">
        <f>IF($G$101="porcentaje",FIXED(V139/V140*100,2)&amp;"%",IF($G$101="Promedio",V139/V140,IF($G$101="variación porcentual",FIXED(((V139/V140)-1)*100,2)&amp;"%",IF($G$101="OTRAS","CAPTURAR EL RESULTADO DEL INDICADOR"))))</f>
        <v>70.39%</v>
      </c>
      <c r="Y139" s="1"/>
    </row>
    <row r="140" spans="1:33" ht="30" customHeight="1">
      <c r="A140" s="240" t="s">
        <v>2</v>
      </c>
      <c r="B140" s="240"/>
      <c r="C140" s="271" t="s">
        <v>1250</v>
      </c>
      <c r="D140" s="271"/>
      <c r="E140" s="99" t="s">
        <v>1149</v>
      </c>
      <c r="F140" s="173" t="s">
        <v>998</v>
      </c>
      <c r="G140" s="243"/>
      <c r="H140" s="174"/>
      <c r="I140" s="85"/>
      <c r="J140" s="66"/>
      <c r="K140" s="66"/>
      <c r="L140" s="66"/>
      <c r="M140" s="66"/>
      <c r="N140" s="66">
        <v>115</v>
      </c>
      <c r="O140" s="66"/>
      <c r="P140" s="66"/>
      <c r="Q140" s="66"/>
      <c r="R140" s="66"/>
      <c r="S140" s="66"/>
      <c r="T140" s="66">
        <v>118</v>
      </c>
      <c r="U140" s="66">
        <f>SUM(I140:T140)</f>
        <v>233</v>
      </c>
      <c r="V140" s="102">
        <f>IF(SUM(I140:T140)=0,"",SUM(I140:T140))</f>
        <v>233</v>
      </c>
      <c r="W140" s="244"/>
      <c r="Y140" s="1"/>
      <c r="AA140" s="3"/>
    </row>
    <row r="141" spans="1:33" ht="17.25" customHeight="1">
      <c r="A141" s="245" t="s">
        <v>298</v>
      </c>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row>
    <row r="142" spans="1:33" s="3" customFormat="1" ht="15.75" customHeight="1">
      <c r="A142" s="246" t="s">
        <v>25</v>
      </c>
      <c r="B142" s="247"/>
      <c r="C142" s="250" t="s">
        <v>22</v>
      </c>
      <c r="D142" s="250"/>
      <c r="E142" s="251" t="s">
        <v>3</v>
      </c>
      <c r="F142" s="253" t="s">
        <v>329</v>
      </c>
      <c r="G142" s="254"/>
      <c r="H142" s="254"/>
      <c r="I142" s="254"/>
      <c r="J142" s="254"/>
      <c r="K142" s="254"/>
      <c r="L142" s="254"/>
      <c r="M142" s="254"/>
      <c r="N142" s="254"/>
      <c r="O142" s="254"/>
      <c r="P142" s="254"/>
      <c r="Q142" s="254"/>
      <c r="R142" s="254"/>
      <c r="S142" s="254"/>
      <c r="T142" s="255"/>
      <c r="U142" s="47"/>
      <c r="V142" s="169" t="s">
        <v>27</v>
      </c>
      <c r="W142" s="250" t="s">
        <v>1019</v>
      </c>
      <c r="X142" s="1"/>
      <c r="Z142" s="1"/>
      <c r="AA142" s="1"/>
      <c r="AB142" s="1"/>
      <c r="AC142" s="1"/>
      <c r="AD142" s="1"/>
      <c r="AE142" s="1"/>
      <c r="AF142" s="1"/>
      <c r="AG142" s="1"/>
    </row>
    <row r="143" spans="1:33" ht="18.75" customHeight="1">
      <c r="A143" s="248"/>
      <c r="B143" s="249"/>
      <c r="C143" s="250"/>
      <c r="D143" s="250"/>
      <c r="E143" s="252"/>
      <c r="F143" s="256" t="s">
        <v>298</v>
      </c>
      <c r="G143" s="257"/>
      <c r="H143" s="258"/>
      <c r="I143" s="65" t="s">
        <v>28</v>
      </c>
      <c r="J143" s="65" t="s">
        <v>7</v>
      </c>
      <c r="K143" s="65" t="s">
        <v>8</v>
      </c>
      <c r="L143" s="65" t="s">
        <v>9</v>
      </c>
      <c r="M143" s="65" t="s">
        <v>10</v>
      </c>
      <c r="N143" s="65" t="s">
        <v>11</v>
      </c>
      <c r="O143" s="65" t="s">
        <v>12</v>
      </c>
      <c r="P143" s="65" t="s">
        <v>13</v>
      </c>
      <c r="Q143" s="65" t="s">
        <v>14</v>
      </c>
      <c r="R143" s="65" t="s">
        <v>15</v>
      </c>
      <c r="S143" s="65" t="s">
        <v>16</v>
      </c>
      <c r="T143" s="65" t="s">
        <v>17</v>
      </c>
      <c r="U143" s="11"/>
      <c r="V143" s="170"/>
      <c r="W143" s="250"/>
    </row>
    <row r="144" spans="1:33" ht="29.25" customHeight="1">
      <c r="A144" s="240" t="s">
        <v>1</v>
      </c>
      <c r="B144" s="240"/>
      <c r="C144" s="241" t="str">
        <f>IF(C139=0,"",C139)</f>
        <v>Actividades cumplidas</v>
      </c>
      <c r="D144" s="242"/>
      <c r="E144" s="117" t="str">
        <f>IF(E139=0,"",E139)</f>
        <v>Actividades</v>
      </c>
      <c r="F144" s="173" t="s">
        <v>1016</v>
      </c>
      <c r="G144" s="243"/>
      <c r="H144" s="174"/>
      <c r="I144" s="85"/>
      <c r="J144" s="66"/>
      <c r="K144" s="66"/>
      <c r="L144" s="66"/>
      <c r="M144" s="66"/>
      <c r="N144" s="66">
        <v>122</v>
      </c>
      <c r="O144" s="66"/>
      <c r="P144" s="66"/>
      <c r="Q144" s="66"/>
      <c r="R144" s="66"/>
      <c r="S144" s="66"/>
      <c r="T144" s="66"/>
      <c r="U144" s="67"/>
      <c r="V144" s="102">
        <f>IF(SUM(I144:T144)=0,"",SUM(I144:T144))</f>
        <v>122</v>
      </c>
      <c r="W144" s="244" t="str">
        <f>IF($G$101="porcentaje",FIXED(V144/V145*100,2)&amp;"%",IF($G$101="Promedio",V144/V145,IF($G$101="variación porcentual",FIXED(((V144/V145)-1)*100,2)&amp;"%",IF($G$101="OTRAS","CAPTURAR EL RESULTADO DEL INDICADOR"))))</f>
        <v>52.36%</v>
      </c>
      <c r="Y144" s="1"/>
    </row>
    <row r="145" spans="1:33" ht="30" customHeight="1">
      <c r="A145" s="240" t="s">
        <v>2</v>
      </c>
      <c r="B145" s="240"/>
      <c r="C145" s="241" t="str">
        <f>IF(C140=0,"",C140)</f>
        <v>Actividades programadas</v>
      </c>
      <c r="D145" s="242"/>
      <c r="E145" s="117" t="str">
        <f>IF(E140=0,"",E140)</f>
        <v>Actividades</v>
      </c>
      <c r="F145" s="173" t="s">
        <v>1017</v>
      </c>
      <c r="G145" s="243"/>
      <c r="H145" s="174"/>
      <c r="I145" s="85"/>
      <c r="J145" s="66"/>
      <c r="K145" s="66"/>
      <c r="L145" s="66"/>
      <c r="M145" s="66"/>
      <c r="N145" s="66">
        <v>115</v>
      </c>
      <c r="O145" s="66"/>
      <c r="P145" s="66"/>
      <c r="Q145" s="66"/>
      <c r="R145" s="66"/>
      <c r="S145" s="66"/>
      <c r="T145" s="66">
        <v>118</v>
      </c>
      <c r="U145" s="66">
        <f>SUM(I145:T145)</f>
        <v>233</v>
      </c>
      <c r="V145" s="102">
        <f>IF(SUM(I145:T145)=0,"",SUM(I145:T145))</f>
        <v>233</v>
      </c>
      <c r="W145" s="244"/>
      <c r="Y145" s="1"/>
      <c r="AA145" s="3"/>
    </row>
    <row r="146" spans="1:33" ht="5.25" customHeight="1">
      <c r="A146" s="68"/>
      <c r="B146" s="68"/>
      <c r="C146" s="68"/>
      <c r="D146" s="69"/>
      <c r="E146" s="69"/>
      <c r="F146" s="70"/>
      <c r="G146" s="70"/>
      <c r="H146" s="70"/>
      <c r="I146" s="69"/>
      <c r="J146" s="71"/>
      <c r="K146" s="71"/>
      <c r="L146" s="71"/>
      <c r="M146" s="71"/>
      <c r="N146" s="71"/>
      <c r="O146" s="71"/>
      <c r="P146" s="71"/>
      <c r="Q146" s="71"/>
      <c r="R146" s="71"/>
      <c r="S146" s="71"/>
      <c r="T146" s="71"/>
      <c r="U146" s="72"/>
      <c r="V146" s="73"/>
      <c r="W146" s="74"/>
    </row>
    <row r="147" spans="1:33" ht="16.5" customHeight="1">
      <c r="A147" s="259" t="s">
        <v>964</v>
      </c>
      <c r="B147" s="259"/>
      <c r="C147" s="259"/>
      <c r="D147" s="259"/>
      <c r="E147" s="259"/>
      <c r="F147" s="259"/>
      <c r="G147" s="259"/>
      <c r="H147" s="259"/>
      <c r="I147" s="259"/>
      <c r="J147" s="259"/>
      <c r="K147" s="259"/>
      <c r="L147" s="259"/>
      <c r="M147" s="259"/>
      <c r="N147" s="259"/>
      <c r="O147" s="259"/>
      <c r="P147" s="259"/>
      <c r="Q147" s="259"/>
      <c r="R147" s="259"/>
      <c r="S147" s="259"/>
      <c r="T147" s="259"/>
      <c r="U147" s="259"/>
      <c r="V147" s="259"/>
      <c r="W147" s="103">
        <f>IF(ISERROR(W144/W139)=TRUE,"",(W144/W139))</f>
        <v>0.74385566131552772</v>
      </c>
    </row>
    <row r="148" spans="1:33" ht="6.75" customHeight="1">
      <c r="A148" s="96"/>
      <c r="B148" s="96"/>
      <c r="C148" s="96"/>
      <c r="D148" s="96"/>
      <c r="E148" s="96"/>
      <c r="F148" s="96"/>
      <c r="G148" s="96"/>
      <c r="H148" s="96"/>
      <c r="I148" s="96"/>
      <c r="J148" s="96"/>
      <c r="K148" s="96"/>
      <c r="L148" s="96"/>
      <c r="M148" s="96"/>
      <c r="N148" s="96"/>
      <c r="O148" s="96"/>
      <c r="P148" s="96"/>
      <c r="Q148" s="96"/>
      <c r="R148" s="96"/>
      <c r="S148" s="96"/>
      <c r="T148" s="96"/>
      <c r="U148" s="96"/>
      <c r="V148" s="96"/>
      <c r="W148" s="75"/>
    </row>
    <row r="149" spans="1:33" s="3" customFormat="1" ht="33" customHeight="1">
      <c r="A149" s="260" t="s">
        <v>999</v>
      </c>
      <c r="B149" s="261"/>
      <c r="C149" s="261"/>
      <c r="D149" s="261"/>
      <c r="E149" s="261"/>
      <c r="F149" s="262" t="s">
        <v>1352</v>
      </c>
      <c r="G149" s="263"/>
      <c r="H149" s="263"/>
      <c r="I149" s="263"/>
      <c r="J149" s="263"/>
      <c r="K149" s="263"/>
      <c r="L149" s="263"/>
      <c r="M149" s="263"/>
      <c r="N149" s="263"/>
      <c r="O149" s="263"/>
      <c r="P149" s="263"/>
      <c r="Q149" s="263"/>
      <c r="R149" s="263"/>
      <c r="S149" s="263"/>
      <c r="T149" s="263"/>
      <c r="U149" s="263"/>
      <c r="V149" s="263"/>
      <c r="W149" s="264"/>
      <c r="X149" s="1"/>
      <c r="Z149" s="1"/>
      <c r="AA149" s="1"/>
      <c r="AB149" s="1"/>
      <c r="AC149" s="1"/>
      <c r="AD149" s="1"/>
      <c r="AE149" s="1"/>
      <c r="AF149" s="1"/>
      <c r="AG149" s="1"/>
    </row>
    <row r="150" spans="1:33" s="3" customFormat="1" ht="7.5" customHeight="1">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1"/>
      <c r="Z150" s="1"/>
      <c r="AA150" s="1"/>
      <c r="AB150" s="1"/>
      <c r="AC150" s="1"/>
      <c r="AD150" s="1"/>
      <c r="AE150" s="1"/>
      <c r="AF150" s="1"/>
      <c r="AG150" s="1"/>
    </row>
    <row r="151" spans="1:33" s="64" customFormat="1" ht="48" customHeight="1">
      <c r="A151" s="250" t="s">
        <v>1010</v>
      </c>
      <c r="B151" s="250"/>
      <c r="C151" s="275" t="s">
        <v>1251</v>
      </c>
      <c r="D151" s="276"/>
      <c r="E151" s="276"/>
      <c r="F151" s="276"/>
      <c r="G151" s="276"/>
      <c r="H151" s="276"/>
      <c r="I151" s="276"/>
      <c r="J151" s="276"/>
      <c r="K151" s="276"/>
      <c r="L151" s="276"/>
      <c r="M151" s="276"/>
      <c r="N151" s="276"/>
      <c r="O151" s="276"/>
      <c r="P151" s="276"/>
      <c r="Q151" s="276"/>
      <c r="R151" s="276"/>
      <c r="S151" s="276"/>
      <c r="T151" s="276"/>
      <c r="U151" s="276"/>
      <c r="V151" s="276"/>
      <c r="W151" s="277"/>
      <c r="X151" s="63"/>
      <c r="Z151" s="63"/>
      <c r="AA151" s="63"/>
      <c r="AB151" s="63"/>
      <c r="AC151" s="63"/>
      <c r="AD151" s="63"/>
      <c r="AE151" s="63"/>
      <c r="AF151" s="63"/>
      <c r="AG151" s="63"/>
    </row>
    <row r="152" spans="1:33" s="3" customFormat="1" ht="6" customHeight="1">
      <c r="A152" s="80"/>
      <c r="B152" s="80"/>
      <c r="C152" s="80"/>
      <c r="D152" s="80"/>
      <c r="E152" s="80"/>
      <c r="F152" s="80"/>
      <c r="G152" s="80"/>
      <c r="H152" s="80"/>
      <c r="I152" s="80"/>
      <c r="J152" s="80"/>
      <c r="K152" s="80"/>
      <c r="L152" s="80"/>
      <c r="M152" s="80"/>
      <c r="N152" s="80"/>
      <c r="O152" s="80"/>
      <c r="P152" s="80"/>
      <c r="Q152" s="80"/>
      <c r="R152" s="80"/>
      <c r="S152" s="80"/>
      <c r="T152" s="80"/>
      <c r="U152" s="80"/>
      <c r="V152" s="80"/>
      <c r="W152" s="80"/>
      <c r="X152" s="1"/>
      <c r="Z152" s="1"/>
      <c r="AA152" s="1"/>
      <c r="AB152" s="1"/>
      <c r="AC152" s="1"/>
      <c r="AD152" s="1"/>
      <c r="AE152" s="1"/>
      <c r="AF152" s="1"/>
      <c r="AG152" s="1"/>
    </row>
    <row r="153" spans="1:33" s="3" customFormat="1" ht="13.5" customHeight="1">
      <c r="A153" s="278" t="s">
        <v>1007</v>
      </c>
      <c r="B153" s="279"/>
      <c r="C153" s="279"/>
      <c r="D153" s="279"/>
      <c r="E153" s="279"/>
      <c r="F153" s="279"/>
      <c r="G153" s="279"/>
      <c r="H153" s="279"/>
      <c r="I153" s="279"/>
      <c r="J153" s="279"/>
      <c r="K153" s="279"/>
      <c r="L153" s="279"/>
      <c r="M153" s="279"/>
      <c r="N153" s="279"/>
      <c r="O153" s="279"/>
      <c r="P153" s="279"/>
      <c r="Q153" s="279"/>
      <c r="R153" s="279"/>
      <c r="S153" s="279"/>
      <c r="T153" s="279"/>
      <c r="U153" s="279"/>
      <c r="V153" s="279"/>
      <c r="W153" s="280"/>
      <c r="X153" s="1"/>
      <c r="Z153" s="1"/>
      <c r="AA153" s="1"/>
      <c r="AB153" s="1"/>
      <c r="AC153" s="1"/>
      <c r="AD153" s="1"/>
      <c r="AE153" s="1"/>
      <c r="AF153" s="1"/>
      <c r="AG153" s="1"/>
    </row>
    <row r="154" spans="1:33" s="3" customFormat="1" ht="4.5" customHeight="1">
      <c r="A154" s="50"/>
      <c r="B154" s="50"/>
      <c r="C154" s="50"/>
      <c r="D154" s="50"/>
      <c r="E154" s="50"/>
      <c r="F154" s="50"/>
      <c r="G154" s="50"/>
      <c r="H154" s="50"/>
      <c r="I154" s="50"/>
      <c r="J154" s="50"/>
      <c r="K154" s="50"/>
      <c r="L154" s="50"/>
      <c r="M154" s="50"/>
      <c r="N154" s="50"/>
      <c r="O154" s="50"/>
      <c r="P154" s="50"/>
      <c r="Q154" s="50"/>
      <c r="R154" s="50"/>
      <c r="S154" s="50"/>
      <c r="T154" s="50"/>
      <c r="U154" s="50"/>
      <c r="V154" s="50"/>
      <c r="W154" s="82"/>
      <c r="X154" s="1"/>
      <c r="Z154" s="1"/>
      <c r="AA154" s="1"/>
      <c r="AB154" s="1"/>
      <c r="AC154" s="1"/>
      <c r="AD154" s="1"/>
      <c r="AE154" s="1"/>
      <c r="AF154" s="1"/>
      <c r="AG154" s="1"/>
    </row>
    <row r="155" spans="1:33" s="3" customFormat="1" ht="30" customHeight="1">
      <c r="A155" s="250" t="s">
        <v>22</v>
      </c>
      <c r="B155" s="250"/>
      <c r="C155" s="270" t="s">
        <v>1252</v>
      </c>
      <c r="D155" s="270"/>
      <c r="E155" s="270"/>
      <c r="F155" s="270"/>
      <c r="G155" s="270"/>
      <c r="H155" s="270"/>
      <c r="I155" s="270"/>
      <c r="J155" s="270"/>
      <c r="K155" s="270"/>
      <c r="L155" s="270"/>
      <c r="M155" s="270"/>
      <c r="N155" s="270"/>
      <c r="O155" s="270"/>
      <c r="P155" s="270"/>
      <c r="Q155" s="270"/>
      <c r="R155" s="270"/>
      <c r="S155" s="270"/>
      <c r="T155" s="270"/>
      <c r="U155" s="270"/>
      <c r="V155" s="270"/>
      <c r="W155" s="270"/>
      <c r="X155" s="1"/>
      <c r="Z155" s="1"/>
      <c r="AA155" s="1"/>
      <c r="AB155" s="1"/>
      <c r="AC155" s="1"/>
      <c r="AD155" s="1"/>
      <c r="AE155" s="1"/>
      <c r="AF155" s="1"/>
      <c r="AG155" s="1"/>
    </row>
    <row r="156" spans="1:33" s="3" customFormat="1" ht="3.75" customHeight="1">
      <c r="A156" s="62"/>
      <c r="B156" s="50"/>
      <c r="C156" s="50"/>
      <c r="D156" s="50"/>
      <c r="E156" s="50"/>
      <c r="F156" s="50"/>
      <c r="I156" s="50"/>
      <c r="J156" s="50"/>
      <c r="K156" s="50"/>
      <c r="L156" s="50"/>
      <c r="M156" s="50"/>
      <c r="N156" s="50"/>
      <c r="O156" s="50"/>
      <c r="P156" s="50"/>
      <c r="Q156" s="50"/>
      <c r="R156" s="50"/>
      <c r="S156" s="50"/>
      <c r="T156" s="50"/>
      <c r="U156" s="50"/>
      <c r="V156" s="50"/>
      <c r="W156" s="82"/>
      <c r="X156" s="1"/>
      <c r="Z156" s="1"/>
      <c r="AA156" s="1"/>
      <c r="AB156" s="1"/>
      <c r="AC156" s="1"/>
      <c r="AD156" s="1"/>
      <c r="AE156" s="1"/>
      <c r="AF156" s="1"/>
      <c r="AG156" s="1"/>
    </row>
    <row r="157" spans="1:33" s="3" customFormat="1" ht="27" customHeight="1">
      <c r="A157" s="253" t="s">
        <v>339</v>
      </c>
      <c r="B157" s="255"/>
      <c r="C157" s="93" t="s">
        <v>1239</v>
      </c>
      <c r="D157" s="50"/>
      <c r="E157" s="250" t="s">
        <v>4</v>
      </c>
      <c r="F157" s="250"/>
      <c r="G157" s="270" t="s">
        <v>1238</v>
      </c>
      <c r="H157" s="270"/>
      <c r="I157" s="270"/>
      <c r="J157" s="270"/>
      <c r="K157" s="50"/>
      <c r="L157" s="50"/>
      <c r="M157" s="250" t="s">
        <v>1006</v>
      </c>
      <c r="N157" s="250"/>
      <c r="O157" s="250"/>
      <c r="P157" s="250"/>
      <c r="Q157" s="270" t="s">
        <v>1253</v>
      </c>
      <c r="R157" s="270"/>
      <c r="S157" s="270"/>
      <c r="T157" s="270"/>
      <c r="U157" s="270"/>
      <c r="V157" s="270"/>
      <c r="W157" s="270"/>
      <c r="X157" s="1"/>
      <c r="Z157" s="1"/>
      <c r="AA157" s="1"/>
      <c r="AB157" s="1"/>
      <c r="AC157" s="1"/>
      <c r="AD157" s="1"/>
      <c r="AE157" s="1"/>
      <c r="AF157" s="1"/>
      <c r="AG157" s="1"/>
    </row>
    <row r="158" spans="1:33" s="3" customFormat="1" ht="5.25" customHeight="1">
      <c r="A158" s="62"/>
      <c r="B158" s="50"/>
      <c r="C158" s="50"/>
      <c r="D158" s="50"/>
      <c r="E158" s="50"/>
      <c r="F158" s="50"/>
      <c r="I158" s="50"/>
      <c r="J158" s="50"/>
      <c r="K158" s="50"/>
      <c r="L158" s="50"/>
      <c r="M158" s="50"/>
      <c r="N158" s="50"/>
      <c r="O158" s="50"/>
      <c r="P158" s="50"/>
      <c r="Q158" s="50"/>
      <c r="R158" s="50"/>
      <c r="S158" s="50"/>
      <c r="T158" s="50"/>
      <c r="U158" s="50"/>
      <c r="V158" s="50"/>
      <c r="W158" s="82"/>
      <c r="X158" s="1"/>
      <c r="Z158" s="1"/>
      <c r="AA158" s="1"/>
      <c r="AB158" s="1"/>
      <c r="AC158" s="1"/>
      <c r="AD158" s="1"/>
      <c r="AE158" s="1"/>
      <c r="AF158" s="1"/>
      <c r="AG158" s="1"/>
    </row>
    <row r="159" spans="1:33" s="3" customFormat="1" ht="27" customHeight="1">
      <c r="A159" s="253" t="s">
        <v>1014</v>
      </c>
      <c r="B159" s="255"/>
      <c r="C159" s="98" t="s">
        <v>1184</v>
      </c>
      <c r="D159" s="50"/>
      <c r="E159" s="253" t="s">
        <v>24</v>
      </c>
      <c r="F159" s="255"/>
      <c r="G159" s="270" t="s">
        <v>1240</v>
      </c>
      <c r="H159" s="270"/>
      <c r="I159" s="270"/>
      <c r="J159" s="270"/>
      <c r="K159" s="50"/>
      <c r="L159" s="50"/>
      <c r="M159" s="250" t="s">
        <v>1015</v>
      </c>
      <c r="N159" s="250"/>
      <c r="O159" s="250"/>
      <c r="P159" s="250"/>
      <c r="Q159" s="270" t="s">
        <v>1241</v>
      </c>
      <c r="R159" s="270"/>
      <c r="S159" s="270"/>
      <c r="T159" s="270"/>
      <c r="U159" s="270"/>
      <c r="V159" s="270"/>
      <c r="W159" s="270"/>
      <c r="X159" s="1"/>
      <c r="Z159" s="1"/>
      <c r="AA159" s="1"/>
      <c r="AB159" s="1"/>
      <c r="AC159" s="1"/>
      <c r="AD159" s="1"/>
      <c r="AE159" s="1"/>
      <c r="AF159" s="1"/>
      <c r="AG159" s="1"/>
    </row>
    <row r="160" spans="1:33" s="3" customFormat="1" ht="5.25" customHeight="1">
      <c r="A160" s="50"/>
      <c r="B160" s="50"/>
      <c r="C160" s="50"/>
      <c r="D160" s="50"/>
      <c r="E160" s="50"/>
      <c r="F160" s="50"/>
      <c r="G160" s="50"/>
      <c r="H160" s="50"/>
      <c r="I160" s="50"/>
      <c r="J160" s="50"/>
      <c r="K160" s="50"/>
      <c r="L160" s="50"/>
      <c r="M160" s="50"/>
      <c r="N160" s="50"/>
      <c r="O160" s="50"/>
      <c r="P160" s="50"/>
      <c r="Q160" s="50"/>
      <c r="R160" s="50"/>
      <c r="S160" s="50"/>
      <c r="T160" s="50"/>
      <c r="U160" s="50"/>
      <c r="V160" s="50"/>
      <c r="W160" s="88"/>
      <c r="X160" s="1"/>
      <c r="Z160" s="1"/>
      <c r="AA160" s="1"/>
      <c r="AB160" s="1"/>
      <c r="AC160" s="1"/>
      <c r="AD160" s="1"/>
      <c r="AE160" s="1"/>
      <c r="AF160" s="1"/>
      <c r="AG160" s="1"/>
    </row>
    <row r="161" spans="1:33" s="3" customFormat="1" ht="15.75" customHeight="1">
      <c r="C161" s="250" t="s">
        <v>1001</v>
      </c>
      <c r="D161" s="250"/>
      <c r="E161" s="250"/>
      <c r="F161" s="250"/>
      <c r="H161" s="50"/>
      <c r="I161" s="50"/>
      <c r="J161" s="50"/>
      <c r="O161" s="250" t="s">
        <v>1004</v>
      </c>
      <c r="P161" s="250"/>
      <c r="Q161" s="250"/>
      <c r="R161" s="250"/>
      <c r="S161" s="250"/>
      <c r="T161" s="250"/>
      <c r="U161" s="250"/>
      <c r="V161" s="250"/>
      <c r="W161" s="82"/>
      <c r="X161" s="1"/>
      <c r="Z161" s="1"/>
      <c r="AA161" s="1"/>
      <c r="AB161" s="1"/>
      <c r="AC161" s="1"/>
      <c r="AD161" s="1"/>
      <c r="AE161" s="1"/>
      <c r="AF161" s="1"/>
      <c r="AG161" s="1"/>
    </row>
    <row r="162" spans="1:33" s="3" customFormat="1" ht="24.75" customHeight="1">
      <c r="A162" s="50"/>
      <c r="B162" s="50"/>
      <c r="C162" s="50">
        <v>950</v>
      </c>
      <c r="D162" s="50"/>
      <c r="E162" s="272">
        <v>2022</v>
      </c>
      <c r="F162" s="272"/>
      <c r="H162" s="50"/>
      <c r="I162" s="50"/>
      <c r="J162" s="50"/>
      <c r="O162" s="178">
        <v>950</v>
      </c>
      <c r="P162" s="178"/>
      <c r="Q162" s="178"/>
      <c r="R162" s="178"/>
      <c r="S162" s="178"/>
      <c r="T162" s="178"/>
      <c r="U162" s="178"/>
      <c r="V162" s="178"/>
      <c r="X162" s="1"/>
      <c r="Z162" s="1"/>
      <c r="AA162" s="1"/>
      <c r="AB162" s="1"/>
      <c r="AC162" s="1"/>
      <c r="AD162" s="1"/>
      <c r="AE162" s="1"/>
      <c r="AF162" s="1"/>
      <c r="AG162" s="1"/>
    </row>
    <row r="163" spans="1:33" s="89" customFormat="1" ht="12" customHeight="1">
      <c r="C163" s="97" t="s">
        <v>1002</v>
      </c>
      <c r="D163" s="90"/>
      <c r="E163" s="273" t="s">
        <v>1003</v>
      </c>
      <c r="F163" s="273"/>
      <c r="G163" s="90"/>
      <c r="I163" s="90"/>
      <c r="J163" s="90"/>
      <c r="K163" s="90"/>
      <c r="L163" s="90"/>
      <c r="M163" s="90"/>
      <c r="N163" s="90"/>
      <c r="O163" s="97"/>
      <c r="P163" s="97"/>
      <c r="Q163" s="97"/>
      <c r="R163" s="97"/>
      <c r="S163" s="97"/>
      <c r="T163" s="97"/>
      <c r="U163" s="97"/>
      <c r="V163" s="97"/>
      <c r="W163" s="91"/>
      <c r="X163" s="92"/>
      <c r="Z163" s="92"/>
      <c r="AA163" s="92"/>
      <c r="AB163" s="92"/>
      <c r="AC163" s="92"/>
      <c r="AD163" s="92"/>
      <c r="AE163" s="92"/>
      <c r="AF163" s="92"/>
      <c r="AG163" s="92"/>
    </row>
    <row r="164" spans="1:33" s="3" customFormat="1" ht="3" customHeight="1">
      <c r="A164" s="50"/>
      <c r="B164" s="50"/>
      <c r="C164" s="50"/>
      <c r="D164" s="50"/>
      <c r="E164" s="50"/>
      <c r="F164" s="50"/>
      <c r="G164" s="50"/>
      <c r="H164" s="50"/>
      <c r="I164" s="50"/>
      <c r="J164" s="50"/>
      <c r="K164" s="50"/>
      <c r="L164" s="50"/>
      <c r="M164" s="50"/>
      <c r="N164" s="50"/>
      <c r="O164" s="50"/>
      <c r="P164" s="50"/>
      <c r="Q164" s="50"/>
      <c r="R164" s="50"/>
      <c r="S164" s="50"/>
      <c r="T164" s="50"/>
      <c r="U164" s="50"/>
      <c r="V164" s="50"/>
      <c r="W164" s="82"/>
      <c r="X164" s="1"/>
      <c r="Z164" s="1"/>
      <c r="AA164" s="1"/>
      <c r="AB164" s="1"/>
      <c r="AC164" s="1"/>
      <c r="AD164" s="1"/>
      <c r="AE164" s="1"/>
      <c r="AF164" s="1"/>
      <c r="AG164" s="1"/>
    </row>
    <row r="165" spans="1:33" s="3" customFormat="1" ht="20.25" customHeight="1">
      <c r="A165" s="274" t="s">
        <v>963</v>
      </c>
      <c r="B165" s="274"/>
      <c r="C165" s="274"/>
      <c r="D165" s="274"/>
      <c r="E165" s="274"/>
      <c r="F165" s="274"/>
      <c r="G165" s="274"/>
      <c r="H165" s="274"/>
      <c r="I165" s="274"/>
      <c r="J165" s="274"/>
      <c r="K165" s="274"/>
      <c r="L165" s="274"/>
      <c r="M165" s="274"/>
      <c r="N165" s="274"/>
      <c r="O165" s="274"/>
      <c r="P165" s="274"/>
      <c r="Q165" s="274"/>
      <c r="R165" s="274"/>
      <c r="S165" s="274"/>
      <c r="T165" s="274"/>
      <c r="U165" s="274"/>
      <c r="V165" s="274"/>
      <c r="W165" s="274"/>
      <c r="X165" s="1"/>
      <c r="Z165" s="1"/>
      <c r="AA165" s="1"/>
      <c r="AB165" s="1"/>
      <c r="AC165" s="1"/>
      <c r="AD165" s="1"/>
      <c r="AE165" s="1"/>
      <c r="AF165" s="1"/>
      <c r="AG165" s="1"/>
    </row>
    <row r="166" spans="1:33" s="3" customFormat="1" ht="15.75" customHeight="1">
      <c r="A166" s="246" t="s">
        <v>25</v>
      </c>
      <c r="B166" s="247"/>
      <c r="C166" s="250" t="s">
        <v>22</v>
      </c>
      <c r="D166" s="250"/>
      <c r="E166" s="251" t="s">
        <v>3</v>
      </c>
      <c r="F166" s="253" t="s">
        <v>329</v>
      </c>
      <c r="G166" s="254"/>
      <c r="H166" s="254"/>
      <c r="I166" s="254"/>
      <c r="J166" s="254"/>
      <c r="K166" s="254"/>
      <c r="L166" s="254"/>
      <c r="M166" s="254"/>
      <c r="N166" s="254"/>
      <c r="O166" s="254"/>
      <c r="P166" s="254"/>
      <c r="Q166" s="254"/>
      <c r="R166" s="254"/>
      <c r="S166" s="254"/>
      <c r="T166" s="255"/>
      <c r="U166" s="47"/>
      <c r="V166" s="169" t="s">
        <v>27</v>
      </c>
      <c r="W166" s="250" t="s">
        <v>1018</v>
      </c>
      <c r="X166" s="1"/>
      <c r="Z166" s="1"/>
      <c r="AA166" s="1"/>
      <c r="AB166" s="1"/>
      <c r="AC166" s="1"/>
      <c r="AD166" s="1"/>
      <c r="AE166" s="1"/>
      <c r="AF166" s="1"/>
      <c r="AG166" s="1"/>
    </row>
    <row r="167" spans="1:33" ht="18.75" customHeight="1">
      <c r="A167" s="248"/>
      <c r="B167" s="249"/>
      <c r="C167" s="250"/>
      <c r="D167" s="250"/>
      <c r="E167" s="252"/>
      <c r="F167" s="256" t="s">
        <v>300</v>
      </c>
      <c r="G167" s="257"/>
      <c r="H167" s="258"/>
      <c r="I167" s="65" t="s">
        <v>28</v>
      </c>
      <c r="J167" s="65" t="s">
        <v>7</v>
      </c>
      <c r="K167" s="65" t="s">
        <v>8</v>
      </c>
      <c r="L167" s="65" t="s">
        <v>9</v>
      </c>
      <c r="M167" s="65" t="s">
        <v>10</v>
      </c>
      <c r="N167" s="65" t="s">
        <v>11</v>
      </c>
      <c r="O167" s="65" t="s">
        <v>12</v>
      </c>
      <c r="P167" s="65" t="s">
        <v>13</v>
      </c>
      <c r="Q167" s="65" t="s">
        <v>14</v>
      </c>
      <c r="R167" s="65" t="s">
        <v>15</v>
      </c>
      <c r="S167" s="65" t="s">
        <v>16</v>
      </c>
      <c r="T167" s="65" t="s">
        <v>17</v>
      </c>
      <c r="U167" s="11"/>
      <c r="V167" s="170"/>
      <c r="W167" s="250"/>
    </row>
    <row r="168" spans="1:33" ht="29.25" customHeight="1">
      <c r="A168" s="240" t="s">
        <v>1</v>
      </c>
      <c r="B168" s="240"/>
      <c r="C168" s="271" t="s">
        <v>1254</v>
      </c>
      <c r="D168" s="271"/>
      <c r="E168" s="99" t="s">
        <v>1256</v>
      </c>
      <c r="F168" s="173" t="s">
        <v>997</v>
      </c>
      <c r="G168" s="243"/>
      <c r="H168" s="174"/>
      <c r="I168" s="85"/>
      <c r="J168" s="66"/>
      <c r="K168" s="66"/>
      <c r="L168" s="66"/>
      <c r="M168" s="66"/>
      <c r="N168" s="66">
        <v>475</v>
      </c>
      <c r="O168" s="66"/>
      <c r="P168" s="66"/>
      <c r="Q168" s="66"/>
      <c r="R168" s="66"/>
      <c r="S168" s="66"/>
      <c r="T168" s="66">
        <v>475</v>
      </c>
      <c r="U168" s="67"/>
      <c r="V168" s="102">
        <f>IF(SUM(I168:T168)=0,"",SUM(I168:T168))</f>
        <v>950</v>
      </c>
      <c r="W168" s="244" t="str">
        <f>IF($G$101="porcentaje",FIXED(V168/V169*100,2)&amp;"%",IF($G$101="Promedio",V168/V169,IF($G$101="variación porcentual",FIXED(((V168/V169)-1)*100,2)&amp;"%",IF($G$101="OTRAS","CAPTURAR EL RESULTADO DEL INDICADOR"))))</f>
        <v>100.00%</v>
      </c>
      <c r="Y168" s="1"/>
    </row>
    <row r="169" spans="1:33" ht="30" customHeight="1">
      <c r="A169" s="240" t="s">
        <v>2</v>
      </c>
      <c r="B169" s="240"/>
      <c r="C169" s="271" t="s">
        <v>1255</v>
      </c>
      <c r="D169" s="271"/>
      <c r="E169" s="99" t="s">
        <v>1256</v>
      </c>
      <c r="F169" s="173" t="s">
        <v>998</v>
      </c>
      <c r="G169" s="243"/>
      <c r="H169" s="174"/>
      <c r="I169" s="85"/>
      <c r="J169" s="66"/>
      <c r="K169" s="66"/>
      <c r="L169" s="66"/>
      <c r="M169" s="66"/>
      <c r="N169" s="66">
        <v>475</v>
      </c>
      <c r="O169" s="66"/>
      <c r="P169" s="66"/>
      <c r="Q169" s="66"/>
      <c r="R169" s="66"/>
      <c r="S169" s="66"/>
      <c r="T169" s="66">
        <v>475</v>
      </c>
      <c r="U169" s="66">
        <f>SUM(I169:T169)</f>
        <v>950</v>
      </c>
      <c r="V169" s="102">
        <f>IF(SUM(I169:T169)=0,"",SUM(I169:T169))</f>
        <v>950</v>
      </c>
      <c r="W169" s="244"/>
      <c r="Y169" s="1"/>
      <c r="AA169" s="3"/>
    </row>
    <row r="170" spans="1:33" ht="17.25" customHeight="1">
      <c r="A170" s="245" t="s">
        <v>298</v>
      </c>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row>
    <row r="171" spans="1:33" s="3" customFormat="1" ht="15.75" customHeight="1">
      <c r="A171" s="246" t="s">
        <v>25</v>
      </c>
      <c r="B171" s="247"/>
      <c r="C171" s="250" t="s">
        <v>22</v>
      </c>
      <c r="D171" s="250"/>
      <c r="E171" s="251" t="s">
        <v>3</v>
      </c>
      <c r="F171" s="253" t="s">
        <v>329</v>
      </c>
      <c r="G171" s="254"/>
      <c r="H171" s="254"/>
      <c r="I171" s="254"/>
      <c r="J171" s="254"/>
      <c r="K171" s="254"/>
      <c r="L171" s="254"/>
      <c r="M171" s="254"/>
      <c r="N171" s="254"/>
      <c r="O171" s="254"/>
      <c r="P171" s="254"/>
      <c r="Q171" s="254"/>
      <c r="R171" s="254"/>
      <c r="S171" s="254"/>
      <c r="T171" s="255"/>
      <c r="U171" s="47"/>
      <c r="V171" s="169" t="s">
        <v>27</v>
      </c>
      <c r="W171" s="250" t="s">
        <v>1019</v>
      </c>
      <c r="X171" s="1"/>
      <c r="Z171" s="1"/>
      <c r="AA171" s="1"/>
      <c r="AB171" s="1"/>
      <c r="AC171" s="1"/>
      <c r="AD171" s="1"/>
      <c r="AE171" s="1"/>
      <c r="AF171" s="1"/>
      <c r="AG171" s="1"/>
    </row>
    <row r="172" spans="1:33" ht="18.75" customHeight="1">
      <c r="A172" s="248"/>
      <c r="B172" s="249"/>
      <c r="C172" s="250"/>
      <c r="D172" s="250"/>
      <c r="E172" s="252"/>
      <c r="F172" s="256" t="s">
        <v>298</v>
      </c>
      <c r="G172" s="257"/>
      <c r="H172" s="258"/>
      <c r="I172" s="65" t="s">
        <v>28</v>
      </c>
      <c r="J172" s="65" t="s">
        <v>7</v>
      </c>
      <c r="K172" s="65" t="s">
        <v>8</v>
      </c>
      <c r="L172" s="65" t="s">
        <v>9</v>
      </c>
      <c r="M172" s="65" t="s">
        <v>10</v>
      </c>
      <c r="N172" s="65" t="s">
        <v>11</v>
      </c>
      <c r="O172" s="65" t="s">
        <v>12</v>
      </c>
      <c r="P172" s="65" t="s">
        <v>13</v>
      </c>
      <c r="Q172" s="65" t="s">
        <v>14</v>
      </c>
      <c r="R172" s="65" t="s">
        <v>15</v>
      </c>
      <c r="S172" s="65" t="s">
        <v>16</v>
      </c>
      <c r="T172" s="65" t="s">
        <v>17</v>
      </c>
      <c r="U172" s="11"/>
      <c r="V172" s="170"/>
      <c r="W172" s="250"/>
    </row>
    <row r="173" spans="1:33" ht="29.25" customHeight="1">
      <c r="A173" s="240" t="s">
        <v>1</v>
      </c>
      <c r="B173" s="240"/>
      <c r="C173" s="241" t="str">
        <f>IF(C168=0,"",C168)</f>
        <v>Credenciales entregadas</v>
      </c>
      <c r="D173" s="242"/>
      <c r="E173" s="117" t="str">
        <f>IF(E168=0,"",E168)</f>
        <v>Credenciales</v>
      </c>
      <c r="F173" s="173" t="s">
        <v>1016</v>
      </c>
      <c r="G173" s="243"/>
      <c r="H173" s="174"/>
      <c r="I173" s="85"/>
      <c r="J173" s="66"/>
      <c r="K173" s="66"/>
      <c r="L173" s="66"/>
      <c r="M173" s="66"/>
      <c r="N173" s="66">
        <v>334</v>
      </c>
      <c r="O173" s="66"/>
      <c r="P173" s="66"/>
      <c r="Q173" s="66"/>
      <c r="R173" s="66"/>
      <c r="S173" s="66"/>
      <c r="T173" s="66"/>
      <c r="U173" s="67"/>
      <c r="V173" s="102">
        <f>IF(SUM(I173:T173)=0,"",SUM(I173:T173))</f>
        <v>334</v>
      </c>
      <c r="W173" s="244" t="str">
        <f>IF($G$101="porcentaje",FIXED(V173/V174*100,2)&amp;"%",IF($G$101="Promedio",V173/V174,IF($G$101="variación porcentual",FIXED(((V173/V174)-1)*100,2)&amp;"%",IF($G$101="OTRAS","CAPTURAR EL RESULTADO DEL INDICADOR"))))</f>
        <v>35.16%</v>
      </c>
      <c r="Y173" s="1"/>
    </row>
    <row r="174" spans="1:33" ht="30" customHeight="1">
      <c r="A174" s="240" t="s">
        <v>2</v>
      </c>
      <c r="B174" s="240"/>
      <c r="C174" s="241" t="str">
        <f>IF(C169=0,"",C169)</f>
        <v>Credenciales programadas</v>
      </c>
      <c r="D174" s="242"/>
      <c r="E174" s="117" t="str">
        <f>IF(E169=0,"",E169)</f>
        <v>Credenciales</v>
      </c>
      <c r="F174" s="173" t="s">
        <v>1017</v>
      </c>
      <c r="G174" s="243"/>
      <c r="H174" s="174"/>
      <c r="I174" s="85"/>
      <c r="J174" s="66"/>
      <c r="K174" s="66"/>
      <c r="L174" s="66"/>
      <c r="M174" s="66"/>
      <c r="N174" s="66">
        <v>475</v>
      </c>
      <c r="O174" s="66"/>
      <c r="P174" s="66"/>
      <c r="Q174" s="66"/>
      <c r="R174" s="66"/>
      <c r="S174" s="66"/>
      <c r="T174" s="66">
        <v>475</v>
      </c>
      <c r="U174" s="66">
        <f>SUM(I174:T174)</f>
        <v>950</v>
      </c>
      <c r="V174" s="102">
        <f>IF(SUM(I174:T174)=0,"",SUM(I174:T174))</f>
        <v>950</v>
      </c>
      <c r="W174" s="244"/>
      <c r="Y174" s="1"/>
      <c r="AA174" s="3"/>
    </row>
    <row r="175" spans="1:33" ht="5.25" customHeight="1">
      <c r="A175" s="68"/>
      <c r="B175" s="68"/>
      <c r="C175" s="68"/>
      <c r="D175" s="69"/>
      <c r="E175" s="69"/>
      <c r="F175" s="70"/>
      <c r="G175" s="70"/>
      <c r="H175" s="70"/>
      <c r="I175" s="69"/>
      <c r="J175" s="71"/>
      <c r="K175" s="71"/>
      <c r="L175" s="71"/>
      <c r="M175" s="71"/>
      <c r="N175" s="71"/>
      <c r="O175" s="71"/>
      <c r="P175" s="71"/>
      <c r="Q175" s="71"/>
      <c r="R175" s="71"/>
      <c r="S175" s="71"/>
      <c r="T175" s="71"/>
      <c r="U175" s="72"/>
      <c r="V175" s="73"/>
      <c r="W175" s="74"/>
    </row>
    <row r="176" spans="1:33" ht="16.5" customHeight="1">
      <c r="A176" s="259" t="s">
        <v>964</v>
      </c>
      <c r="B176" s="259"/>
      <c r="C176" s="259"/>
      <c r="D176" s="259"/>
      <c r="E176" s="259"/>
      <c r="F176" s="259"/>
      <c r="G176" s="259"/>
      <c r="H176" s="259"/>
      <c r="I176" s="259"/>
      <c r="J176" s="259"/>
      <c r="K176" s="259"/>
      <c r="L176" s="259"/>
      <c r="M176" s="259"/>
      <c r="N176" s="259"/>
      <c r="O176" s="259"/>
      <c r="P176" s="259"/>
      <c r="Q176" s="259"/>
      <c r="R176" s="259"/>
      <c r="S176" s="259"/>
      <c r="T176" s="259"/>
      <c r="U176" s="259"/>
      <c r="V176" s="259"/>
      <c r="W176" s="103">
        <f>IF(ISERROR(W173/W168)=TRUE,"",(W173/W168))</f>
        <v>0.35160000000000002</v>
      </c>
    </row>
    <row r="177" spans="1:33" ht="6.75" customHeight="1">
      <c r="A177" s="96"/>
      <c r="B177" s="96"/>
      <c r="C177" s="96"/>
      <c r="D177" s="96"/>
      <c r="E177" s="96"/>
      <c r="F177" s="96"/>
      <c r="G177" s="96"/>
      <c r="H177" s="96"/>
      <c r="I177" s="96"/>
      <c r="J177" s="96"/>
      <c r="K177" s="96"/>
      <c r="L177" s="96"/>
      <c r="M177" s="96"/>
      <c r="N177" s="96"/>
      <c r="O177" s="96"/>
      <c r="P177" s="96"/>
      <c r="Q177" s="96"/>
      <c r="R177" s="96"/>
      <c r="S177" s="96"/>
      <c r="T177" s="96"/>
      <c r="U177" s="96"/>
      <c r="V177" s="96"/>
      <c r="W177" s="75"/>
    </row>
    <row r="178" spans="1:33" s="3" customFormat="1" ht="33" customHeight="1">
      <c r="A178" s="260" t="s">
        <v>999</v>
      </c>
      <c r="B178" s="261"/>
      <c r="C178" s="261"/>
      <c r="D178" s="261"/>
      <c r="E178" s="261"/>
      <c r="F178" s="262" t="s">
        <v>1353</v>
      </c>
      <c r="G178" s="263"/>
      <c r="H178" s="263"/>
      <c r="I178" s="263"/>
      <c r="J178" s="263"/>
      <c r="K178" s="263"/>
      <c r="L178" s="263"/>
      <c r="M178" s="263"/>
      <c r="N178" s="263"/>
      <c r="O178" s="263"/>
      <c r="P178" s="263"/>
      <c r="Q178" s="263"/>
      <c r="R178" s="263"/>
      <c r="S178" s="263"/>
      <c r="T178" s="263"/>
      <c r="U178" s="263"/>
      <c r="V178" s="263"/>
      <c r="W178" s="264"/>
      <c r="X178" s="1"/>
      <c r="Z178" s="1"/>
      <c r="AA178" s="1"/>
      <c r="AB178" s="1"/>
      <c r="AC178" s="1"/>
      <c r="AD178" s="1"/>
      <c r="AE178" s="1"/>
      <c r="AF178" s="1"/>
      <c r="AG178" s="1"/>
    </row>
    <row r="179" spans="1:33" s="3" customFormat="1" ht="7.5" customHeight="1">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1"/>
      <c r="Z179" s="1"/>
      <c r="AA179" s="1"/>
      <c r="AB179" s="1"/>
      <c r="AC179" s="1"/>
      <c r="AD179" s="1"/>
      <c r="AE179" s="1"/>
      <c r="AF179" s="1"/>
      <c r="AG179" s="1"/>
    </row>
    <row r="180" spans="1:33" s="64" customFormat="1" ht="48" customHeight="1">
      <c r="A180" s="250" t="s">
        <v>1011</v>
      </c>
      <c r="B180" s="250"/>
      <c r="C180" s="275" t="s">
        <v>1339</v>
      </c>
      <c r="D180" s="276"/>
      <c r="E180" s="276"/>
      <c r="F180" s="276"/>
      <c r="G180" s="276"/>
      <c r="H180" s="276"/>
      <c r="I180" s="276"/>
      <c r="J180" s="276"/>
      <c r="K180" s="276"/>
      <c r="L180" s="276"/>
      <c r="M180" s="276"/>
      <c r="N180" s="276"/>
      <c r="O180" s="276"/>
      <c r="P180" s="276"/>
      <c r="Q180" s="276"/>
      <c r="R180" s="276"/>
      <c r="S180" s="276"/>
      <c r="T180" s="276"/>
      <c r="U180" s="276"/>
      <c r="V180" s="276"/>
      <c r="W180" s="277"/>
      <c r="X180" s="63"/>
      <c r="Z180" s="63"/>
      <c r="AA180" s="63"/>
      <c r="AB180" s="63"/>
      <c r="AC180" s="63"/>
      <c r="AD180" s="63"/>
      <c r="AE180" s="63"/>
      <c r="AF180" s="63"/>
      <c r="AG180" s="63"/>
    </row>
    <row r="181" spans="1:33" s="3" customFormat="1" ht="6" customHeight="1">
      <c r="A181" s="80"/>
      <c r="B181" s="80"/>
      <c r="C181" s="80"/>
      <c r="D181" s="80"/>
      <c r="E181" s="80"/>
      <c r="F181" s="80"/>
      <c r="G181" s="80"/>
      <c r="H181" s="80"/>
      <c r="I181" s="80"/>
      <c r="J181" s="80"/>
      <c r="K181" s="80"/>
      <c r="L181" s="80"/>
      <c r="M181" s="80"/>
      <c r="N181" s="80"/>
      <c r="O181" s="80"/>
      <c r="P181" s="80"/>
      <c r="Q181" s="80"/>
      <c r="R181" s="80"/>
      <c r="S181" s="80"/>
      <c r="T181" s="80"/>
      <c r="U181" s="80"/>
      <c r="V181" s="80"/>
      <c r="W181" s="80"/>
      <c r="X181" s="1"/>
      <c r="Z181" s="1"/>
      <c r="AA181" s="1"/>
      <c r="AB181" s="1"/>
      <c r="AC181" s="1"/>
      <c r="AD181" s="1"/>
      <c r="AE181" s="1"/>
      <c r="AF181" s="1"/>
      <c r="AG181" s="1"/>
    </row>
    <row r="182" spans="1:33" s="3" customFormat="1" ht="13.5" customHeight="1">
      <c r="A182" s="278" t="s">
        <v>1007</v>
      </c>
      <c r="B182" s="279"/>
      <c r="C182" s="279"/>
      <c r="D182" s="279"/>
      <c r="E182" s="279"/>
      <c r="F182" s="279"/>
      <c r="G182" s="279"/>
      <c r="H182" s="279"/>
      <c r="I182" s="279"/>
      <c r="J182" s="279"/>
      <c r="K182" s="279"/>
      <c r="L182" s="279"/>
      <c r="M182" s="279"/>
      <c r="N182" s="279"/>
      <c r="O182" s="279"/>
      <c r="P182" s="279"/>
      <c r="Q182" s="279"/>
      <c r="R182" s="279"/>
      <c r="S182" s="279"/>
      <c r="T182" s="279"/>
      <c r="U182" s="279"/>
      <c r="V182" s="279"/>
      <c r="W182" s="280"/>
      <c r="X182" s="1"/>
      <c r="Z182" s="1"/>
      <c r="AA182" s="1"/>
      <c r="AB182" s="1"/>
      <c r="AC182" s="1"/>
      <c r="AD182" s="1"/>
      <c r="AE182" s="1"/>
      <c r="AF182" s="1"/>
      <c r="AG182" s="1"/>
    </row>
    <row r="183" spans="1:33" s="3" customFormat="1" ht="4.5" customHeight="1">
      <c r="A183" s="50"/>
      <c r="B183" s="50"/>
      <c r="C183" s="50"/>
      <c r="D183" s="50"/>
      <c r="E183" s="50"/>
      <c r="F183" s="50"/>
      <c r="G183" s="50"/>
      <c r="H183" s="50"/>
      <c r="I183" s="50"/>
      <c r="J183" s="50"/>
      <c r="K183" s="50"/>
      <c r="L183" s="50"/>
      <c r="M183" s="50"/>
      <c r="N183" s="50"/>
      <c r="O183" s="50"/>
      <c r="P183" s="50"/>
      <c r="Q183" s="50"/>
      <c r="R183" s="50"/>
      <c r="S183" s="50"/>
      <c r="T183" s="50"/>
      <c r="U183" s="50"/>
      <c r="V183" s="50"/>
      <c r="W183" s="82"/>
      <c r="X183" s="1"/>
      <c r="Z183" s="1"/>
      <c r="AA183" s="1"/>
      <c r="AB183" s="1"/>
      <c r="AC183" s="1"/>
      <c r="AD183" s="1"/>
      <c r="AE183" s="1"/>
      <c r="AF183" s="1"/>
      <c r="AG183" s="1"/>
    </row>
    <row r="184" spans="1:33" s="3" customFormat="1" ht="30" customHeight="1">
      <c r="A184" s="250" t="s">
        <v>22</v>
      </c>
      <c r="B184" s="250"/>
      <c r="C184" s="270" t="s">
        <v>1340</v>
      </c>
      <c r="D184" s="270"/>
      <c r="E184" s="270"/>
      <c r="F184" s="270"/>
      <c r="G184" s="270"/>
      <c r="H184" s="270"/>
      <c r="I184" s="270"/>
      <c r="J184" s="270"/>
      <c r="K184" s="270"/>
      <c r="L184" s="270"/>
      <c r="M184" s="270"/>
      <c r="N184" s="270"/>
      <c r="O184" s="270"/>
      <c r="P184" s="270"/>
      <c r="Q184" s="270"/>
      <c r="R184" s="270"/>
      <c r="S184" s="270"/>
      <c r="T184" s="270"/>
      <c r="U184" s="270"/>
      <c r="V184" s="270"/>
      <c r="W184" s="270"/>
      <c r="X184" s="1"/>
      <c r="Z184" s="1"/>
      <c r="AA184" s="1"/>
      <c r="AB184" s="1"/>
      <c r="AC184" s="1"/>
      <c r="AD184" s="1"/>
      <c r="AE184" s="1"/>
      <c r="AF184" s="1"/>
      <c r="AG184" s="1"/>
    </row>
    <row r="185" spans="1:33" s="3" customFormat="1" ht="3.75" customHeight="1">
      <c r="A185" s="62"/>
      <c r="B185" s="50"/>
      <c r="C185" s="50"/>
      <c r="D185" s="50"/>
      <c r="E185" s="50"/>
      <c r="F185" s="50"/>
      <c r="I185" s="50"/>
      <c r="J185" s="50"/>
      <c r="K185" s="50"/>
      <c r="L185" s="50"/>
      <c r="M185" s="50"/>
      <c r="N185" s="50"/>
      <c r="O185" s="50"/>
      <c r="P185" s="50"/>
      <c r="Q185" s="50"/>
      <c r="R185" s="50"/>
      <c r="S185" s="50"/>
      <c r="T185" s="50"/>
      <c r="U185" s="50"/>
      <c r="V185" s="50"/>
      <c r="W185" s="82"/>
      <c r="X185" s="1"/>
      <c r="Z185" s="1"/>
      <c r="AA185" s="1"/>
      <c r="AB185" s="1"/>
      <c r="AC185" s="1"/>
      <c r="AD185" s="1"/>
      <c r="AE185" s="1"/>
      <c r="AF185" s="1"/>
      <c r="AG185" s="1"/>
    </row>
    <row r="186" spans="1:33" s="3" customFormat="1" ht="27" customHeight="1">
      <c r="A186" s="253" t="s">
        <v>339</v>
      </c>
      <c r="B186" s="255"/>
      <c r="C186" s="93" t="s">
        <v>1239</v>
      </c>
      <c r="D186" s="50"/>
      <c r="E186" s="250" t="s">
        <v>4</v>
      </c>
      <c r="F186" s="250"/>
      <c r="G186" s="270" t="s">
        <v>1238</v>
      </c>
      <c r="H186" s="270"/>
      <c r="I186" s="270"/>
      <c r="J186" s="270"/>
      <c r="K186" s="50"/>
      <c r="L186" s="50"/>
      <c r="M186" s="250" t="s">
        <v>1006</v>
      </c>
      <c r="N186" s="250"/>
      <c r="O186" s="250"/>
      <c r="P186" s="250"/>
      <c r="Q186" s="270" t="s">
        <v>1341</v>
      </c>
      <c r="R186" s="270"/>
      <c r="S186" s="270"/>
      <c r="T186" s="270"/>
      <c r="U186" s="270"/>
      <c r="V186" s="270"/>
      <c r="W186" s="270"/>
      <c r="X186" s="1"/>
      <c r="Z186" s="1"/>
      <c r="AA186" s="1"/>
      <c r="AB186" s="1"/>
      <c r="AC186" s="1"/>
      <c r="AD186" s="1"/>
      <c r="AE186" s="1"/>
      <c r="AF186" s="1"/>
      <c r="AG186" s="1"/>
    </row>
    <row r="187" spans="1:33" s="3" customFormat="1" ht="5.25" customHeight="1">
      <c r="A187" s="62"/>
      <c r="B187" s="50"/>
      <c r="C187" s="50"/>
      <c r="D187" s="50"/>
      <c r="E187" s="50"/>
      <c r="F187" s="50"/>
      <c r="I187" s="50"/>
      <c r="J187" s="50"/>
      <c r="K187" s="50"/>
      <c r="L187" s="50"/>
      <c r="M187" s="50"/>
      <c r="N187" s="50"/>
      <c r="O187" s="50"/>
      <c r="P187" s="50"/>
      <c r="Q187" s="50"/>
      <c r="R187" s="50"/>
      <c r="S187" s="50"/>
      <c r="T187" s="50"/>
      <c r="U187" s="50"/>
      <c r="V187" s="50"/>
      <c r="W187" s="82"/>
      <c r="X187" s="1"/>
      <c r="Z187" s="1"/>
      <c r="AA187" s="1"/>
      <c r="AB187" s="1"/>
      <c r="AC187" s="1"/>
      <c r="AD187" s="1"/>
      <c r="AE187" s="1"/>
      <c r="AF187" s="1"/>
      <c r="AG187" s="1"/>
    </row>
    <row r="188" spans="1:33" s="3" customFormat="1" ht="27" customHeight="1">
      <c r="A188" s="253" t="s">
        <v>1014</v>
      </c>
      <c r="B188" s="255"/>
      <c r="C188" s="98" t="s">
        <v>1184</v>
      </c>
      <c r="D188" s="50"/>
      <c r="E188" s="253" t="s">
        <v>24</v>
      </c>
      <c r="F188" s="255"/>
      <c r="G188" s="270" t="s">
        <v>1240</v>
      </c>
      <c r="H188" s="270"/>
      <c r="I188" s="270"/>
      <c r="J188" s="270"/>
      <c r="K188" s="50"/>
      <c r="L188" s="50"/>
      <c r="M188" s="250" t="s">
        <v>1015</v>
      </c>
      <c r="N188" s="250"/>
      <c r="O188" s="250"/>
      <c r="P188" s="250"/>
      <c r="Q188" s="270" t="s">
        <v>1241</v>
      </c>
      <c r="R188" s="270"/>
      <c r="S188" s="270"/>
      <c r="T188" s="270"/>
      <c r="U188" s="270"/>
      <c r="V188" s="270"/>
      <c r="W188" s="270"/>
      <c r="X188" s="1"/>
      <c r="Z188" s="1"/>
      <c r="AA188" s="1"/>
      <c r="AB188" s="1"/>
      <c r="AC188" s="1"/>
      <c r="AD188" s="1"/>
      <c r="AE188" s="1"/>
      <c r="AF188" s="1"/>
      <c r="AG188" s="1"/>
    </row>
    <row r="189" spans="1:33" s="3" customFormat="1" ht="5.25" customHeight="1">
      <c r="A189" s="50"/>
      <c r="B189" s="50"/>
      <c r="C189" s="50"/>
      <c r="D189" s="50"/>
      <c r="E189" s="50"/>
      <c r="F189" s="50"/>
      <c r="G189" s="50"/>
      <c r="H189" s="50"/>
      <c r="I189" s="50"/>
      <c r="J189" s="50"/>
      <c r="K189" s="50"/>
      <c r="L189" s="50"/>
      <c r="M189" s="50"/>
      <c r="N189" s="50"/>
      <c r="O189" s="50"/>
      <c r="P189" s="50"/>
      <c r="Q189" s="50"/>
      <c r="R189" s="50"/>
      <c r="S189" s="50"/>
      <c r="T189" s="50"/>
      <c r="U189" s="50"/>
      <c r="V189" s="50"/>
      <c r="W189" s="88"/>
      <c r="X189" s="1"/>
      <c r="Z189" s="1"/>
      <c r="AA189" s="1"/>
      <c r="AB189" s="1"/>
      <c r="AC189" s="1"/>
      <c r="AD189" s="1"/>
      <c r="AE189" s="1"/>
      <c r="AF189" s="1"/>
      <c r="AG189" s="1"/>
    </row>
    <row r="190" spans="1:33" s="3" customFormat="1" ht="15.75" customHeight="1">
      <c r="C190" s="250" t="s">
        <v>1001</v>
      </c>
      <c r="D190" s="250"/>
      <c r="E190" s="250"/>
      <c r="F190" s="250"/>
      <c r="H190" s="50"/>
      <c r="I190" s="50"/>
      <c r="J190" s="50"/>
      <c r="O190" s="250" t="s">
        <v>1004</v>
      </c>
      <c r="P190" s="250"/>
      <c r="Q190" s="250"/>
      <c r="R190" s="250"/>
      <c r="S190" s="250"/>
      <c r="T190" s="250"/>
      <c r="U190" s="250"/>
      <c r="V190" s="250"/>
      <c r="W190" s="82"/>
      <c r="X190" s="1"/>
      <c r="Z190" s="1"/>
      <c r="AA190" s="1"/>
      <c r="AB190" s="1"/>
      <c r="AC190" s="1"/>
      <c r="AD190" s="1"/>
      <c r="AE190" s="1"/>
      <c r="AF190" s="1"/>
      <c r="AG190" s="1"/>
    </row>
    <row r="191" spans="1:33" s="3" customFormat="1" ht="24.75" customHeight="1">
      <c r="A191" s="50"/>
      <c r="B191" s="50"/>
      <c r="C191" s="50">
        <v>15000</v>
      </c>
      <c r="D191" s="50"/>
      <c r="E191" s="272">
        <v>2022</v>
      </c>
      <c r="F191" s="272"/>
      <c r="H191" s="50"/>
      <c r="I191" s="50"/>
      <c r="J191" s="50"/>
      <c r="O191" s="178">
        <v>15000</v>
      </c>
      <c r="P191" s="178"/>
      <c r="Q191" s="178"/>
      <c r="R191" s="178"/>
      <c r="S191" s="178"/>
      <c r="T191" s="178"/>
      <c r="U191" s="178"/>
      <c r="V191" s="178"/>
      <c r="X191" s="1"/>
      <c r="Z191" s="1"/>
      <c r="AA191" s="1"/>
      <c r="AB191" s="1"/>
      <c r="AC191" s="1"/>
      <c r="AD191" s="1"/>
      <c r="AE191" s="1"/>
      <c r="AF191" s="1"/>
      <c r="AG191" s="1"/>
    </row>
    <row r="192" spans="1:33" s="89" customFormat="1" ht="12" customHeight="1">
      <c r="C192" s="97" t="s">
        <v>1002</v>
      </c>
      <c r="D192" s="90"/>
      <c r="E192" s="273" t="s">
        <v>1003</v>
      </c>
      <c r="F192" s="273"/>
      <c r="G192" s="90"/>
      <c r="I192" s="90"/>
      <c r="J192" s="90"/>
      <c r="K192" s="90"/>
      <c r="L192" s="90"/>
      <c r="M192" s="90"/>
      <c r="N192" s="90"/>
      <c r="O192" s="97"/>
      <c r="P192" s="97"/>
      <c r="Q192" s="97"/>
      <c r="R192" s="97"/>
      <c r="S192" s="97"/>
      <c r="T192" s="97"/>
      <c r="U192" s="97"/>
      <c r="V192" s="97"/>
      <c r="W192" s="91"/>
      <c r="X192" s="92"/>
      <c r="Z192" s="92"/>
      <c r="AA192" s="92"/>
      <c r="AB192" s="92"/>
      <c r="AC192" s="92"/>
      <c r="AD192" s="92"/>
      <c r="AE192" s="92"/>
      <c r="AF192" s="92"/>
      <c r="AG192" s="92"/>
    </row>
    <row r="193" spans="1:33" s="3" customFormat="1" ht="3" customHeight="1">
      <c r="A193" s="50"/>
      <c r="B193" s="50"/>
      <c r="C193" s="50"/>
      <c r="D193" s="50"/>
      <c r="E193" s="50"/>
      <c r="F193" s="50"/>
      <c r="G193" s="50"/>
      <c r="H193" s="50"/>
      <c r="I193" s="50"/>
      <c r="J193" s="50"/>
      <c r="K193" s="50"/>
      <c r="L193" s="50"/>
      <c r="M193" s="50"/>
      <c r="N193" s="50"/>
      <c r="O193" s="50"/>
      <c r="P193" s="50"/>
      <c r="Q193" s="50"/>
      <c r="R193" s="50"/>
      <c r="S193" s="50"/>
      <c r="T193" s="50"/>
      <c r="U193" s="50"/>
      <c r="V193" s="50"/>
      <c r="W193" s="82"/>
      <c r="X193" s="1"/>
      <c r="Z193" s="1"/>
      <c r="AA193" s="1"/>
      <c r="AB193" s="1"/>
      <c r="AC193" s="1"/>
      <c r="AD193" s="1"/>
      <c r="AE193" s="1"/>
      <c r="AF193" s="1"/>
      <c r="AG193" s="1"/>
    </row>
    <row r="194" spans="1:33" s="3" customFormat="1" ht="20.25" customHeight="1">
      <c r="A194" s="274" t="s">
        <v>963</v>
      </c>
      <c r="B194" s="274"/>
      <c r="C194" s="274"/>
      <c r="D194" s="274"/>
      <c r="E194" s="274"/>
      <c r="F194" s="274"/>
      <c r="G194" s="274"/>
      <c r="H194" s="274"/>
      <c r="I194" s="274"/>
      <c r="J194" s="274"/>
      <c r="K194" s="274"/>
      <c r="L194" s="274"/>
      <c r="M194" s="274"/>
      <c r="N194" s="274"/>
      <c r="O194" s="274"/>
      <c r="P194" s="274"/>
      <c r="Q194" s="274"/>
      <c r="R194" s="274"/>
      <c r="S194" s="274"/>
      <c r="T194" s="274"/>
      <c r="U194" s="274"/>
      <c r="V194" s="274"/>
      <c r="W194" s="274"/>
      <c r="X194" s="1"/>
      <c r="Z194" s="1"/>
      <c r="AA194" s="1"/>
      <c r="AB194" s="1"/>
      <c r="AC194" s="1"/>
      <c r="AD194" s="1"/>
      <c r="AE194" s="1"/>
      <c r="AF194" s="1"/>
      <c r="AG194" s="1"/>
    </row>
    <row r="195" spans="1:33" s="3" customFormat="1" ht="15.75" customHeight="1">
      <c r="A195" s="246" t="s">
        <v>25</v>
      </c>
      <c r="B195" s="247"/>
      <c r="C195" s="250" t="s">
        <v>22</v>
      </c>
      <c r="D195" s="250"/>
      <c r="E195" s="251" t="s">
        <v>3</v>
      </c>
      <c r="F195" s="253" t="s">
        <v>329</v>
      </c>
      <c r="G195" s="254"/>
      <c r="H195" s="254"/>
      <c r="I195" s="254"/>
      <c r="J195" s="254"/>
      <c r="K195" s="254"/>
      <c r="L195" s="254"/>
      <c r="M195" s="254"/>
      <c r="N195" s="254"/>
      <c r="O195" s="254"/>
      <c r="P195" s="254"/>
      <c r="Q195" s="254"/>
      <c r="R195" s="254"/>
      <c r="S195" s="254"/>
      <c r="T195" s="255"/>
      <c r="U195" s="47"/>
      <c r="V195" s="169" t="s">
        <v>27</v>
      </c>
      <c r="W195" s="250" t="s">
        <v>1018</v>
      </c>
      <c r="X195" s="1"/>
      <c r="Z195" s="1"/>
      <c r="AA195" s="1"/>
      <c r="AB195" s="1"/>
      <c r="AC195" s="1"/>
      <c r="AD195" s="1"/>
      <c r="AE195" s="1"/>
      <c r="AF195" s="1"/>
      <c r="AG195" s="1"/>
    </row>
    <row r="196" spans="1:33" ht="18.75" customHeight="1">
      <c r="A196" s="248"/>
      <c r="B196" s="249"/>
      <c r="C196" s="250"/>
      <c r="D196" s="250"/>
      <c r="E196" s="252"/>
      <c r="F196" s="256" t="s">
        <v>300</v>
      </c>
      <c r="G196" s="257"/>
      <c r="H196" s="258"/>
      <c r="I196" s="65" t="s">
        <v>28</v>
      </c>
      <c r="J196" s="65" t="s">
        <v>7</v>
      </c>
      <c r="K196" s="65" t="s">
        <v>8</v>
      </c>
      <c r="L196" s="65" t="s">
        <v>9</v>
      </c>
      <c r="M196" s="65" t="s">
        <v>10</v>
      </c>
      <c r="N196" s="65" t="s">
        <v>11</v>
      </c>
      <c r="O196" s="65" t="s">
        <v>12</v>
      </c>
      <c r="P196" s="65" t="s">
        <v>13</v>
      </c>
      <c r="Q196" s="65" t="s">
        <v>14</v>
      </c>
      <c r="R196" s="65" t="s">
        <v>15</v>
      </c>
      <c r="S196" s="65" t="s">
        <v>16</v>
      </c>
      <c r="T196" s="65" t="s">
        <v>17</v>
      </c>
      <c r="U196" s="11"/>
      <c r="V196" s="170"/>
      <c r="W196" s="250"/>
    </row>
    <row r="197" spans="1:33" ht="29.25" customHeight="1">
      <c r="A197" s="240" t="s">
        <v>1</v>
      </c>
      <c r="B197" s="240"/>
      <c r="C197" s="271" t="s">
        <v>1342</v>
      </c>
      <c r="D197" s="271"/>
      <c r="E197" s="99" t="s">
        <v>1244</v>
      </c>
      <c r="F197" s="173" t="s">
        <v>997</v>
      </c>
      <c r="G197" s="243"/>
      <c r="H197" s="174"/>
      <c r="I197" s="85"/>
      <c r="J197" s="66"/>
      <c r="K197" s="66"/>
      <c r="L197" s="66"/>
      <c r="M197" s="66"/>
      <c r="N197" s="66">
        <v>7500</v>
      </c>
      <c r="O197" s="66"/>
      <c r="P197" s="66"/>
      <c r="Q197" s="66"/>
      <c r="R197" s="66"/>
      <c r="S197" s="66"/>
      <c r="T197" s="66">
        <v>7500</v>
      </c>
      <c r="U197" s="67"/>
      <c r="V197" s="102">
        <f>IF(SUM(I197:T197)=0,"",SUM(I197:T197))</f>
        <v>15000</v>
      </c>
      <c r="W197" s="244" t="str">
        <f>IF($G$536="porcentaje",FIXED(V197/V198*100,2)&amp;"%",IF($G$536="Promedio",V197/V198,IF($G$536="variación porcentual",FIXED(((V197/V198)-1)*100,2)&amp;"%",IF($G$536="OTRAS","CAPTURAR EL RESULTADO DEL INDICADOR"))))</f>
        <v>100.00%</v>
      </c>
      <c r="Y197" s="1"/>
    </row>
    <row r="198" spans="1:33" ht="30" customHeight="1">
      <c r="A198" s="240" t="s">
        <v>2</v>
      </c>
      <c r="B198" s="240"/>
      <c r="C198" s="271" t="s">
        <v>1343</v>
      </c>
      <c r="D198" s="271"/>
      <c r="E198" s="99" t="s">
        <v>1244</v>
      </c>
      <c r="F198" s="173" t="s">
        <v>998</v>
      </c>
      <c r="G198" s="243"/>
      <c r="H198" s="174"/>
      <c r="I198" s="85"/>
      <c r="J198" s="66"/>
      <c r="K198" s="66"/>
      <c r="L198" s="66"/>
      <c r="M198" s="66"/>
      <c r="N198" s="66">
        <v>7500</v>
      </c>
      <c r="O198" s="66"/>
      <c r="P198" s="66"/>
      <c r="Q198" s="66"/>
      <c r="R198" s="66"/>
      <c r="S198" s="66"/>
      <c r="T198" s="66">
        <v>7500</v>
      </c>
      <c r="U198" s="66">
        <f>SUM(I198:T198)</f>
        <v>15000</v>
      </c>
      <c r="V198" s="102">
        <f>IF(SUM(I198:T198)=0,"",SUM(I198:T198))</f>
        <v>15000</v>
      </c>
      <c r="W198" s="244"/>
      <c r="Y198" s="1"/>
      <c r="AA198" s="3"/>
    </row>
    <row r="199" spans="1:33" ht="17.25" customHeight="1">
      <c r="A199" s="245" t="s">
        <v>298</v>
      </c>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row>
    <row r="200" spans="1:33" s="3" customFormat="1" ht="15.75" customHeight="1">
      <c r="A200" s="246" t="s">
        <v>25</v>
      </c>
      <c r="B200" s="247"/>
      <c r="C200" s="250" t="s">
        <v>22</v>
      </c>
      <c r="D200" s="250"/>
      <c r="E200" s="251" t="s">
        <v>3</v>
      </c>
      <c r="F200" s="253" t="s">
        <v>329</v>
      </c>
      <c r="G200" s="254"/>
      <c r="H200" s="254"/>
      <c r="I200" s="254"/>
      <c r="J200" s="254"/>
      <c r="K200" s="254"/>
      <c r="L200" s="254"/>
      <c r="M200" s="254"/>
      <c r="N200" s="254"/>
      <c r="O200" s="254"/>
      <c r="P200" s="254"/>
      <c r="Q200" s="254"/>
      <c r="R200" s="254"/>
      <c r="S200" s="254"/>
      <c r="T200" s="255"/>
      <c r="U200" s="47"/>
      <c r="V200" s="169" t="s">
        <v>27</v>
      </c>
      <c r="W200" s="250" t="s">
        <v>332</v>
      </c>
      <c r="X200" s="1"/>
      <c r="Z200" s="1"/>
      <c r="AA200" s="1"/>
      <c r="AB200" s="1"/>
      <c r="AC200" s="1"/>
      <c r="AD200" s="1"/>
      <c r="AE200" s="1"/>
      <c r="AF200" s="1"/>
      <c r="AG200" s="1"/>
    </row>
    <row r="201" spans="1:33" ht="18.75" customHeight="1">
      <c r="A201" s="248"/>
      <c r="B201" s="249"/>
      <c r="C201" s="250"/>
      <c r="D201" s="250"/>
      <c r="E201" s="252"/>
      <c r="F201" s="256" t="s">
        <v>298</v>
      </c>
      <c r="G201" s="257"/>
      <c r="H201" s="258"/>
      <c r="I201" s="65" t="s">
        <v>28</v>
      </c>
      <c r="J201" s="65" t="s">
        <v>7</v>
      </c>
      <c r="K201" s="65" t="s">
        <v>8</v>
      </c>
      <c r="L201" s="65" t="s">
        <v>9</v>
      </c>
      <c r="M201" s="65" t="s">
        <v>10</v>
      </c>
      <c r="N201" s="65" t="s">
        <v>11</v>
      </c>
      <c r="O201" s="65" t="s">
        <v>12</v>
      </c>
      <c r="P201" s="65" t="s">
        <v>13</v>
      </c>
      <c r="Q201" s="65" t="s">
        <v>14</v>
      </c>
      <c r="R201" s="65" t="s">
        <v>15</v>
      </c>
      <c r="S201" s="65" t="s">
        <v>16</v>
      </c>
      <c r="T201" s="65" t="s">
        <v>17</v>
      </c>
      <c r="U201" s="11"/>
      <c r="V201" s="170"/>
      <c r="W201" s="250"/>
    </row>
    <row r="202" spans="1:33" ht="29.25" customHeight="1">
      <c r="A202" s="240" t="s">
        <v>1</v>
      </c>
      <c r="B202" s="240"/>
      <c r="C202" s="241" t="str">
        <f>IF(C197=0,"",C197)</f>
        <v>Personas atendidas</v>
      </c>
      <c r="D202" s="242"/>
      <c r="E202" s="117" t="str">
        <f>IF(E197=0,"",E197)</f>
        <v>Personas</v>
      </c>
      <c r="F202" s="173" t="s">
        <v>1016</v>
      </c>
      <c r="G202" s="243"/>
      <c r="H202" s="174"/>
      <c r="I202" s="85"/>
      <c r="J202" s="66"/>
      <c r="K202" s="66"/>
      <c r="L202" s="66"/>
      <c r="M202" s="66"/>
      <c r="N202" s="66">
        <v>7500</v>
      </c>
      <c r="O202" s="66"/>
      <c r="P202" s="66"/>
      <c r="Q202" s="66"/>
      <c r="R202" s="66"/>
      <c r="S202" s="66"/>
      <c r="T202" s="66"/>
      <c r="U202" s="67"/>
      <c r="V202" s="102">
        <f>IF(SUM(I202:T202)=0,"",SUM(I202:T202))</f>
        <v>7500</v>
      </c>
      <c r="W202" s="244" t="str">
        <f>IF($G$536="porcentaje",FIXED(V202/V203*100,2)&amp;"%",IF($G$536="Promedio",V202/V203,IF($G$536="variación porcentual",FIXED(((V202/V203)-1)*100,2)&amp;"%",IF($G$536="OTRAS","CAPTURAR EL RESULTADO DEL INDICADOR"))))</f>
        <v>50.00%</v>
      </c>
      <c r="Y202" s="1"/>
    </row>
    <row r="203" spans="1:33" ht="30" customHeight="1">
      <c r="A203" s="240" t="s">
        <v>2</v>
      </c>
      <c r="B203" s="240"/>
      <c r="C203" s="241" t="str">
        <f>IF(C198=0,"",C198)</f>
        <v>Personas a atender</v>
      </c>
      <c r="D203" s="242"/>
      <c r="E203" s="117" t="str">
        <f>IF(E198=0,"",E198)</f>
        <v>Personas</v>
      </c>
      <c r="F203" s="173" t="s">
        <v>1017</v>
      </c>
      <c r="G203" s="243"/>
      <c r="H203" s="174"/>
      <c r="I203" s="85"/>
      <c r="J203" s="66"/>
      <c r="K203" s="66"/>
      <c r="L203" s="66"/>
      <c r="M203" s="66"/>
      <c r="N203" s="66">
        <v>7500</v>
      </c>
      <c r="O203" s="66"/>
      <c r="P203" s="66"/>
      <c r="Q203" s="66"/>
      <c r="R203" s="66"/>
      <c r="S203" s="66"/>
      <c r="T203" s="66">
        <v>7500</v>
      </c>
      <c r="U203" s="66">
        <f>SUM(I203:T203)</f>
        <v>15000</v>
      </c>
      <c r="V203" s="102">
        <f>IF(SUM(I203:T203)=0,"",SUM(I203:T203))</f>
        <v>15000</v>
      </c>
      <c r="W203" s="244"/>
      <c r="Y203" s="1"/>
      <c r="AA203" s="3"/>
    </row>
    <row r="204" spans="1:33" ht="5.25" customHeight="1">
      <c r="A204" s="68"/>
      <c r="B204" s="68"/>
      <c r="C204" s="68"/>
      <c r="D204" s="69"/>
      <c r="E204" s="69"/>
      <c r="F204" s="70"/>
      <c r="G204" s="70"/>
      <c r="H204" s="70"/>
      <c r="I204" s="69"/>
      <c r="J204" s="71"/>
      <c r="K204" s="71"/>
      <c r="L204" s="71"/>
      <c r="M204" s="71"/>
      <c r="N204" s="71"/>
      <c r="O204" s="71"/>
      <c r="P204" s="71"/>
      <c r="Q204" s="71"/>
      <c r="R204" s="71"/>
      <c r="S204" s="71"/>
      <c r="T204" s="71"/>
      <c r="U204" s="72"/>
      <c r="V204" s="73"/>
      <c r="W204" s="74"/>
    </row>
    <row r="205" spans="1:33" ht="16.5" customHeight="1">
      <c r="A205" s="259" t="s">
        <v>964</v>
      </c>
      <c r="B205" s="259"/>
      <c r="C205" s="259"/>
      <c r="D205" s="259"/>
      <c r="E205" s="259"/>
      <c r="F205" s="259"/>
      <c r="G205" s="259"/>
      <c r="H205" s="259"/>
      <c r="I205" s="259"/>
      <c r="J205" s="259"/>
      <c r="K205" s="259"/>
      <c r="L205" s="259"/>
      <c r="M205" s="259"/>
      <c r="N205" s="259"/>
      <c r="O205" s="259"/>
      <c r="P205" s="259"/>
      <c r="Q205" s="259"/>
      <c r="R205" s="259"/>
      <c r="S205" s="259"/>
      <c r="T205" s="259"/>
      <c r="U205" s="259"/>
      <c r="V205" s="259"/>
      <c r="W205" s="103">
        <f>IF(ISERROR(W202/W197)=TRUE,"",(W202/W197))</f>
        <v>0.5</v>
      </c>
    </row>
    <row r="206" spans="1:33" ht="6.75" customHeight="1">
      <c r="A206" s="96"/>
      <c r="B206" s="96"/>
      <c r="C206" s="96"/>
      <c r="D206" s="96"/>
      <c r="E206" s="96"/>
      <c r="F206" s="96"/>
      <c r="G206" s="96"/>
      <c r="H206" s="96"/>
      <c r="I206" s="96"/>
      <c r="J206" s="96"/>
      <c r="K206" s="96"/>
      <c r="L206" s="96"/>
      <c r="M206" s="96"/>
      <c r="N206" s="96"/>
      <c r="O206" s="96"/>
      <c r="P206" s="96"/>
      <c r="Q206" s="96"/>
      <c r="R206" s="96"/>
      <c r="S206" s="96"/>
      <c r="T206" s="96"/>
      <c r="U206" s="96"/>
      <c r="V206" s="96"/>
      <c r="W206" s="75"/>
    </row>
    <row r="207" spans="1:33" s="3" customFormat="1" ht="33" customHeight="1">
      <c r="A207" s="260" t="s">
        <v>999</v>
      </c>
      <c r="B207" s="261"/>
      <c r="C207" s="261"/>
      <c r="D207" s="261"/>
      <c r="E207" s="261"/>
      <c r="F207" s="262"/>
      <c r="G207" s="263"/>
      <c r="H207" s="263"/>
      <c r="I207" s="263"/>
      <c r="J207" s="263"/>
      <c r="K207" s="263"/>
      <c r="L207" s="263"/>
      <c r="M207" s="263"/>
      <c r="N207" s="263"/>
      <c r="O207" s="263"/>
      <c r="P207" s="263"/>
      <c r="Q207" s="263"/>
      <c r="R207" s="263"/>
      <c r="S207" s="263"/>
      <c r="T207" s="263"/>
      <c r="U207" s="263"/>
      <c r="V207" s="263"/>
      <c r="W207" s="264"/>
      <c r="X207" s="1"/>
      <c r="Z207" s="1"/>
      <c r="AA207" s="1"/>
      <c r="AB207" s="1"/>
      <c r="AC207" s="1"/>
      <c r="AD207" s="1"/>
      <c r="AE207" s="1"/>
      <c r="AF207" s="1"/>
      <c r="AG207" s="1"/>
    </row>
    <row r="208" spans="1:33" s="3" customFormat="1" ht="5.25" customHeight="1">
      <c r="A208" s="83"/>
      <c r="B208" s="83"/>
      <c r="C208" s="83"/>
      <c r="D208" s="83"/>
      <c r="E208" s="83"/>
      <c r="F208" s="83"/>
      <c r="G208" s="83"/>
      <c r="H208" s="83"/>
      <c r="I208" s="83"/>
      <c r="J208" s="83"/>
      <c r="K208" s="83"/>
      <c r="L208" s="83"/>
      <c r="M208" s="83"/>
      <c r="N208" s="83"/>
      <c r="O208" s="83"/>
      <c r="P208" s="83"/>
      <c r="Q208" s="83"/>
      <c r="R208" s="83"/>
      <c r="S208" s="83"/>
      <c r="T208" s="83"/>
      <c r="U208" s="83"/>
      <c r="V208" s="83"/>
      <c r="W208" s="83"/>
      <c r="X208" s="1"/>
      <c r="Z208" s="1"/>
      <c r="AA208" s="1"/>
      <c r="AB208" s="1"/>
      <c r="AC208" s="1"/>
      <c r="AD208" s="1"/>
      <c r="AE208" s="1"/>
      <c r="AF208" s="1"/>
      <c r="AG208" s="1"/>
    </row>
    <row r="209" spans="1:33" s="64" customFormat="1" ht="48" customHeight="1">
      <c r="A209" s="250" t="s">
        <v>1012</v>
      </c>
      <c r="B209" s="250"/>
      <c r="C209" s="275" t="s">
        <v>1269</v>
      </c>
      <c r="D209" s="276"/>
      <c r="E209" s="276"/>
      <c r="F209" s="276"/>
      <c r="G209" s="276"/>
      <c r="H209" s="276"/>
      <c r="I209" s="276"/>
      <c r="J209" s="276"/>
      <c r="K209" s="276"/>
      <c r="L209" s="276"/>
      <c r="M209" s="276"/>
      <c r="N209" s="276"/>
      <c r="O209" s="276"/>
      <c r="P209" s="276"/>
      <c r="Q209" s="276"/>
      <c r="R209" s="276"/>
      <c r="S209" s="276"/>
      <c r="T209" s="276"/>
      <c r="U209" s="276"/>
      <c r="V209" s="276"/>
      <c r="W209" s="277"/>
      <c r="X209" s="63"/>
      <c r="Z209" s="63"/>
      <c r="AA209" s="63"/>
      <c r="AB209" s="63"/>
      <c r="AC209" s="63"/>
      <c r="AD209" s="63"/>
      <c r="AE209" s="63"/>
      <c r="AF209" s="63"/>
      <c r="AG209" s="63"/>
    </row>
    <row r="210" spans="1:33" s="3" customFormat="1" ht="6" customHeight="1">
      <c r="A210" s="80"/>
      <c r="B210" s="80"/>
      <c r="C210" s="80"/>
      <c r="D210" s="80"/>
      <c r="E210" s="80"/>
      <c r="F210" s="80"/>
      <c r="G210" s="80"/>
      <c r="H210" s="80"/>
      <c r="I210" s="80"/>
      <c r="J210" s="80"/>
      <c r="K210" s="80"/>
      <c r="L210" s="80"/>
      <c r="M210" s="80"/>
      <c r="N210" s="80"/>
      <c r="O210" s="80"/>
      <c r="P210" s="80"/>
      <c r="Q210" s="80"/>
      <c r="R210" s="80"/>
      <c r="S210" s="80"/>
      <c r="T210" s="80"/>
      <c r="U210" s="80"/>
      <c r="V210" s="80"/>
      <c r="W210" s="80"/>
      <c r="X210" s="1"/>
      <c r="Z210" s="1"/>
      <c r="AA210" s="1"/>
      <c r="AB210" s="1"/>
      <c r="AC210" s="1"/>
      <c r="AD210" s="1"/>
      <c r="AE210" s="1"/>
      <c r="AF210" s="1"/>
      <c r="AG210" s="1"/>
    </row>
    <row r="211" spans="1:33" s="3" customFormat="1" ht="13.5" customHeight="1">
      <c r="A211" s="278" t="s">
        <v>1007</v>
      </c>
      <c r="B211" s="279"/>
      <c r="C211" s="279"/>
      <c r="D211" s="279"/>
      <c r="E211" s="279"/>
      <c r="F211" s="279"/>
      <c r="G211" s="279"/>
      <c r="H211" s="279"/>
      <c r="I211" s="279"/>
      <c r="J211" s="279"/>
      <c r="K211" s="279"/>
      <c r="L211" s="279"/>
      <c r="M211" s="279"/>
      <c r="N211" s="279"/>
      <c r="O211" s="279"/>
      <c r="P211" s="279"/>
      <c r="Q211" s="279"/>
      <c r="R211" s="279"/>
      <c r="S211" s="279"/>
      <c r="T211" s="279"/>
      <c r="U211" s="279"/>
      <c r="V211" s="279"/>
      <c r="W211" s="280"/>
      <c r="X211" s="1"/>
      <c r="Z211" s="1"/>
      <c r="AA211" s="1"/>
      <c r="AB211" s="1"/>
      <c r="AC211" s="1"/>
      <c r="AD211" s="1"/>
      <c r="AE211" s="1"/>
      <c r="AF211" s="1"/>
      <c r="AG211" s="1"/>
    </row>
    <row r="212" spans="1:33" s="3" customFormat="1" ht="4.5" customHeight="1">
      <c r="A212" s="50"/>
      <c r="B212" s="50"/>
      <c r="C212" s="50"/>
      <c r="D212" s="50"/>
      <c r="E212" s="50"/>
      <c r="F212" s="50"/>
      <c r="G212" s="50"/>
      <c r="H212" s="50"/>
      <c r="I212" s="50"/>
      <c r="J212" s="50"/>
      <c r="K212" s="50"/>
      <c r="L212" s="50"/>
      <c r="M212" s="50"/>
      <c r="N212" s="50"/>
      <c r="O212" s="50"/>
      <c r="P212" s="50"/>
      <c r="Q212" s="50"/>
      <c r="R212" s="50"/>
      <c r="S212" s="50"/>
      <c r="T212" s="50"/>
      <c r="U212" s="50"/>
      <c r="V212" s="50"/>
      <c r="W212" s="82"/>
      <c r="X212" s="1"/>
      <c r="Z212" s="1"/>
      <c r="AA212" s="1"/>
      <c r="AB212" s="1"/>
      <c r="AC212" s="1"/>
      <c r="AD212" s="1"/>
      <c r="AE212" s="1"/>
      <c r="AF212" s="1"/>
      <c r="AG212" s="1"/>
    </row>
    <row r="213" spans="1:33" s="3" customFormat="1" ht="30" customHeight="1">
      <c r="A213" s="250" t="s">
        <v>22</v>
      </c>
      <c r="B213" s="250"/>
      <c r="C213" s="270" t="s">
        <v>1270</v>
      </c>
      <c r="D213" s="270"/>
      <c r="E213" s="270"/>
      <c r="F213" s="270"/>
      <c r="G213" s="270"/>
      <c r="H213" s="270"/>
      <c r="I213" s="270"/>
      <c r="J213" s="270"/>
      <c r="K213" s="270"/>
      <c r="L213" s="270"/>
      <c r="M213" s="270"/>
      <c r="N213" s="270"/>
      <c r="O213" s="270"/>
      <c r="P213" s="270"/>
      <c r="Q213" s="270"/>
      <c r="R213" s="270"/>
      <c r="S213" s="270"/>
      <c r="T213" s="270"/>
      <c r="U213" s="270"/>
      <c r="V213" s="270"/>
      <c r="W213" s="270"/>
      <c r="X213" s="1"/>
      <c r="Z213" s="1"/>
      <c r="AA213" s="1"/>
      <c r="AB213" s="1"/>
      <c r="AC213" s="1"/>
      <c r="AD213" s="1"/>
      <c r="AE213" s="1"/>
      <c r="AF213" s="1"/>
      <c r="AG213" s="1"/>
    </row>
    <row r="214" spans="1:33" s="3" customFormat="1" ht="3.75" customHeight="1">
      <c r="A214" s="62"/>
      <c r="B214" s="50"/>
      <c r="C214" s="50"/>
      <c r="D214" s="50"/>
      <c r="E214" s="50"/>
      <c r="F214" s="50"/>
      <c r="I214" s="50"/>
      <c r="J214" s="50"/>
      <c r="K214" s="50"/>
      <c r="L214" s="50"/>
      <c r="M214" s="50"/>
      <c r="N214" s="50"/>
      <c r="O214" s="50"/>
      <c r="P214" s="50"/>
      <c r="Q214" s="50"/>
      <c r="R214" s="50"/>
      <c r="S214" s="50"/>
      <c r="T214" s="50"/>
      <c r="U214" s="50"/>
      <c r="V214" s="50"/>
      <c r="W214" s="82"/>
      <c r="X214" s="1"/>
      <c r="Z214" s="1"/>
      <c r="AA214" s="1"/>
      <c r="AB214" s="1"/>
      <c r="AC214" s="1"/>
      <c r="AD214" s="1"/>
      <c r="AE214" s="1"/>
      <c r="AF214" s="1"/>
      <c r="AG214" s="1"/>
    </row>
    <row r="215" spans="1:33" s="3" customFormat="1" ht="27" customHeight="1">
      <c r="A215" s="253" t="s">
        <v>339</v>
      </c>
      <c r="B215" s="255"/>
      <c r="C215" s="93" t="s">
        <v>1239</v>
      </c>
      <c r="D215" s="50"/>
      <c r="E215" s="250" t="s">
        <v>4</v>
      </c>
      <c r="F215" s="250"/>
      <c r="G215" s="270" t="s">
        <v>1238</v>
      </c>
      <c r="H215" s="270"/>
      <c r="I215" s="270"/>
      <c r="J215" s="270"/>
      <c r="K215" s="50"/>
      <c r="L215" s="50"/>
      <c r="M215" s="250" t="s">
        <v>1006</v>
      </c>
      <c r="N215" s="250"/>
      <c r="O215" s="250"/>
      <c r="P215" s="250"/>
      <c r="Q215" s="270" t="s">
        <v>1271</v>
      </c>
      <c r="R215" s="270"/>
      <c r="S215" s="270"/>
      <c r="T215" s="270"/>
      <c r="U215" s="270"/>
      <c r="V215" s="270"/>
      <c r="W215" s="270"/>
      <c r="X215" s="1"/>
      <c r="Z215" s="1"/>
      <c r="AA215" s="1"/>
      <c r="AB215" s="1"/>
      <c r="AC215" s="1"/>
      <c r="AD215" s="1"/>
      <c r="AE215" s="1"/>
      <c r="AF215" s="1"/>
      <c r="AG215" s="1"/>
    </row>
    <row r="216" spans="1:33" s="3" customFormat="1" ht="5.25" customHeight="1">
      <c r="A216" s="62"/>
      <c r="B216" s="50"/>
      <c r="C216" s="50"/>
      <c r="D216" s="50"/>
      <c r="E216" s="50"/>
      <c r="F216" s="50"/>
      <c r="I216" s="50"/>
      <c r="J216" s="50"/>
      <c r="K216" s="50"/>
      <c r="L216" s="50"/>
      <c r="M216" s="50"/>
      <c r="N216" s="50"/>
      <c r="O216" s="50"/>
      <c r="P216" s="50"/>
      <c r="Q216" s="50"/>
      <c r="R216" s="50"/>
      <c r="S216" s="50"/>
      <c r="T216" s="50"/>
      <c r="U216" s="50"/>
      <c r="V216" s="50"/>
      <c r="W216" s="82"/>
      <c r="X216" s="1"/>
      <c r="Z216" s="1"/>
      <c r="AA216" s="1"/>
      <c r="AB216" s="1"/>
      <c r="AC216" s="1"/>
      <c r="AD216" s="1"/>
      <c r="AE216" s="1"/>
      <c r="AF216" s="1"/>
      <c r="AG216" s="1"/>
    </row>
    <row r="217" spans="1:33" s="3" customFormat="1" ht="27" customHeight="1">
      <c r="A217" s="253" t="s">
        <v>1014</v>
      </c>
      <c r="B217" s="255"/>
      <c r="C217" s="98" t="s">
        <v>1184</v>
      </c>
      <c r="D217" s="50"/>
      <c r="E217" s="253" t="s">
        <v>24</v>
      </c>
      <c r="F217" s="255"/>
      <c r="G217" s="270" t="s">
        <v>1272</v>
      </c>
      <c r="H217" s="270"/>
      <c r="I217" s="270"/>
      <c r="J217" s="270"/>
      <c r="K217" s="50"/>
      <c r="L217" s="50"/>
      <c r="M217" s="250" t="s">
        <v>1015</v>
      </c>
      <c r="N217" s="250"/>
      <c r="O217" s="250"/>
      <c r="P217" s="250"/>
      <c r="Q217" s="270" t="s">
        <v>1241</v>
      </c>
      <c r="R217" s="270"/>
      <c r="S217" s="270"/>
      <c r="T217" s="270"/>
      <c r="U217" s="270"/>
      <c r="V217" s="270"/>
      <c r="W217" s="270"/>
      <c r="X217" s="1"/>
      <c r="Z217" s="1"/>
      <c r="AA217" s="1"/>
      <c r="AB217" s="1"/>
      <c r="AC217" s="1"/>
      <c r="AD217" s="1"/>
      <c r="AE217" s="1"/>
      <c r="AF217" s="1"/>
      <c r="AG217" s="1"/>
    </row>
    <row r="218" spans="1:33" s="3" customFormat="1" ht="5.25" customHeight="1">
      <c r="A218" s="50"/>
      <c r="B218" s="50"/>
      <c r="C218" s="50"/>
      <c r="D218" s="50"/>
      <c r="E218" s="50"/>
      <c r="F218" s="50"/>
      <c r="G218" s="50"/>
      <c r="H218" s="50"/>
      <c r="I218" s="50"/>
      <c r="J218" s="50"/>
      <c r="K218" s="50"/>
      <c r="L218" s="50"/>
      <c r="M218" s="50"/>
      <c r="N218" s="50"/>
      <c r="O218" s="50"/>
      <c r="P218" s="50"/>
      <c r="Q218" s="50"/>
      <c r="R218" s="50"/>
      <c r="S218" s="50"/>
      <c r="T218" s="50"/>
      <c r="U218" s="50"/>
      <c r="V218" s="50"/>
      <c r="W218" s="88"/>
      <c r="X218" s="1"/>
      <c r="Z218" s="1"/>
      <c r="AA218" s="1"/>
      <c r="AB218" s="1"/>
      <c r="AC218" s="1"/>
      <c r="AD218" s="1"/>
      <c r="AE218" s="1"/>
      <c r="AF218" s="1"/>
      <c r="AG218" s="1"/>
    </row>
    <row r="219" spans="1:33" s="3" customFormat="1" ht="15.75" customHeight="1">
      <c r="C219" s="250" t="s">
        <v>1001</v>
      </c>
      <c r="D219" s="250"/>
      <c r="E219" s="250"/>
      <c r="F219" s="250"/>
      <c r="H219" s="50"/>
      <c r="I219" s="50"/>
      <c r="J219" s="50"/>
      <c r="O219" s="250" t="s">
        <v>1004</v>
      </c>
      <c r="P219" s="250"/>
      <c r="Q219" s="250"/>
      <c r="R219" s="250"/>
      <c r="S219" s="250"/>
      <c r="T219" s="250"/>
      <c r="U219" s="250"/>
      <c r="V219" s="250"/>
      <c r="W219" s="82"/>
      <c r="X219" s="1"/>
      <c r="Z219" s="1"/>
      <c r="AA219" s="1"/>
      <c r="AB219" s="1"/>
      <c r="AC219" s="1"/>
      <c r="AD219" s="1"/>
      <c r="AE219" s="1"/>
      <c r="AF219" s="1"/>
      <c r="AG219" s="1"/>
    </row>
    <row r="220" spans="1:33" s="3" customFormat="1" ht="24.75" customHeight="1">
      <c r="A220" s="50"/>
      <c r="B220" s="50"/>
      <c r="C220" s="50">
        <v>17748</v>
      </c>
      <c r="D220" s="50"/>
      <c r="E220" s="272">
        <v>2021</v>
      </c>
      <c r="F220" s="272"/>
      <c r="H220" s="50"/>
      <c r="I220" s="50"/>
      <c r="J220" s="50"/>
      <c r="O220" s="178">
        <v>18000</v>
      </c>
      <c r="P220" s="178"/>
      <c r="Q220" s="178"/>
      <c r="R220" s="178"/>
      <c r="S220" s="178"/>
      <c r="T220" s="178"/>
      <c r="U220" s="178"/>
      <c r="V220" s="178"/>
      <c r="X220" s="1"/>
      <c r="Z220" s="1"/>
      <c r="AA220" s="1"/>
      <c r="AB220" s="1"/>
      <c r="AC220" s="1"/>
      <c r="AD220" s="1"/>
      <c r="AE220" s="1"/>
      <c r="AF220" s="1"/>
      <c r="AG220" s="1"/>
    </row>
    <row r="221" spans="1:33" s="89" customFormat="1" ht="12" customHeight="1">
      <c r="C221" s="97" t="s">
        <v>1002</v>
      </c>
      <c r="D221" s="90"/>
      <c r="E221" s="273" t="s">
        <v>1003</v>
      </c>
      <c r="F221" s="273"/>
      <c r="G221" s="90"/>
      <c r="I221" s="90"/>
      <c r="J221" s="90"/>
      <c r="K221" s="90"/>
      <c r="L221" s="90"/>
      <c r="M221" s="90"/>
      <c r="N221" s="90"/>
      <c r="O221" s="97"/>
      <c r="P221" s="97"/>
      <c r="Q221" s="97"/>
      <c r="R221" s="97"/>
      <c r="S221" s="97"/>
      <c r="T221" s="97"/>
      <c r="U221" s="97"/>
      <c r="V221" s="97"/>
      <c r="W221" s="91"/>
      <c r="X221" s="92"/>
      <c r="Z221" s="92"/>
      <c r="AA221" s="92"/>
      <c r="AB221" s="92"/>
      <c r="AC221" s="92"/>
      <c r="AD221" s="92"/>
      <c r="AE221" s="92"/>
      <c r="AF221" s="92"/>
      <c r="AG221" s="92"/>
    </row>
    <row r="222" spans="1:33" s="3" customFormat="1" ht="3" customHeight="1">
      <c r="A222" s="50"/>
      <c r="B222" s="50"/>
      <c r="C222" s="50"/>
      <c r="D222" s="50"/>
      <c r="E222" s="50"/>
      <c r="F222" s="50"/>
      <c r="G222" s="50"/>
      <c r="H222" s="50"/>
      <c r="I222" s="50"/>
      <c r="J222" s="50"/>
      <c r="K222" s="50"/>
      <c r="L222" s="50"/>
      <c r="M222" s="50"/>
      <c r="N222" s="50"/>
      <c r="O222" s="50"/>
      <c r="P222" s="50"/>
      <c r="Q222" s="50"/>
      <c r="R222" s="50"/>
      <c r="S222" s="50"/>
      <c r="T222" s="50"/>
      <c r="U222" s="50"/>
      <c r="V222" s="50"/>
      <c r="W222" s="82"/>
      <c r="X222" s="1"/>
      <c r="Z222" s="1"/>
      <c r="AA222" s="1"/>
      <c r="AB222" s="1"/>
      <c r="AC222" s="1"/>
      <c r="AD222" s="1"/>
      <c r="AE222" s="1"/>
      <c r="AF222" s="1"/>
      <c r="AG222" s="1"/>
    </row>
    <row r="223" spans="1:33" s="3" customFormat="1" ht="20.25" customHeight="1">
      <c r="A223" s="274" t="s">
        <v>963</v>
      </c>
      <c r="B223" s="274"/>
      <c r="C223" s="274"/>
      <c r="D223" s="274"/>
      <c r="E223" s="274"/>
      <c r="F223" s="274"/>
      <c r="G223" s="274"/>
      <c r="H223" s="274"/>
      <c r="I223" s="274"/>
      <c r="J223" s="274"/>
      <c r="K223" s="274"/>
      <c r="L223" s="274"/>
      <c r="M223" s="274"/>
      <c r="N223" s="274"/>
      <c r="O223" s="274"/>
      <c r="P223" s="274"/>
      <c r="Q223" s="274"/>
      <c r="R223" s="274"/>
      <c r="S223" s="274"/>
      <c r="T223" s="274"/>
      <c r="U223" s="274"/>
      <c r="V223" s="274"/>
      <c r="W223" s="274"/>
      <c r="X223" s="1"/>
      <c r="Z223" s="1"/>
      <c r="AA223" s="1"/>
      <c r="AB223" s="1"/>
      <c r="AC223" s="1"/>
      <c r="AD223" s="1"/>
      <c r="AE223" s="1"/>
      <c r="AF223" s="1"/>
      <c r="AG223" s="1"/>
    </row>
    <row r="224" spans="1:33" s="3" customFormat="1" ht="15.75" customHeight="1">
      <c r="A224" s="246" t="s">
        <v>25</v>
      </c>
      <c r="B224" s="247"/>
      <c r="C224" s="250" t="s">
        <v>22</v>
      </c>
      <c r="D224" s="250"/>
      <c r="E224" s="251" t="s">
        <v>3</v>
      </c>
      <c r="F224" s="253" t="s">
        <v>329</v>
      </c>
      <c r="G224" s="254"/>
      <c r="H224" s="254"/>
      <c r="I224" s="254"/>
      <c r="J224" s="254"/>
      <c r="K224" s="254"/>
      <c r="L224" s="254"/>
      <c r="M224" s="254"/>
      <c r="N224" s="254"/>
      <c r="O224" s="254"/>
      <c r="P224" s="254"/>
      <c r="Q224" s="254"/>
      <c r="R224" s="254"/>
      <c r="S224" s="254"/>
      <c r="T224" s="255"/>
      <c r="U224" s="47"/>
      <c r="V224" s="169" t="s">
        <v>27</v>
      </c>
      <c r="W224" s="250" t="s">
        <v>1018</v>
      </c>
      <c r="X224" s="1"/>
      <c r="Z224" s="1"/>
      <c r="AA224" s="1"/>
      <c r="AB224" s="1"/>
      <c r="AC224" s="1"/>
      <c r="AD224" s="1"/>
      <c r="AE224" s="1"/>
      <c r="AF224" s="1"/>
      <c r="AG224" s="1"/>
    </row>
    <row r="225" spans="1:33" ht="18.75" customHeight="1">
      <c r="A225" s="248"/>
      <c r="B225" s="249"/>
      <c r="C225" s="250"/>
      <c r="D225" s="250"/>
      <c r="E225" s="252"/>
      <c r="F225" s="256" t="s">
        <v>300</v>
      </c>
      <c r="G225" s="257"/>
      <c r="H225" s="258"/>
      <c r="I225" s="65" t="s">
        <v>28</v>
      </c>
      <c r="J225" s="65" t="s">
        <v>7</v>
      </c>
      <c r="K225" s="65" t="s">
        <v>8</v>
      </c>
      <c r="L225" s="65" t="s">
        <v>9</v>
      </c>
      <c r="M225" s="65" t="s">
        <v>10</v>
      </c>
      <c r="N225" s="65" t="s">
        <v>11</v>
      </c>
      <c r="O225" s="65" t="s">
        <v>12</v>
      </c>
      <c r="P225" s="65" t="s">
        <v>13</v>
      </c>
      <c r="Q225" s="65" t="s">
        <v>14</v>
      </c>
      <c r="R225" s="65" t="s">
        <v>15</v>
      </c>
      <c r="S225" s="65" t="s">
        <v>16</v>
      </c>
      <c r="T225" s="65" t="s">
        <v>17</v>
      </c>
      <c r="U225" s="11"/>
      <c r="V225" s="170"/>
      <c r="W225" s="250"/>
    </row>
    <row r="226" spans="1:33" ht="29.25" customHeight="1">
      <c r="A226" s="240" t="s">
        <v>1</v>
      </c>
      <c r="B226" s="240"/>
      <c r="C226" s="271" t="s">
        <v>1273</v>
      </c>
      <c r="D226" s="271"/>
      <c r="E226" s="99" t="s">
        <v>1244</v>
      </c>
      <c r="F226" s="173" t="s">
        <v>997</v>
      </c>
      <c r="G226" s="243"/>
      <c r="H226" s="174"/>
      <c r="I226" s="85"/>
      <c r="J226" s="66"/>
      <c r="K226" s="66"/>
      <c r="L226" s="66"/>
      <c r="M226" s="66"/>
      <c r="N226" s="66">
        <v>9000</v>
      </c>
      <c r="O226" s="66"/>
      <c r="P226" s="66"/>
      <c r="Q226" s="66"/>
      <c r="R226" s="66"/>
      <c r="S226" s="66"/>
      <c r="T226" s="66">
        <v>9000</v>
      </c>
      <c r="U226" s="67"/>
      <c r="V226" s="102">
        <f>IF(SUM(I226:T226)=0,"",SUM(I226:T226))</f>
        <v>18000</v>
      </c>
      <c r="W226" s="244" t="str">
        <f>IF($G$507="porcentaje",FIXED(V226/V227*100,2)&amp;"%",IF($G$507="Promedio",V226/V227,IF($G$507="variación porcentual",FIXED(((V226/V227)-1)*100,2)&amp;"%",IF($G$507="OTRAS","CAPTURAR EL RESULTADO DEL INDICADOR"))))</f>
        <v>101.42%</v>
      </c>
      <c r="Y226" s="1"/>
    </row>
    <row r="227" spans="1:33" ht="30" customHeight="1">
      <c r="A227" s="240" t="s">
        <v>2</v>
      </c>
      <c r="B227" s="240"/>
      <c r="C227" s="271" t="s">
        <v>1274</v>
      </c>
      <c r="D227" s="271"/>
      <c r="E227" s="99" t="s">
        <v>1275</v>
      </c>
      <c r="F227" s="173" t="s">
        <v>998</v>
      </c>
      <c r="G227" s="243"/>
      <c r="H227" s="174"/>
      <c r="I227" s="85"/>
      <c r="J227" s="66"/>
      <c r="K227" s="66"/>
      <c r="L227" s="66"/>
      <c r="M227" s="66"/>
      <c r="N227" s="66">
        <v>13141</v>
      </c>
      <c r="O227" s="66"/>
      <c r="P227" s="66"/>
      <c r="Q227" s="66"/>
      <c r="R227" s="66"/>
      <c r="S227" s="66"/>
      <c r="T227" s="66">
        <v>4607</v>
      </c>
      <c r="U227" s="66">
        <f>SUM(I227:T227)</f>
        <v>17748</v>
      </c>
      <c r="V227" s="102">
        <f>IF(SUM(I227:T227)=0,"",SUM(I227:T227))</f>
        <v>17748</v>
      </c>
      <c r="W227" s="244"/>
      <c r="Y227" s="1"/>
      <c r="AA227" s="3"/>
    </row>
    <row r="228" spans="1:33" ht="17.25" customHeight="1">
      <c r="A228" s="245" t="s">
        <v>298</v>
      </c>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row>
    <row r="229" spans="1:33" s="3" customFormat="1" ht="15.75" customHeight="1">
      <c r="A229" s="246" t="s">
        <v>25</v>
      </c>
      <c r="B229" s="247"/>
      <c r="C229" s="250" t="s">
        <v>22</v>
      </c>
      <c r="D229" s="250"/>
      <c r="E229" s="251" t="s">
        <v>3</v>
      </c>
      <c r="F229" s="253" t="s">
        <v>329</v>
      </c>
      <c r="G229" s="254"/>
      <c r="H229" s="254"/>
      <c r="I229" s="254"/>
      <c r="J229" s="254"/>
      <c r="K229" s="254"/>
      <c r="L229" s="254"/>
      <c r="M229" s="254"/>
      <c r="N229" s="254"/>
      <c r="O229" s="254"/>
      <c r="P229" s="254"/>
      <c r="Q229" s="254"/>
      <c r="R229" s="254"/>
      <c r="S229" s="254"/>
      <c r="T229" s="255"/>
      <c r="U229" s="47"/>
      <c r="V229" s="169" t="s">
        <v>27</v>
      </c>
      <c r="W229" s="250" t="s">
        <v>332</v>
      </c>
      <c r="X229" s="1"/>
      <c r="Z229" s="1"/>
      <c r="AA229" s="1"/>
      <c r="AB229" s="1"/>
      <c r="AC229" s="1"/>
      <c r="AD229" s="1"/>
      <c r="AE229" s="1"/>
      <c r="AF229" s="1"/>
      <c r="AG229" s="1"/>
    </row>
    <row r="230" spans="1:33" ht="18.75" customHeight="1">
      <c r="A230" s="248"/>
      <c r="B230" s="249"/>
      <c r="C230" s="250"/>
      <c r="D230" s="250"/>
      <c r="E230" s="252"/>
      <c r="F230" s="256" t="s">
        <v>298</v>
      </c>
      <c r="G230" s="257"/>
      <c r="H230" s="258"/>
      <c r="I230" s="65" t="s">
        <v>28</v>
      </c>
      <c r="J230" s="65" t="s">
        <v>7</v>
      </c>
      <c r="K230" s="65" t="s">
        <v>8</v>
      </c>
      <c r="L230" s="65" t="s">
        <v>9</v>
      </c>
      <c r="M230" s="65" t="s">
        <v>10</v>
      </c>
      <c r="N230" s="65" t="s">
        <v>11</v>
      </c>
      <c r="O230" s="65" t="s">
        <v>12</v>
      </c>
      <c r="P230" s="65" t="s">
        <v>13</v>
      </c>
      <c r="Q230" s="65" t="s">
        <v>14</v>
      </c>
      <c r="R230" s="65" t="s">
        <v>15</v>
      </c>
      <c r="S230" s="65" t="s">
        <v>16</v>
      </c>
      <c r="T230" s="65" t="s">
        <v>17</v>
      </c>
      <c r="U230" s="11"/>
      <c r="V230" s="170"/>
      <c r="W230" s="250"/>
    </row>
    <row r="231" spans="1:33" ht="29.25" customHeight="1">
      <c r="A231" s="240" t="s">
        <v>1</v>
      </c>
      <c r="B231" s="240"/>
      <c r="C231" s="241" t="str">
        <f>IF(C226=0,"",C226)</f>
        <v>Beneficiados 2022</v>
      </c>
      <c r="D231" s="242"/>
      <c r="E231" s="117" t="str">
        <f>IF(E226=0,"",E226)</f>
        <v>Personas</v>
      </c>
      <c r="F231" s="173" t="s">
        <v>1016</v>
      </c>
      <c r="G231" s="243"/>
      <c r="H231" s="174"/>
      <c r="I231" s="85"/>
      <c r="J231" s="66"/>
      <c r="K231" s="66"/>
      <c r="L231" s="66"/>
      <c r="M231" s="66"/>
      <c r="N231" s="66">
        <v>7050</v>
      </c>
      <c r="O231" s="66"/>
      <c r="P231" s="66"/>
      <c r="Q231" s="66"/>
      <c r="R231" s="66"/>
      <c r="S231" s="66"/>
      <c r="T231" s="66"/>
      <c r="U231" s="67"/>
      <c r="V231" s="102">
        <f>IF(SUM(I231:T231)=0,"",SUM(I231:T231))</f>
        <v>7050</v>
      </c>
      <c r="W231" s="244" t="str">
        <f>IF($G$507="porcentaje",FIXED(V231/V232*100,2)&amp;"%",IF($G$507="Promedio",V231/V232,IF($G$507="variación porcentual",FIXED(((V231/V232)-1)*100,2)&amp;"%",IF($G$507="OTRAS","CAPTURAR EL RESULTADO DEL INDICADOR"))))</f>
        <v>39.72%</v>
      </c>
      <c r="Y231" s="1"/>
    </row>
    <row r="232" spans="1:33" ht="30" customHeight="1">
      <c r="A232" s="240" t="s">
        <v>2</v>
      </c>
      <c r="B232" s="240"/>
      <c r="C232" s="241" t="str">
        <f>IF(C227=0,"",C227)</f>
        <v>Beneficiados2021</v>
      </c>
      <c r="D232" s="242"/>
      <c r="E232" s="117" t="str">
        <f>IF(E227=0,"",E227)</f>
        <v xml:space="preserve">Personas </v>
      </c>
      <c r="F232" s="173" t="s">
        <v>1017</v>
      </c>
      <c r="G232" s="243"/>
      <c r="H232" s="174"/>
      <c r="I232" s="85"/>
      <c r="J232" s="66"/>
      <c r="K232" s="66"/>
      <c r="L232" s="66"/>
      <c r="M232" s="66"/>
      <c r="N232" s="66">
        <v>13141</v>
      </c>
      <c r="O232" s="66"/>
      <c r="P232" s="66"/>
      <c r="Q232" s="66"/>
      <c r="R232" s="66"/>
      <c r="S232" s="66"/>
      <c r="T232" s="66">
        <v>4607</v>
      </c>
      <c r="U232" s="66">
        <f>SUM(I232:T232)</f>
        <v>17748</v>
      </c>
      <c r="V232" s="102">
        <f>IF(SUM(I232:T232)=0,"",SUM(I232:T232))</f>
        <v>17748</v>
      </c>
      <c r="W232" s="244"/>
      <c r="Y232" s="1"/>
      <c r="AA232" s="3"/>
    </row>
    <row r="233" spans="1:33" ht="5.25" customHeight="1">
      <c r="A233" s="68"/>
      <c r="B233" s="68"/>
      <c r="C233" s="68"/>
      <c r="D233" s="69"/>
      <c r="E233" s="69"/>
      <c r="F233" s="70"/>
      <c r="G233" s="70"/>
      <c r="H233" s="70"/>
      <c r="I233" s="69"/>
      <c r="J233" s="71"/>
      <c r="K233" s="71"/>
      <c r="L233" s="71"/>
      <c r="M233" s="71"/>
      <c r="N233" s="71"/>
      <c r="O233" s="71"/>
      <c r="P233" s="71"/>
      <c r="Q233" s="71"/>
      <c r="R233" s="71"/>
      <c r="S233" s="71"/>
      <c r="T233" s="71"/>
      <c r="U233" s="72"/>
      <c r="V233" s="73"/>
      <c r="W233" s="74"/>
    </row>
    <row r="234" spans="1:33" ht="16.5" customHeight="1">
      <c r="A234" s="259" t="s">
        <v>964</v>
      </c>
      <c r="B234" s="259"/>
      <c r="C234" s="259"/>
      <c r="D234" s="259"/>
      <c r="E234" s="259"/>
      <c r="F234" s="259"/>
      <c r="G234" s="259"/>
      <c r="H234" s="259"/>
      <c r="I234" s="259"/>
      <c r="J234" s="259"/>
      <c r="K234" s="259"/>
      <c r="L234" s="259"/>
      <c r="M234" s="259"/>
      <c r="N234" s="259"/>
      <c r="O234" s="259"/>
      <c r="P234" s="259"/>
      <c r="Q234" s="259"/>
      <c r="R234" s="259"/>
      <c r="S234" s="259"/>
      <c r="T234" s="259"/>
      <c r="U234" s="259"/>
      <c r="V234" s="259"/>
      <c r="W234" s="103">
        <f>IF(ISERROR(W231/W226)=TRUE,"",(W231/W226))</f>
        <v>0.39163873003352395</v>
      </c>
    </row>
    <row r="235" spans="1:33" ht="6.75" customHeight="1">
      <c r="A235" s="96"/>
      <c r="B235" s="96"/>
      <c r="C235" s="96"/>
      <c r="D235" s="96"/>
      <c r="E235" s="96"/>
      <c r="F235" s="96"/>
      <c r="G235" s="96"/>
      <c r="H235" s="96"/>
      <c r="I235" s="96"/>
      <c r="J235" s="96"/>
      <c r="K235" s="96"/>
      <c r="L235" s="96"/>
      <c r="M235" s="96"/>
      <c r="N235" s="96"/>
      <c r="O235" s="96"/>
      <c r="P235" s="96"/>
      <c r="Q235" s="96"/>
      <c r="R235" s="96"/>
      <c r="S235" s="96"/>
      <c r="T235" s="96"/>
      <c r="U235" s="96"/>
      <c r="V235" s="96"/>
      <c r="W235" s="75"/>
    </row>
    <row r="236" spans="1:33" s="3" customFormat="1" ht="33" customHeight="1">
      <c r="A236" s="260" t="s">
        <v>999</v>
      </c>
      <c r="B236" s="261"/>
      <c r="C236" s="261"/>
      <c r="D236" s="261"/>
      <c r="E236" s="261"/>
      <c r="F236" s="262" t="s">
        <v>1349</v>
      </c>
      <c r="G236" s="263"/>
      <c r="H236" s="263"/>
      <c r="I236" s="263"/>
      <c r="J236" s="263"/>
      <c r="K236" s="263"/>
      <c r="L236" s="263"/>
      <c r="M236" s="263"/>
      <c r="N236" s="263"/>
      <c r="O236" s="263"/>
      <c r="P236" s="263"/>
      <c r="Q236" s="263"/>
      <c r="R236" s="263"/>
      <c r="S236" s="263"/>
      <c r="T236" s="263"/>
      <c r="U236" s="263"/>
      <c r="V236" s="263"/>
      <c r="W236" s="264"/>
      <c r="X236" s="1"/>
      <c r="Z236" s="1"/>
      <c r="AA236" s="1"/>
      <c r="AB236" s="1"/>
      <c r="AC236" s="1"/>
      <c r="AD236" s="1"/>
      <c r="AE236" s="1"/>
      <c r="AF236" s="1"/>
      <c r="AG236" s="1"/>
    </row>
    <row r="237" spans="1:33" s="3" customFormat="1" ht="5.25" customHeight="1">
      <c r="A237" s="83"/>
      <c r="B237" s="83"/>
      <c r="C237" s="83"/>
      <c r="D237" s="83"/>
      <c r="E237" s="83"/>
      <c r="F237" s="83"/>
      <c r="G237" s="83"/>
      <c r="H237" s="83"/>
      <c r="I237" s="83"/>
      <c r="J237" s="83"/>
      <c r="K237" s="83"/>
      <c r="L237" s="83"/>
      <c r="M237" s="83"/>
      <c r="N237" s="83"/>
      <c r="O237" s="83"/>
      <c r="P237" s="83"/>
      <c r="Q237" s="83"/>
      <c r="R237" s="83"/>
      <c r="S237" s="83"/>
      <c r="T237" s="83"/>
      <c r="U237" s="83"/>
      <c r="V237" s="83"/>
      <c r="W237" s="83"/>
      <c r="X237" s="1"/>
      <c r="Z237" s="1"/>
      <c r="AA237" s="1"/>
      <c r="AB237" s="1"/>
      <c r="AC237" s="1"/>
      <c r="AD237" s="1"/>
      <c r="AE237" s="1"/>
      <c r="AF237" s="1"/>
      <c r="AG237" s="1"/>
    </row>
    <row r="238" spans="1:33" s="64" customFormat="1" ht="48" customHeight="1">
      <c r="A238" s="250" t="s">
        <v>1223</v>
      </c>
      <c r="B238" s="250"/>
      <c r="C238" s="275" t="s">
        <v>1257</v>
      </c>
      <c r="D238" s="276"/>
      <c r="E238" s="276"/>
      <c r="F238" s="276"/>
      <c r="G238" s="276"/>
      <c r="H238" s="276"/>
      <c r="I238" s="276"/>
      <c r="J238" s="276"/>
      <c r="K238" s="276"/>
      <c r="L238" s="276"/>
      <c r="M238" s="276"/>
      <c r="N238" s="276"/>
      <c r="O238" s="276"/>
      <c r="P238" s="276"/>
      <c r="Q238" s="276"/>
      <c r="R238" s="276"/>
      <c r="S238" s="276"/>
      <c r="T238" s="276"/>
      <c r="U238" s="276"/>
      <c r="V238" s="276"/>
      <c r="W238" s="277"/>
      <c r="X238" s="63"/>
      <c r="Z238" s="63"/>
      <c r="AA238" s="63"/>
      <c r="AB238" s="63"/>
      <c r="AC238" s="63"/>
      <c r="AD238" s="63"/>
      <c r="AE238" s="63"/>
      <c r="AF238" s="63"/>
      <c r="AG238" s="63"/>
    </row>
    <row r="239" spans="1:33" s="3" customFormat="1" ht="6" customHeight="1">
      <c r="A239" s="80"/>
      <c r="B239" s="80"/>
      <c r="C239" s="80"/>
      <c r="D239" s="80"/>
      <c r="E239" s="80"/>
      <c r="F239" s="80"/>
      <c r="G239" s="80"/>
      <c r="H239" s="80"/>
      <c r="I239" s="80"/>
      <c r="J239" s="80"/>
      <c r="K239" s="80"/>
      <c r="L239" s="80"/>
      <c r="M239" s="80"/>
      <c r="N239" s="80"/>
      <c r="O239" s="80"/>
      <c r="P239" s="80"/>
      <c r="Q239" s="80"/>
      <c r="R239" s="80"/>
      <c r="S239" s="80"/>
      <c r="T239" s="80"/>
      <c r="U239" s="80"/>
      <c r="V239" s="80"/>
      <c r="W239" s="80"/>
      <c r="X239" s="1"/>
      <c r="Z239" s="1"/>
      <c r="AA239" s="1"/>
      <c r="AB239" s="1"/>
      <c r="AC239" s="1"/>
      <c r="AD239" s="1"/>
      <c r="AE239" s="1"/>
      <c r="AF239" s="1"/>
      <c r="AG239" s="1"/>
    </row>
    <row r="240" spans="1:33" s="3" customFormat="1" ht="13.5" customHeight="1">
      <c r="A240" s="278" t="s">
        <v>1007</v>
      </c>
      <c r="B240" s="279"/>
      <c r="C240" s="279"/>
      <c r="D240" s="279"/>
      <c r="E240" s="279"/>
      <c r="F240" s="279"/>
      <c r="G240" s="279"/>
      <c r="H240" s="279"/>
      <c r="I240" s="279"/>
      <c r="J240" s="279"/>
      <c r="K240" s="279"/>
      <c r="L240" s="279"/>
      <c r="M240" s="279"/>
      <c r="N240" s="279"/>
      <c r="O240" s="279"/>
      <c r="P240" s="279"/>
      <c r="Q240" s="279"/>
      <c r="R240" s="279"/>
      <c r="S240" s="279"/>
      <c r="T240" s="279"/>
      <c r="U240" s="279"/>
      <c r="V240" s="279"/>
      <c r="W240" s="280"/>
      <c r="X240" s="1"/>
      <c r="Z240" s="1"/>
      <c r="AA240" s="1"/>
      <c r="AB240" s="1"/>
      <c r="AC240" s="1"/>
      <c r="AD240" s="1"/>
      <c r="AE240" s="1"/>
      <c r="AF240" s="1"/>
      <c r="AG240" s="1"/>
    </row>
    <row r="241" spans="1:33" s="3" customFormat="1" ht="4.5" customHeight="1">
      <c r="A241" s="50"/>
      <c r="B241" s="50"/>
      <c r="C241" s="50"/>
      <c r="D241" s="50"/>
      <c r="E241" s="50"/>
      <c r="F241" s="50"/>
      <c r="G241" s="50"/>
      <c r="H241" s="50"/>
      <c r="I241" s="50"/>
      <c r="J241" s="50"/>
      <c r="K241" s="50"/>
      <c r="L241" s="50"/>
      <c r="M241" s="50"/>
      <c r="N241" s="50"/>
      <c r="O241" s="50"/>
      <c r="P241" s="50"/>
      <c r="Q241" s="50"/>
      <c r="R241" s="50"/>
      <c r="S241" s="50"/>
      <c r="T241" s="50"/>
      <c r="U241" s="50"/>
      <c r="V241" s="50"/>
      <c r="W241" s="82"/>
      <c r="X241" s="1"/>
      <c r="Z241" s="1"/>
      <c r="AA241" s="1"/>
      <c r="AB241" s="1"/>
      <c r="AC241" s="1"/>
      <c r="AD241" s="1"/>
      <c r="AE241" s="1"/>
      <c r="AF241" s="1"/>
      <c r="AG241" s="1"/>
    </row>
    <row r="242" spans="1:33" s="3" customFormat="1" ht="30" customHeight="1">
      <c r="A242" s="250" t="s">
        <v>22</v>
      </c>
      <c r="B242" s="250"/>
      <c r="C242" s="270" t="s">
        <v>1258</v>
      </c>
      <c r="D242" s="270"/>
      <c r="E242" s="270"/>
      <c r="F242" s="270"/>
      <c r="G242" s="270"/>
      <c r="H242" s="270"/>
      <c r="I242" s="270"/>
      <c r="J242" s="270"/>
      <c r="K242" s="270"/>
      <c r="L242" s="270"/>
      <c r="M242" s="270"/>
      <c r="N242" s="270"/>
      <c r="O242" s="270"/>
      <c r="P242" s="270"/>
      <c r="Q242" s="270"/>
      <c r="R242" s="270"/>
      <c r="S242" s="270"/>
      <c r="T242" s="270"/>
      <c r="U242" s="270"/>
      <c r="V242" s="270"/>
      <c r="W242" s="270"/>
      <c r="X242" s="1"/>
      <c r="Z242" s="1"/>
      <c r="AA242" s="1"/>
      <c r="AB242" s="1"/>
      <c r="AC242" s="1"/>
      <c r="AD242" s="1"/>
      <c r="AE242" s="1"/>
      <c r="AF242" s="1"/>
      <c r="AG242" s="1"/>
    </row>
    <row r="243" spans="1:33" s="3" customFormat="1" ht="3.75" customHeight="1">
      <c r="A243" s="62"/>
      <c r="B243" s="50"/>
      <c r="C243" s="50"/>
      <c r="D243" s="50"/>
      <c r="E243" s="50"/>
      <c r="F243" s="50"/>
      <c r="I243" s="50"/>
      <c r="J243" s="50"/>
      <c r="K243" s="50"/>
      <c r="L243" s="50"/>
      <c r="M243" s="50"/>
      <c r="N243" s="50"/>
      <c r="O243" s="50"/>
      <c r="P243" s="50"/>
      <c r="Q243" s="50"/>
      <c r="R243" s="50"/>
      <c r="S243" s="50"/>
      <c r="T243" s="50"/>
      <c r="U243" s="50"/>
      <c r="V243" s="50"/>
      <c r="W243" s="82"/>
      <c r="X243" s="1"/>
      <c r="Z243" s="1"/>
      <c r="AA243" s="1"/>
      <c r="AB243" s="1"/>
      <c r="AC243" s="1"/>
      <c r="AD243" s="1"/>
      <c r="AE243" s="1"/>
      <c r="AF243" s="1"/>
      <c r="AG243" s="1"/>
    </row>
    <row r="244" spans="1:33" s="3" customFormat="1" ht="27" customHeight="1">
      <c r="A244" s="253" t="s">
        <v>339</v>
      </c>
      <c r="B244" s="255"/>
      <c r="C244" s="93" t="s">
        <v>1260</v>
      </c>
      <c r="D244" s="50"/>
      <c r="E244" s="250" t="s">
        <v>4</v>
      </c>
      <c r="F244" s="250"/>
      <c r="G244" s="270" t="s">
        <v>1238</v>
      </c>
      <c r="H244" s="270"/>
      <c r="I244" s="270"/>
      <c r="J244" s="270"/>
      <c r="K244" s="50"/>
      <c r="L244" s="50"/>
      <c r="M244" s="250" t="s">
        <v>1006</v>
      </c>
      <c r="N244" s="250"/>
      <c r="O244" s="250"/>
      <c r="P244" s="250"/>
      <c r="Q244" s="270" t="s">
        <v>1259</v>
      </c>
      <c r="R244" s="270"/>
      <c r="S244" s="270"/>
      <c r="T244" s="270"/>
      <c r="U244" s="270"/>
      <c r="V244" s="270"/>
      <c r="W244" s="270"/>
      <c r="X244" s="1"/>
      <c r="Z244" s="1"/>
      <c r="AA244" s="1"/>
      <c r="AB244" s="1"/>
      <c r="AC244" s="1"/>
      <c r="AD244" s="1"/>
      <c r="AE244" s="1"/>
      <c r="AF244" s="1"/>
      <c r="AG244" s="1"/>
    </row>
    <row r="245" spans="1:33" s="3" customFormat="1" ht="5.25" customHeight="1">
      <c r="A245" s="62"/>
      <c r="B245" s="50"/>
      <c r="C245" s="50"/>
      <c r="D245" s="50"/>
      <c r="E245" s="50"/>
      <c r="F245" s="50"/>
      <c r="I245" s="50"/>
      <c r="J245" s="50"/>
      <c r="K245" s="50"/>
      <c r="L245" s="50"/>
      <c r="M245" s="50"/>
      <c r="N245" s="50"/>
      <c r="O245" s="50"/>
      <c r="P245" s="50"/>
      <c r="Q245" s="50"/>
      <c r="R245" s="50"/>
      <c r="S245" s="50"/>
      <c r="T245" s="50"/>
      <c r="U245" s="50"/>
      <c r="V245" s="50"/>
      <c r="W245" s="82"/>
      <c r="X245" s="1"/>
      <c r="Z245" s="1"/>
      <c r="AA245" s="1"/>
      <c r="AB245" s="1"/>
      <c r="AC245" s="1"/>
      <c r="AD245" s="1"/>
      <c r="AE245" s="1"/>
      <c r="AF245" s="1"/>
      <c r="AG245" s="1"/>
    </row>
    <row r="246" spans="1:33" s="3" customFormat="1" ht="27" customHeight="1">
      <c r="A246" s="253" t="s">
        <v>1014</v>
      </c>
      <c r="B246" s="255"/>
      <c r="C246" s="98" t="s">
        <v>1184</v>
      </c>
      <c r="D246" s="50"/>
      <c r="E246" s="253" t="s">
        <v>24</v>
      </c>
      <c r="F246" s="255"/>
      <c r="G246" s="270" t="s">
        <v>1240</v>
      </c>
      <c r="H246" s="270"/>
      <c r="I246" s="270"/>
      <c r="J246" s="270"/>
      <c r="K246" s="50"/>
      <c r="L246" s="50"/>
      <c r="M246" s="250" t="s">
        <v>1015</v>
      </c>
      <c r="N246" s="250"/>
      <c r="O246" s="250"/>
      <c r="P246" s="250"/>
      <c r="Q246" s="270" t="s">
        <v>1241</v>
      </c>
      <c r="R246" s="270"/>
      <c r="S246" s="270"/>
      <c r="T246" s="270"/>
      <c r="U246" s="270"/>
      <c r="V246" s="270"/>
      <c r="W246" s="270"/>
      <c r="X246" s="1"/>
      <c r="Z246" s="1"/>
      <c r="AA246" s="1"/>
      <c r="AB246" s="1"/>
      <c r="AC246" s="1"/>
      <c r="AD246" s="1"/>
      <c r="AE246" s="1"/>
      <c r="AF246" s="1"/>
      <c r="AG246" s="1"/>
    </row>
    <row r="247" spans="1:33" s="3" customFormat="1" ht="5.25" customHeight="1">
      <c r="A247" s="50"/>
      <c r="B247" s="50"/>
      <c r="C247" s="50"/>
      <c r="D247" s="50"/>
      <c r="E247" s="50"/>
      <c r="F247" s="50"/>
      <c r="G247" s="50"/>
      <c r="H247" s="50"/>
      <c r="I247" s="50"/>
      <c r="J247" s="50"/>
      <c r="K247" s="50"/>
      <c r="L247" s="50"/>
      <c r="M247" s="50"/>
      <c r="N247" s="50"/>
      <c r="O247" s="50"/>
      <c r="P247" s="50"/>
      <c r="Q247" s="50"/>
      <c r="R247" s="50"/>
      <c r="S247" s="50"/>
      <c r="T247" s="50"/>
      <c r="U247" s="50"/>
      <c r="V247" s="50"/>
      <c r="W247" s="88"/>
      <c r="X247" s="1"/>
      <c r="Z247" s="1"/>
      <c r="AA247" s="1"/>
      <c r="AB247" s="1"/>
      <c r="AC247" s="1"/>
      <c r="AD247" s="1"/>
      <c r="AE247" s="1"/>
      <c r="AF247" s="1"/>
      <c r="AG247" s="1"/>
    </row>
    <row r="248" spans="1:33" s="3" customFormat="1" ht="15.75" customHeight="1">
      <c r="C248" s="250" t="s">
        <v>1001</v>
      </c>
      <c r="D248" s="250"/>
      <c r="E248" s="250"/>
      <c r="F248" s="250"/>
      <c r="H248" s="50"/>
      <c r="I248" s="50"/>
      <c r="J248" s="50"/>
      <c r="O248" s="250" t="s">
        <v>1004</v>
      </c>
      <c r="P248" s="250"/>
      <c r="Q248" s="250"/>
      <c r="R248" s="250"/>
      <c r="S248" s="250"/>
      <c r="T248" s="250"/>
      <c r="U248" s="250"/>
      <c r="V248" s="250"/>
      <c r="W248" s="82"/>
      <c r="X248" s="1"/>
      <c r="Z248" s="1"/>
      <c r="AA248" s="1"/>
      <c r="AB248" s="1"/>
      <c r="AC248" s="1"/>
      <c r="AD248" s="1"/>
      <c r="AE248" s="1"/>
      <c r="AF248" s="1"/>
      <c r="AG248" s="1"/>
    </row>
    <row r="249" spans="1:33" s="3" customFormat="1" ht="24.75" customHeight="1">
      <c r="A249" s="50"/>
      <c r="B249" s="50"/>
      <c r="C249" s="101">
        <v>896</v>
      </c>
      <c r="D249" s="50"/>
      <c r="E249" s="272">
        <v>2022</v>
      </c>
      <c r="F249" s="272"/>
      <c r="H249" s="50"/>
      <c r="I249" s="50"/>
      <c r="J249" s="50"/>
      <c r="O249" s="282">
        <v>650</v>
      </c>
      <c r="P249" s="282"/>
      <c r="Q249" s="282"/>
      <c r="R249" s="282"/>
      <c r="S249" s="282"/>
      <c r="T249" s="282"/>
      <c r="U249" s="282"/>
      <c r="V249" s="282"/>
      <c r="X249" s="1"/>
      <c r="Z249" s="1"/>
      <c r="AA249" s="1"/>
      <c r="AB249" s="1"/>
      <c r="AC249" s="1"/>
      <c r="AD249" s="1"/>
      <c r="AE249" s="1"/>
      <c r="AF249" s="1"/>
      <c r="AG249" s="1"/>
    </row>
    <row r="250" spans="1:33" s="89" customFormat="1" ht="12" customHeight="1">
      <c r="C250" s="97" t="s">
        <v>1002</v>
      </c>
      <c r="D250" s="90"/>
      <c r="E250" s="273" t="s">
        <v>1003</v>
      </c>
      <c r="F250" s="273"/>
      <c r="G250" s="90"/>
      <c r="I250" s="90"/>
      <c r="J250" s="90"/>
      <c r="K250" s="90"/>
      <c r="L250" s="90"/>
      <c r="M250" s="90"/>
      <c r="N250" s="90"/>
      <c r="O250" s="97"/>
      <c r="P250" s="97"/>
      <c r="Q250" s="97"/>
      <c r="R250" s="97"/>
      <c r="S250" s="97"/>
      <c r="T250" s="97"/>
      <c r="U250" s="97"/>
      <c r="V250" s="97"/>
      <c r="W250" s="91"/>
      <c r="X250" s="92"/>
      <c r="Z250" s="92"/>
      <c r="AA250" s="92"/>
      <c r="AB250" s="92"/>
      <c r="AC250" s="92"/>
      <c r="AD250" s="92"/>
      <c r="AE250" s="92"/>
      <c r="AF250" s="92"/>
      <c r="AG250" s="92"/>
    </row>
    <row r="251" spans="1:33" s="3" customFormat="1" ht="3" customHeight="1">
      <c r="A251" s="50"/>
      <c r="B251" s="50"/>
      <c r="C251" s="50"/>
      <c r="D251" s="50"/>
      <c r="E251" s="50"/>
      <c r="F251" s="50"/>
      <c r="G251" s="50"/>
      <c r="H251" s="50"/>
      <c r="I251" s="50"/>
      <c r="J251" s="50"/>
      <c r="K251" s="50"/>
      <c r="L251" s="50"/>
      <c r="M251" s="50"/>
      <c r="N251" s="50"/>
      <c r="O251" s="50"/>
      <c r="P251" s="50"/>
      <c r="Q251" s="50"/>
      <c r="R251" s="50"/>
      <c r="S251" s="50"/>
      <c r="T251" s="50"/>
      <c r="U251" s="50"/>
      <c r="V251" s="50"/>
      <c r="W251" s="82"/>
      <c r="X251" s="1"/>
      <c r="Z251" s="1"/>
      <c r="AA251" s="1"/>
      <c r="AB251" s="1"/>
      <c r="AC251" s="1"/>
      <c r="AD251" s="1"/>
      <c r="AE251" s="1"/>
      <c r="AF251" s="1"/>
      <c r="AG251" s="1"/>
    </row>
    <row r="252" spans="1:33" s="3" customFormat="1" ht="20.25" customHeight="1">
      <c r="A252" s="274" t="s">
        <v>963</v>
      </c>
      <c r="B252" s="274"/>
      <c r="C252" s="274"/>
      <c r="D252" s="274"/>
      <c r="E252" s="274"/>
      <c r="F252" s="274"/>
      <c r="G252" s="274"/>
      <c r="H252" s="274"/>
      <c r="I252" s="274"/>
      <c r="J252" s="274"/>
      <c r="K252" s="274"/>
      <c r="L252" s="274"/>
      <c r="M252" s="274"/>
      <c r="N252" s="274"/>
      <c r="O252" s="274"/>
      <c r="P252" s="274"/>
      <c r="Q252" s="274"/>
      <c r="R252" s="274"/>
      <c r="S252" s="274"/>
      <c r="T252" s="274"/>
      <c r="U252" s="274"/>
      <c r="V252" s="274"/>
      <c r="W252" s="274"/>
      <c r="X252" s="1"/>
      <c r="Z252" s="1"/>
      <c r="AA252" s="1"/>
      <c r="AB252" s="1"/>
      <c r="AC252" s="1"/>
      <c r="AD252" s="1"/>
      <c r="AE252" s="1"/>
      <c r="AF252" s="1"/>
      <c r="AG252" s="1"/>
    </row>
    <row r="253" spans="1:33" s="3" customFormat="1" ht="15.75" customHeight="1">
      <c r="A253" s="246" t="s">
        <v>25</v>
      </c>
      <c r="B253" s="247"/>
      <c r="C253" s="250" t="s">
        <v>22</v>
      </c>
      <c r="D253" s="250"/>
      <c r="E253" s="251" t="s">
        <v>3</v>
      </c>
      <c r="F253" s="253" t="s">
        <v>329</v>
      </c>
      <c r="G253" s="254"/>
      <c r="H253" s="254"/>
      <c r="I253" s="254"/>
      <c r="J253" s="254"/>
      <c r="K253" s="254"/>
      <c r="L253" s="254"/>
      <c r="M253" s="254"/>
      <c r="N253" s="254"/>
      <c r="O253" s="254"/>
      <c r="P253" s="254"/>
      <c r="Q253" s="254"/>
      <c r="R253" s="254"/>
      <c r="S253" s="254"/>
      <c r="T253" s="255"/>
      <c r="U253" s="47"/>
      <c r="V253" s="169" t="s">
        <v>27</v>
      </c>
      <c r="W253" s="250" t="s">
        <v>1018</v>
      </c>
      <c r="X253" s="1"/>
      <c r="Z253" s="1"/>
      <c r="AA253" s="1"/>
      <c r="AB253" s="1"/>
      <c r="AC253" s="1"/>
      <c r="AD253" s="1"/>
      <c r="AE253" s="1"/>
      <c r="AF253" s="1"/>
      <c r="AG253" s="1"/>
    </row>
    <row r="254" spans="1:33" ht="18.75" customHeight="1">
      <c r="A254" s="248"/>
      <c r="B254" s="249"/>
      <c r="C254" s="250"/>
      <c r="D254" s="250"/>
      <c r="E254" s="252"/>
      <c r="F254" s="256" t="s">
        <v>300</v>
      </c>
      <c r="G254" s="257"/>
      <c r="H254" s="258"/>
      <c r="I254" s="65" t="s">
        <v>28</v>
      </c>
      <c r="J254" s="65" t="s">
        <v>7</v>
      </c>
      <c r="K254" s="65" t="s">
        <v>8</v>
      </c>
      <c r="L254" s="65" t="s">
        <v>9</v>
      </c>
      <c r="M254" s="65" t="s">
        <v>10</v>
      </c>
      <c r="N254" s="65" t="s">
        <v>11</v>
      </c>
      <c r="O254" s="65" t="s">
        <v>12</v>
      </c>
      <c r="P254" s="65" t="s">
        <v>13</v>
      </c>
      <c r="Q254" s="65" t="s">
        <v>14</v>
      </c>
      <c r="R254" s="65" t="s">
        <v>15</v>
      </c>
      <c r="S254" s="65" t="s">
        <v>16</v>
      </c>
      <c r="T254" s="65" t="s">
        <v>17</v>
      </c>
      <c r="U254" s="11"/>
      <c r="V254" s="170"/>
      <c r="W254" s="250"/>
    </row>
    <row r="255" spans="1:33" ht="29.25" customHeight="1">
      <c r="A255" s="240" t="s">
        <v>1</v>
      </c>
      <c r="B255" s="240"/>
      <c r="C255" s="271" t="s">
        <v>1261</v>
      </c>
      <c r="D255" s="271"/>
      <c r="E255" s="99" t="s">
        <v>1244</v>
      </c>
      <c r="F255" s="173" t="s">
        <v>997</v>
      </c>
      <c r="G255" s="243"/>
      <c r="H255" s="174"/>
      <c r="I255" s="85"/>
      <c r="J255" s="66"/>
      <c r="K255" s="66"/>
      <c r="L255" s="66"/>
      <c r="M255" s="66"/>
      <c r="N255" s="66">
        <v>325</v>
      </c>
      <c r="O255" s="66"/>
      <c r="P255" s="66"/>
      <c r="Q255" s="66"/>
      <c r="R255" s="66"/>
      <c r="S255" s="66"/>
      <c r="T255" s="66">
        <v>325</v>
      </c>
      <c r="U255" s="67"/>
      <c r="V255" s="102">
        <f>IF(SUM(I255:T255)=0,"",SUM(I255:T255))</f>
        <v>650</v>
      </c>
      <c r="W255" s="244" t="str">
        <f>IF($G$101="porcentaje",FIXED(V255/V256*100,2)&amp;"%",IF($G$101="Promedio",V255/V256,IF($G$101="variación porcentual",FIXED(((V255/V256)-1)*100,2)&amp;"%",IF($G$101="OTRAS","CAPTURAR EL RESULTADO DEL INDICADOR"))))</f>
        <v>72.54%</v>
      </c>
      <c r="Y255" s="1"/>
    </row>
    <row r="256" spans="1:33" ht="30" customHeight="1">
      <c r="A256" s="240" t="s">
        <v>2</v>
      </c>
      <c r="B256" s="240"/>
      <c r="C256" s="271" t="s">
        <v>1262</v>
      </c>
      <c r="D256" s="271"/>
      <c r="E256" s="99" t="s">
        <v>1244</v>
      </c>
      <c r="F256" s="173" t="s">
        <v>998</v>
      </c>
      <c r="G256" s="243"/>
      <c r="H256" s="174"/>
      <c r="I256" s="85"/>
      <c r="J256" s="66"/>
      <c r="K256" s="66"/>
      <c r="L256" s="66"/>
      <c r="M256" s="66"/>
      <c r="N256" s="66">
        <v>448</v>
      </c>
      <c r="O256" s="66"/>
      <c r="P256" s="66"/>
      <c r="Q256" s="66"/>
      <c r="R256" s="66"/>
      <c r="S256" s="66"/>
      <c r="T256" s="66">
        <v>448</v>
      </c>
      <c r="U256" s="66">
        <f>SUM(I256:T256)</f>
        <v>896</v>
      </c>
      <c r="V256" s="102">
        <f>IF(SUM(I256:T256)=0,"",SUM(I256:T256))</f>
        <v>896</v>
      </c>
      <c r="W256" s="244"/>
      <c r="Y256" s="1"/>
      <c r="AA256" s="3"/>
    </row>
    <row r="257" spans="1:33" ht="17.25" customHeight="1">
      <c r="A257" s="245" t="s">
        <v>298</v>
      </c>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row>
    <row r="258" spans="1:33" s="3" customFormat="1" ht="15.75" customHeight="1">
      <c r="A258" s="246" t="s">
        <v>25</v>
      </c>
      <c r="B258" s="247"/>
      <c r="C258" s="250" t="s">
        <v>22</v>
      </c>
      <c r="D258" s="250"/>
      <c r="E258" s="251" t="s">
        <v>3</v>
      </c>
      <c r="F258" s="253" t="s">
        <v>329</v>
      </c>
      <c r="G258" s="254"/>
      <c r="H258" s="254"/>
      <c r="I258" s="254"/>
      <c r="J258" s="254"/>
      <c r="K258" s="254"/>
      <c r="L258" s="254"/>
      <c r="M258" s="254"/>
      <c r="N258" s="254"/>
      <c r="O258" s="254"/>
      <c r="P258" s="254"/>
      <c r="Q258" s="254"/>
      <c r="R258" s="254"/>
      <c r="S258" s="254"/>
      <c r="T258" s="255"/>
      <c r="U258" s="47"/>
      <c r="V258" s="169" t="s">
        <v>27</v>
      </c>
      <c r="W258" s="250" t="s">
        <v>1019</v>
      </c>
      <c r="X258" s="1"/>
      <c r="Z258" s="1"/>
      <c r="AA258" s="1"/>
      <c r="AB258" s="1"/>
      <c r="AC258" s="1"/>
      <c r="AD258" s="1"/>
      <c r="AE258" s="1"/>
      <c r="AF258" s="1"/>
      <c r="AG258" s="1"/>
    </row>
    <row r="259" spans="1:33" ht="18.75" customHeight="1">
      <c r="A259" s="248"/>
      <c r="B259" s="249"/>
      <c r="C259" s="250"/>
      <c r="D259" s="250"/>
      <c r="E259" s="252"/>
      <c r="F259" s="256" t="s">
        <v>298</v>
      </c>
      <c r="G259" s="257"/>
      <c r="H259" s="258"/>
      <c r="I259" s="65" t="s">
        <v>28</v>
      </c>
      <c r="J259" s="65" t="s">
        <v>7</v>
      </c>
      <c r="K259" s="65" t="s">
        <v>8</v>
      </c>
      <c r="L259" s="65" t="s">
        <v>9</v>
      </c>
      <c r="M259" s="65" t="s">
        <v>10</v>
      </c>
      <c r="N259" s="65" t="s">
        <v>11</v>
      </c>
      <c r="O259" s="65" t="s">
        <v>12</v>
      </c>
      <c r="P259" s="65" t="s">
        <v>13</v>
      </c>
      <c r="Q259" s="65" t="s">
        <v>14</v>
      </c>
      <c r="R259" s="65" t="s">
        <v>15</v>
      </c>
      <c r="S259" s="65" t="s">
        <v>16</v>
      </c>
      <c r="T259" s="65" t="s">
        <v>17</v>
      </c>
      <c r="U259" s="11"/>
      <c r="V259" s="170"/>
      <c r="W259" s="250"/>
    </row>
    <row r="260" spans="1:33" ht="29.25" customHeight="1">
      <c r="A260" s="240" t="s">
        <v>1</v>
      </c>
      <c r="B260" s="240"/>
      <c r="C260" s="241" t="str">
        <f>IF(C255=0,"",C255)</f>
        <v>Personas satisfechas</v>
      </c>
      <c r="D260" s="242"/>
      <c r="E260" s="117" t="str">
        <f>IF(E255=0,"",E255)</f>
        <v>Personas</v>
      </c>
      <c r="F260" s="173" t="s">
        <v>1016</v>
      </c>
      <c r="G260" s="243"/>
      <c r="H260" s="174"/>
      <c r="I260" s="85"/>
      <c r="J260" s="66"/>
      <c r="K260" s="66"/>
      <c r="L260" s="66"/>
      <c r="M260" s="66"/>
      <c r="N260" s="66">
        <v>352</v>
      </c>
      <c r="O260" s="66"/>
      <c r="P260" s="66"/>
      <c r="Q260" s="66"/>
      <c r="R260" s="66"/>
      <c r="S260" s="66"/>
      <c r="T260" s="66"/>
      <c r="U260" s="67"/>
      <c r="V260" s="102">
        <f>IF(SUM(I260:T260)=0,"",SUM(I260:T260))</f>
        <v>352</v>
      </c>
      <c r="W260" s="244" t="str">
        <f>IF($G$101="porcentaje",FIXED(V260/V261*100,2)&amp;"%",IF($G$101="Promedio",V260/V261,IF($G$101="variación porcentual",FIXED(((V260/V261)-1)*100,2)&amp;"%",IF($G$101="OTRAS","CAPTURAR EL RESULTADO DEL INDICADOR"))))</f>
        <v>39.29%</v>
      </c>
      <c r="Y260" s="1"/>
    </row>
    <row r="261" spans="1:33" ht="30" customHeight="1">
      <c r="A261" s="240" t="s">
        <v>2</v>
      </c>
      <c r="B261" s="240"/>
      <c r="C261" s="241" t="str">
        <f>IF(C256=0,"",C256)</f>
        <v>Personas encuestadas</v>
      </c>
      <c r="D261" s="242"/>
      <c r="E261" s="117" t="str">
        <f>IF(E256=0,"",E256)</f>
        <v>Personas</v>
      </c>
      <c r="F261" s="173" t="s">
        <v>1017</v>
      </c>
      <c r="G261" s="243"/>
      <c r="H261" s="174"/>
      <c r="I261" s="85"/>
      <c r="J261" s="66"/>
      <c r="K261" s="66"/>
      <c r="L261" s="66"/>
      <c r="M261" s="66"/>
      <c r="N261" s="66">
        <v>448</v>
      </c>
      <c r="O261" s="66"/>
      <c r="P261" s="66"/>
      <c r="Q261" s="66"/>
      <c r="R261" s="66"/>
      <c r="S261" s="66"/>
      <c r="T261" s="66">
        <v>448</v>
      </c>
      <c r="U261" s="66">
        <f>SUM(I261:T261)</f>
        <v>896</v>
      </c>
      <c r="V261" s="102">
        <f>IF(SUM(I261:T261)=0,"",SUM(I261:T261))</f>
        <v>896</v>
      </c>
      <c r="W261" s="244"/>
      <c r="Y261" s="1"/>
      <c r="AA261" s="3"/>
    </row>
    <row r="262" spans="1:33" ht="5.25" customHeight="1">
      <c r="A262" s="68"/>
      <c r="B262" s="68"/>
      <c r="C262" s="68"/>
      <c r="D262" s="69"/>
      <c r="E262" s="69"/>
      <c r="F262" s="70"/>
      <c r="G262" s="70"/>
      <c r="H262" s="70"/>
      <c r="I262" s="69"/>
      <c r="J262" s="71"/>
      <c r="K262" s="71"/>
      <c r="L262" s="71"/>
      <c r="M262" s="71"/>
      <c r="N262" s="71"/>
      <c r="O262" s="71"/>
      <c r="P262" s="71"/>
      <c r="Q262" s="71"/>
      <c r="R262" s="71"/>
      <c r="S262" s="71"/>
      <c r="T262" s="71"/>
      <c r="U262" s="72"/>
      <c r="V262" s="73"/>
      <c r="W262" s="74"/>
    </row>
    <row r="263" spans="1:33" ht="16.5" customHeight="1">
      <c r="A263" s="259" t="s">
        <v>964</v>
      </c>
      <c r="B263" s="259"/>
      <c r="C263" s="259"/>
      <c r="D263" s="259"/>
      <c r="E263" s="259"/>
      <c r="F263" s="259"/>
      <c r="G263" s="259"/>
      <c r="H263" s="259"/>
      <c r="I263" s="259"/>
      <c r="J263" s="259"/>
      <c r="K263" s="259"/>
      <c r="L263" s="259"/>
      <c r="M263" s="259"/>
      <c r="N263" s="259"/>
      <c r="O263" s="259"/>
      <c r="P263" s="259"/>
      <c r="Q263" s="259"/>
      <c r="R263" s="259"/>
      <c r="S263" s="259"/>
      <c r="T263" s="259"/>
      <c r="U263" s="259"/>
      <c r="V263" s="259"/>
      <c r="W263" s="103">
        <f>IF(ISERROR(W260/W255)=TRUE,"",(W260/W255))</f>
        <v>0.54163220292252545</v>
      </c>
    </row>
    <row r="264" spans="1:33" ht="6.75" customHeight="1">
      <c r="A264" s="96"/>
      <c r="B264" s="96"/>
      <c r="C264" s="96"/>
      <c r="D264" s="96"/>
      <c r="E264" s="96"/>
      <c r="F264" s="96"/>
      <c r="G264" s="96"/>
      <c r="H264" s="96"/>
      <c r="I264" s="96"/>
      <c r="J264" s="96"/>
      <c r="K264" s="96"/>
      <c r="L264" s="96"/>
      <c r="M264" s="96"/>
      <c r="N264" s="96"/>
      <c r="O264" s="96"/>
      <c r="P264" s="96"/>
      <c r="Q264" s="96"/>
      <c r="R264" s="96"/>
      <c r="S264" s="96"/>
      <c r="T264" s="96"/>
      <c r="U264" s="96"/>
      <c r="V264" s="96"/>
      <c r="W264" s="75"/>
    </row>
    <row r="265" spans="1:33" s="3" customFormat="1" ht="33" customHeight="1">
      <c r="A265" s="260" t="s">
        <v>999</v>
      </c>
      <c r="B265" s="261"/>
      <c r="C265" s="261"/>
      <c r="D265" s="261"/>
      <c r="E265" s="261"/>
      <c r="F265" s="262"/>
      <c r="G265" s="263"/>
      <c r="H265" s="263"/>
      <c r="I265" s="263"/>
      <c r="J265" s="263"/>
      <c r="K265" s="263"/>
      <c r="L265" s="263"/>
      <c r="M265" s="263"/>
      <c r="N265" s="263"/>
      <c r="O265" s="263"/>
      <c r="P265" s="263"/>
      <c r="Q265" s="263"/>
      <c r="R265" s="263"/>
      <c r="S265" s="263"/>
      <c r="T265" s="263"/>
      <c r="U265" s="263"/>
      <c r="V265" s="263"/>
      <c r="W265" s="264"/>
      <c r="X265" s="1"/>
      <c r="Z265" s="1"/>
      <c r="AA265" s="1"/>
      <c r="AB265" s="1"/>
      <c r="AC265" s="1"/>
      <c r="AD265" s="1"/>
      <c r="AE265" s="1"/>
      <c r="AF265" s="1"/>
      <c r="AG265" s="1"/>
    </row>
    <row r="266" spans="1:33" s="3" customFormat="1" ht="7.5" customHeight="1">
      <c r="A266" s="83"/>
      <c r="B266" s="83"/>
      <c r="C266" s="83"/>
      <c r="D266" s="83"/>
      <c r="E266" s="83"/>
      <c r="F266" s="83"/>
      <c r="G266" s="83"/>
      <c r="H266" s="83"/>
      <c r="I266" s="83"/>
      <c r="J266" s="83"/>
      <c r="K266" s="83"/>
      <c r="L266" s="83"/>
      <c r="M266" s="83"/>
      <c r="N266" s="83"/>
      <c r="O266" s="83"/>
      <c r="P266" s="83"/>
      <c r="Q266" s="83"/>
      <c r="R266" s="83"/>
      <c r="S266" s="83"/>
      <c r="T266" s="83"/>
      <c r="U266" s="83"/>
      <c r="V266" s="83"/>
      <c r="W266" s="83"/>
      <c r="X266" s="1"/>
      <c r="Z266" s="1"/>
      <c r="AA266" s="1"/>
      <c r="AB266" s="1"/>
      <c r="AC266" s="1"/>
      <c r="AD266" s="1"/>
      <c r="AE266" s="1"/>
      <c r="AF266" s="1"/>
      <c r="AG266" s="1"/>
    </row>
    <row r="267" spans="1:33" s="64" customFormat="1" ht="48" customHeight="1">
      <c r="A267" s="250" t="s">
        <v>1224</v>
      </c>
      <c r="B267" s="250"/>
      <c r="C267" s="275" t="s">
        <v>1263</v>
      </c>
      <c r="D267" s="276"/>
      <c r="E267" s="276"/>
      <c r="F267" s="276"/>
      <c r="G267" s="276"/>
      <c r="H267" s="276"/>
      <c r="I267" s="276"/>
      <c r="J267" s="276"/>
      <c r="K267" s="276"/>
      <c r="L267" s="276"/>
      <c r="M267" s="276"/>
      <c r="N267" s="276"/>
      <c r="O267" s="276"/>
      <c r="P267" s="276"/>
      <c r="Q267" s="276"/>
      <c r="R267" s="276"/>
      <c r="S267" s="276"/>
      <c r="T267" s="276"/>
      <c r="U267" s="276"/>
      <c r="V267" s="276"/>
      <c r="W267" s="277"/>
      <c r="X267" s="63"/>
      <c r="Z267" s="63"/>
      <c r="AA267" s="63"/>
      <c r="AB267" s="63"/>
      <c r="AC267" s="63"/>
      <c r="AD267" s="63"/>
      <c r="AE267" s="63"/>
      <c r="AF267" s="63"/>
      <c r="AG267" s="63"/>
    </row>
    <row r="268" spans="1:33" s="3" customFormat="1" ht="6" customHeight="1">
      <c r="A268" s="80"/>
      <c r="B268" s="80"/>
      <c r="C268" s="80"/>
      <c r="D268" s="80"/>
      <c r="E268" s="80"/>
      <c r="F268" s="80"/>
      <c r="G268" s="80"/>
      <c r="H268" s="80"/>
      <c r="I268" s="80"/>
      <c r="J268" s="80"/>
      <c r="K268" s="80"/>
      <c r="L268" s="80"/>
      <c r="M268" s="80"/>
      <c r="N268" s="80"/>
      <c r="O268" s="80"/>
      <c r="P268" s="80"/>
      <c r="Q268" s="80"/>
      <c r="R268" s="80"/>
      <c r="S268" s="80"/>
      <c r="T268" s="80"/>
      <c r="U268" s="80"/>
      <c r="V268" s="80"/>
      <c r="W268" s="80"/>
      <c r="X268" s="1"/>
      <c r="Z268" s="1"/>
      <c r="AA268" s="1"/>
      <c r="AB268" s="1"/>
      <c r="AC268" s="1"/>
      <c r="AD268" s="1"/>
      <c r="AE268" s="1"/>
      <c r="AF268" s="1"/>
      <c r="AG268" s="1"/>
    </row>
    <row r="269" spans="1:33" s="3" customFormat="1" ht="13.5" customHeight="1">
      <c r="A269" s="278" t="s">
        <v>1007</v>
      </c>
      <c r="B269" s="279"/>
      <c r="C269" s="279"/>
      <c r="D269" s="279"/>
      <c r="E269" s="279"/>
      <c r="F269" s="279"/>
      <c r="G269" s="279"/>
      <c r="H269" s="279"/>
      <c r="I269" s="279"/>
      <c r="J269" s="279"/>
      <c r="K269" s="279"/>
      <c r="L269" s="279"/>
      <c r="M269" s="279"/>
      <c r="N269" s="279"/>
      <c r="O269" s="279"/>
      <c r="P269" s="279"/>
      <c r="Q269" s="279"/>
      <c r="R269" s="279"/>
      <c r="S269" s="279"/>
      <c r="T269" s="279"/>
      <c r="U269" s="279"/>
      <c r="V269" s="279"/>
      <c r="W269" s="280"/>
      <c r="X269" s="1"/>
      <c r="Z269" s="1"/>
      <c r="AA269" s="1"/>
      <c r="AB269" s="1"/>
      <c r="AC269" s="1"/>
      <c r="AD269" s="1"/>
      <c r="AE269" s="1"/>
      <c r="AF269" s="1"/>
      <c r="AG269" s="1"/>
    </row>
    <row r="270" spans="1:33" s="3" customFormat="1" ht="4.5" customHeight="1">
      <c r="A270" s="50"/>
      <c r="B270" s="50"/>
      <c r="C270" s="50"/>
      <c r="D270" s="50"/>
      <c r="E270" s="50"/>
      <c r="F270" s="50"/>
      <c r="G270" s="50"/>
      <c r="H270" s="50"/>
      <c r="I270" s="50"/>
      <c r="J270" s="50"/>
      <c r="K270" s="50"/>
      <c r="L270" s="50"/>
      <c r="M270" s="50"/>
      <c r="N270" s="50"/>
      <c r="O270" s="50"/>
      <c r="P270" s="50"/>
      <c r="Q270" s="50"/>
      <c r="R270" s="50"/>
      <c r="S270" s="50"/>
      <c r="T270" s="50"/>
      <c r="U270" s="50"/>
      <c r="V270" s="50"/>
      <c r="W270" s="82"/>
      <c r="X270" s="1"/>
      <c r="Z270" s="1"/>
      <c r="AA270" s="1"/>
      <c r="AB270" s="1"/>
      <c r="AC270" s="1"/>
      <c r="AD270" s="1"/>
      <c r="AE270" s="1"/>
      <c r="AF270" s="1"/>
      <c r="AG270" s="1"/>
    </row>
    <row r="271" spans="1:33" s="3" customFormat="1" ht="30" customHeight="1">
      <c r="A271" s="250" t="s">
        <v>22</v>
      </c>
      <c r="B271" s="250"/>
      <c r="C271" s="270" t="s">
        <v>1264</v>
      </c>
      <c r="D271" s="270"/>
      <c r="E271" s="270"/>
      <c r="F271" s="270"/>
      <c r="G271" s="270"/>
      <c r="H271" s="270"/>
      <c r="I271" s="270"/>
      <c r="J271" s="270"/>
      <c r="K271" s="270"/>
      <c r="L271" s="270"/>
      <c r="M271" s="270"/>
      <c r="N271" s="270"/>
      <c r="O271" s="270"/>
      <c r="P271" s="270"/>
      <c r="Q271" s="270"/>
      <c r="R271" s="270"/>
      <c r="S271" s="270"/>
      <c r="T271" s="270"/>
      <c r="U271" s="270"/>
      <c r="V271" s="270"/>
      <c r="W271" s="270"/>
      <c r="X271" s="1"/>
      <c r="Z271" s="1"/>
      <c r="AA271" s="1"/>
      <c r="AB271" s="1"/>
      <c r="AC271" s="1"/>
      <c r="AD271" s="1"/>
      <c r="AE271" s="1"/>
      <c r="AF271" s="1"/>
      <c r="AG271" s="1"/>
    </row>
    <row r="272" spans="1:33" s="3" customFormat="1" ht="3.75" customHeight="1">
      <c r="A272" s="62"/>
      <c r="B272" s="50"/>
      <c r="C272" s="50"/>
      <c r="D272" s="50"/>
      <c r="E272" s="50"/>
      <c r="F272" s="50"/>
      <c r="I272" s="50"/>
      <c r="J272" s="50"/>
      <c r="K272" s="50"/>
      <c r="L272" s="50"/>
      <c r="M272" s="50"/>
      <c r="N272" s="50"/>
      <c r="O272" s="50"/>
      <c r="P272" s="50"/>
      <c r="Q272" s="50"/>
      <c r="R272" s="50"/>
      <c r="S272" s="50"/>
      <c r="T272" s="50"/>
      <c r="U272" s="50"/>
      <c r="V272" s="50"/>
      <c r="W272" s="82"/>
      <c r="X272" s="1"/>
      <c r="Z272" s="1"/>
      <c r="AA272" s="1"/>
      <c r="AB272" s="1"/>
      <c r="AC272" s="1"/>
      <c r="AD272" s="1"/>
      <c r="AE272" s="1"/>
      <c r="AF272" s="1"/>
      <c r="AG272" s="1"/>
    </row>
    <row r="273" spans="1:33" s="3" customFormat="1" ht="27" customHeight="1">
      <c r="A273" s="253" t="s">
        <v>339</v>
      </c>
      <c r="B273" s="255"/>
      <c r="C273" s="93" t="s">
        <v>1260</v>
      </c>
      <c r="D273" s="50"/>
      <c r="E273" s="250" t="s">
        <v>4</v>
      </c>
      <c r="F273" s="250"/>
      <c r="G273" s="270" t="s">
        <v>1238</v>
      </c>
      <c r="H273" s="270"/>
      <c r="I273" s="270"/>
      <c r="J273" s="270"/>
      <c r="K273" s="50"/>
      <c r="L273" s="50"/>
      <c r="M273" s="250" t="s">
        <v>1006</v>
      </c>
      <c r="N273" s="250"/>
      <c r="O273" s="250"/>
      <c r="P273" s="250"/>
      <c r="Q273" s="270" t="s">
        <v>1265</v>
      </c>
      <c r="R273" s="270"/>
      <c r="S273" s="270"/>
      <c r="T273" s="270"/>
      <c r="U273" s="270"/>
      <c r="V273" s="270"/>
      <c r="W273" s="270"/>
      <c r="X273" s="1"/>
      <c r="Z273" s="1"/>
      <c r="AA273" s="1"/>
      <c r="AB273" s="1"/>
      <c r="AC273" s="1"/>
      <c r="AD273" s="1"/>
      <c r="AE273" s="1"/>
      <c r="AF273" s="1"/>
      <c r="AG273" s="1"/>
    </row>
    <row r="274" spans="1:33" s="3" customFormat="1" ht="5.25" customHeight="1">
      <c r="A274" s="62"/>
      <c r="B274" s="50"/>
      <c r="C274" s="50"/>
      <c r="D274" s="50"/>
      <c r="E274" s="50"/>
      <c r="F274" s="50"/>
      <c r="I274" s="50"/>
      <c r="J274" s="50"/>
      <c r="K274" s="50"/>
      <c r="L274" s="50"/>
      <c r="M274" s="50"/>
      <c r="N274" s="50"/>
      <c r="O274" s="50"/>
      <c r="P274" s="50"/>
      <c r="Q274" s="50"/>
      <c r="R274" s="50"/>
      <c r="S274" s="50"/>
      <c r="T274" s="50"/>
      <c r="U274" s="50"/>
      <c r="V274" s="50"/>
      <c r="W274" s="82"/>
      <c r="X274" s="1"/>
      <c r="Z274" s="1"/>
      <c r="AA274" s="1"/>
      <c r="AB274" s="1"/>
      <c r="AC274" s="1"/>
      <c r="AD274" s="1"/>
      <c r="AE274" s="1"/>
      <c r="AF274" s="1"/>
      <c r="AG274" s="1"/>
    </row>
    <row r="275" spans="1:33" s="3" customFormat="1" ht="27" customHeight="1">
      <c r="A275" s="253" t="s">
        <v>1014</v>
      </c>
      <c r="B275" s="255"/>
      <c r="C275" s="98" t="s">
        <v>1184</v>
      </c>
      <c r="D275" s="50"/>
      <c r="E275" s="253" t="s">
        <v>24</v>
      </c>
      <c r="F275" s="255"/>
      <c r="G275" s="270" t="s">
        <v>1240</v>
      </c>
      <c r="H275" s="270"/>
      <c r="I275" s="270"/>
      <c r="J275" s="270"/>
      <c r="K275" s="50"/>
      <c r="L275" s="50"/>
      <c r="M275" s="250" t="s">
        <v>1015</v>
      </c>
      <c r="N275" s="250"/>
      <c r="O275" s="250"/>
      <c r="P275" s="250"/>
      <c r="Q275" s="270" t="s">
        <v>1241</v>
      </c>
      <c r="R275" s="270"/>
      <c r="S275" s="270"/>
      <c r="T275" s="270"/>
      <c r="U275" s="270"/>
      <c r="V275" s="270"/>
      <c r="W275" s="270"/>
      <c r="X275" s="1"/>
      <c r="Z275" s="1"/>
      <c r="AA275" s="1"/>
      <c r="AB275" s="1"/>
      <c r="AC275" s="1"/>
      <c r="AD275" s="1"/>
      <c r="AE275" s="1"/>
      <c r="AF275" s="1"/>
      <c r="AG275" s="1"/>
    </row>
    <row r="276" spans="1:33" s="3" customFormat="1" ht="5.25" customHeight="1">
      <c r="A276" s="50"/>
      <c r="B276" s="50"/>
      <c r="C276" s="50"/>
      <c r="D276" s="50"/>
      <c r="E276" s="50"/>
      <c r="F276" s="50"/>
      <c r="G276" s="50"/>
      <c r="H276" s="50"/>
      <c r="I276" s="50"/>
      <c r="J276" s="50"/>
      <c r="K276" s="50"/>
      <c r="L276" s="50"/>
      <c r="M276" s="50"/>
      <c r="N276" s="50"/>
      <c r="O276" s="50"/>
      <c r="P276" s="50"/>
      <c r="Q276" s="50"/>
      <c r="R276" s="50"/>
      <c r="S276" s="50"/>
      <c r="T276" s="50"/>
      <c r="U276" s="50"/>
      <c r="V276" s="50"/>
      <c r="W276" s="88"/>
      <c r="X276" s="1"/>
      <c r="Z276" s="1"/>
      <c r="AA276" s="1"/>
      <c r="AB276" s="1"/>
      <c r="AC276" s="1"/>
      <c r="AD276" s="1"/>
      <c r="AE276" s="1"/>
      <c r="AF276" s="1"/>
      <c r="AG276" s="1"/>
    </row>
    <row r="277" spans="1:33" s="3" customFormat="1" ht="15.75" customHeight="1">
      <c r="C277" s="250" t="s">
        <v>1001</v>
      </c>
      <c r="D277" s="250"/>
      <c r="E277" s="250"/>
      <c r="F277" s="250"/>
      <c r="H277" s="50"/>
      <c r="I277" s="50"/>
      <c r="J277" s="50"/>
      <c r="O277" s="250" t="s">
        <v>1004</v>
      </c>
      <c r="P277" s="250"/>
      <c r="Q277" s="250"/>
      <c r="R277" s="250"/>
      <c r="S277" s="250"/>
      <c r="T277" s="250"/>
      <c r="U277" s="250"/>
      <c r="V277" s="250"/>
      <c r="W277" s="82"/>
      <c r="X277" s="1"/>
      <c r="Z277" s="1"/>
      <c r="AA277" s="1"/>
      <c r="AB277" s="1"/>
      <c r="AC277" s="1"/>
      <c r="AD277" s="1"/>
      <c r="AE277" s="1"/>
      <c r="AF277" s="1"/>
      <c r="AG277" s="1"/>
    </row>
    <row r="278" spans="1:33" s="3" customFormat="1" ht="24.75" customHeight="1">
      <c r="A278" s="50"/>
      <c r="B278" s="50"/>
      <c r="C278" s="50">
        <v>250</v>
      </c>
      <c r="D278" s="50"/>
      <c r="E278" s="272">
        <v>2022</v>
      </c>
      <c r="F278" s="272"/>
      <c r="H278" s="50"/>
      <c r="I278" s="50"/>
      <c r="J278" s="50"/>
      <c r="O278" s="178">
        <v>150</v>
      </c>
      <c r="P278" s="178"/>
      <c r="Q278" s="178"/>
      <c r="R278" s="178"/>
      <c r="S278" s="178"/>
      <c r="T278" s="178"/>
      <c r="U278" s="178"/>
      <c r="V278" s="178"/>
      <c r="X278" s="1"/>
      <c r="Z278" s="1"/>
      <c r="AA278" s="1"/>
      <c r="AB278" s="1"/>
      <c r="AC278" s="1"/>
      <c r="AD278" s="1"/>
      <c r="AE278" s="1"/>
      <c r="AF278" s="1"/>
      <c r="AG278" s="1"/>
    </row>
    <row r="279" spans="1:33" s="89" customFormat="1" ht="12" customHeight="1">
      <c r="C279" s="97" t="s">
        <v>1002</v>
      </c>
      <c r="D279" s="90"/>
      <c r="E279" s="273" t="s">
        <v>1003</v>
      </c>
      <c r="F279" s="273"/>
      <c r="G279" s="90"/>
      <c r="I279" s="90"/>
      <c r="J279" s="90"/>
      <c r="K279" s="90"/>
      <c r="L279" s="90"/>
      <c r="M279" s="90"/>
      <c r="N279" s="90"/>
      <c r="O279" s="97"/>
      <c r="P279" s="97"/>
      <c r="Q279" s="97"/>
      <c r="R279" s="97"/>
      <c r="S279" s="97"/>
      <c r="T279" s="97"/>
      <c r="U279" s="97"/>
      <c r="V279" s="97"/>
      <c r="W279" s="91"/>
      <c r="X279" s="92"/>
      <c r="Z279" s="92"/>
      <c r="AA279" s="92"/>
      <c r="AB279" s="92"/>
      <c r="AC279" s="92"/>
      <c r="AD279" s="92"/>
      <c r="AE279" s="92"/>
      <c r="AF279" s="92"/>
      <c r="AG279" s="92"/>
    </row>
    <row r="280" spans="1:33" s="3" customFormat="1" ht="3" customHeight="1">
      <c r="A280" s="50"/>
      <c r="B280" s="50"/>
      <c r="C280" s="50"/>
      <c r="D280" s="50"/>
      <c r="E280" s="50"/>
      <c r="F280" s="50"/>
      <c r="G280" s="50"/>
      <c r="H280" s="50"/>
      <c r="I280" s="50"/>
      <c r="J280" s="50"/>
      <c r="K280" s="50"/>
      <c r="L280" s="50"/>
      <c r="M280" s="50"/>
      <c r="N280" s="50"/>
      <c r="O280" s="50"/>
      <c r="P280" s="50"/>
      <c r="Q280" s="50"/>
      <c r="R280" s="50"/>
      <c r="S280" s="50"/>
      <c r="T280" s="50"/>
      <c r="U280" s="50"/>
      <c r="V280" s="50"/>
      <c r="W280" s="82"/>
      <c r="X280" s="1"/>
      <c r="Z280" s="1"/>
      <c r="AA280" s="1"/>
      <c r="AB280" s="1"/>
      <c r="AC280" s="1"/>
      <c r="AD280" s="1"/>
      <c r="AE280" s="1"/>
      <c r="AF280" s="1"/>
      <c r="AG280" s="1"/>
    </row>
    <row r="281" spans="1:33" s="3" customFormat="1" ht="20.25" customHeight="1">
      <c r="A281" s="274" t="s">
        <v>963</v>
      </c>
      <c r="B281" s="274"/>
      <c r="C281" s="274"/>
      <c r="D281" s="274"/>
      <c r="E281" s="274"/>
      <c r="F281" s="274"/>
      <c r="G281" s="274"/>
      <c r="H281" s="274"/>
      <c r="I281" s="274"/>
      <c r="J281" s="274"/>
      <c r="K281" s="274"/>
      <c r="L281" s="274"/>
      <c r="M281" s="274"/>
      <c r="N281" s="274"/>
      <c r="O281" s="274"/>
      <c r="P281" s="274"/>
      <c r="Q281" s="274"/>
      <c r="R281" s="274"/>
      <c r="S281" s="274"/>
      <c r="T281" s="274"/>
      <c r="U281" s="274"/>
      <c r="V281" s="274"/>
      <c r="W281" s="274"/>
      <c r="X281" s="1"/>
      <c r="Z281" s="1"/>
      <c r="AA281" s="1"/>
      <c r="AB281" s="1"/>
      <c r="AC281" s="1"/>
      <c r="AD281" s="1"/>
      <c r="AE281" s="1"/>
      <c r="AF281" s="1"/>
      <c r="AG281" s="1"/>
    </row>
    <row r="282" spans="1:33" s="3" customFormat="1" ht="15.75" customHeight="1">
      <c r="A282" s="246" t="s">
        <v>25</v>
      </c>
      <c r="B282" s="247"/>
      <c r="C282" s="250" t="s">
        <v>22</v>
      </c>
      <c r="D282" s="250"/>
      <c r="E282" s="251" t="s">
        <v>3</v>
      </c>
      <c r="F282" s="253" t="s">
        <v>329</v>
      </c>
      <c r="G282" s="254"/>
      <c r="H282" s="254"/>
      <c r="I282" s="254"/>
      <c r="J282" s="254"/>
      <c r="K282" s="254"/>
      <c r="L282" s="254"/>
      <c r="M282" s="254"/>
      <c r="N282" s="254"/>
      <c r="O282" s="254"/>
      <c r="P282" s="254"/>
      <c r="Q282" s="254"/>
      <c r="R282" s="254"/>
      <c r="S282" s="254"/>
      <c r="T282" s="255"/>
      <c r="U282" s="47"/>
      <c r="V282" s="169" t="s">
        <v>27</v>
      </c>
      <c r="W282" s="250" t="s">
        <v>1018</v>
      </c>
      <c r="X282" s="1"/>
      <c r="Z282" s="1"/>
      <c r="AA282" s="1"/>
      <c r="AB282" s="1"/>
      <c r="AC282" s="1"/>
      <c r="AD282" s="1"/>
      <c r="AE282" s="1"/>
      <c r="AF282" s="1"/>
      <c r="AG282" s="1"/>
    </row>
    <row r="283" spans="1:33" ht="18.75" customHeight="1">
      <c r="A283" s="248"/>
      <c r="B283" s="249"/>
      <c r="C283" s="250"/>
      <c r="D283" s="250"/>
      <c r="E283" s="252"/>
      <c r="F283" s="256" t="s">
        <v>300</v>
      </c>
      <c r="G283" s="257"/>
      <c r="H283" s="258"/>
      <c r="I283" s="65" t="s">
        <v>28</v>
      </c>
      <c r="J283" s="65" t="s">
        <v>7</v>
      </c>
      <c r="K283" s="65" t="s">
        <v>8</v>
      </c>
      <c r="L283" s="65" t="s">
        <v>9</v>
      </c>
      <c r="M283" s="65" t="s">
        <v>10</v>
      </c>
      <c r="N283" s="65" t="s">
        <v>11</v>
      </c>
      <c r="O283" s="65" t="s">
        <v>12</v>
      </c>
      <c r="P283" s="65" t="s">
        <v>13</v>
      </c>
      <c r="Q283" s="65" t="s">
        <v>14</v>
      </c>
      <c r="R283" s="65" t="s">
        <v>15</v>
      </c>
      <c r="S283" s="65" t="s">
        <v>16</v>
      </c>
      <c r="T283" s="65" t="s">
        <v>17</v>
      </c>
      <c r="U283" s="11"/>
      <c r="V283" s="170"/>
      <c r="W283" s="250"/>
    </row>
    <row r="284" spans="1:33" ht="29.25" customHeight="1">
      <c r="A284" s="240" t="s">
        <v>1</v>
      </c>
      <c r="B284" s="240"/>
      <c r="C284" s="271" t="s">
        <v>1266</v>
      </c>
      <c r="D284" s="271"/>
      <c r="E284" s="99" t="s">
        <v>1268</v>
      </c>
      <c r="F284" s="173" t="s">
        <v>997</v>
      </c>
      <c r="G284" s="243"/>
      <c r="H284" s="174"/>
      <c r="I284" s="85"/>
      <c r="J284" s="66"/>
      <c r="K284" s="66"/>
      <c r="L284" s="66"/>
      <c r="M284" s="66"/>
      <c r="N284" s="66">
        <v>75</v>
      </c>
      <c r="O284" s="66"/>
      <c r="P284" s="66"/>
      <c r="Q284" s="66"/>
      <c r="R284" s="66"/>
      <c r="S284" s="66"/>
      <c r="T284" s="66">
        <v>75</v>
      </c>
      <c r="U284" s="67"/>
      <c r="V284" s="102">
        <f>IF(SUM(I284:T284)=0,"",SUM(I284:T284))</f>
        <v>150</v>
      </c>
      <c r="W284" s="244" t="str">
        <f>IF($G$101="porcentaje",FIXED(V284/V285*100,2)&amp;"%",IF($G$101="Promedio",V284/V285,IF($G$101="variación porcentual",FIXED(((V284/V285)-1)*100,2)&amp;"%",IF($G$101="OTRAS","CAPTURAR EL RESULTADO DEL INDICADOR"))))</f>
        <v>60.00%</v>
      </c>
      <c r="Y284" s="1"/>
    </row>
    <row r="285" spans="1:33" ht="30" customHeight="1">
      <c r="A285" s="240" t="s">
        <v>2</v>
      </c>
      <c r="B285" s="240"/>
      <c r="C285" s="271" t="s">
        <v>1267</v>
      </c>
      <c r="D285" s="271"/>
      <c r="E285" s="99" t="s">
        <v>1268</v>
      </c>
      <c r="F285" s="173" t="s">
        <v>998</v>
      </c>
      <c r="G285" s="243"/>
      <c r="H285" s="174"/>
      <c r="I285" s="85"/>
      <c r="J285" s="66"/>
      <c r="K285" s="66"/>
      <c r="L285" s="66"/>
      <c r="M285" s="66"/>
      <c r="N285" s="66">
        <v>125</v>
      </c>
      <c r="O285" s="66"/>
      <c r="P285" s="66"/>
      <c r="Q285" s="66"/>
      <c r="R285" s="66"/>
      <c r="S285" s="66"/>
      <c r="T285" s="66">
        <v>125</v>
      </c>
      <c r="U285" s="66">
        <f>SUM(I285:T285)</f>
        <v>250</v>
      </c>
      <c r="V285" s="102">
        <f>IF(SUM(I285:T285)=0,"",SUM(I285:T285))</f>
        <v>250</v>
      </c>
      <c r="W285" s="244"/>
      <c r="Y285" s="1"/>
      <c r="AA285" s="3"/>
    </row>
    <row r="286" spans="1:33" ht="17.25" customHeight="1">
      <c r="A286" s="245" t="s">
        <v>298</v>
      </c>
      <c r="B286" s="245"/>
      <c r="C286" s="245"/>
      <c r="D286" s="245"/>
      <c r="E286" s="245"/>
      <c r="F286" s="245"/>
      <c r="G286" s="245"/>
      <c r="H286" s="245"/>
      <c r="I286" s="245"/>
      <c r="J286" s="245"/>
      <c r="K286" s="245"/>
      <c r="L286" s="245"/>
      <c r="M286" s="245"/>
      <c r="N286" s="245"/>
      <c r="O286" s="245"/>
      <c r="P286" s="245"/>
      <c r="Q286" s="245"/>
      <c r="R286" s="245"/>
      <c r="S286" s="245"/>
      <c r="T286" s="245"/>
      <c r="U286" s="245"/>
      <c r="V286" s="245"/>
      <c r="W286" s="245"/>
    </row>
    <row r="287" spans="1:33" s="3" customFormat="1" ht="15.75" customHeight="1">
      <c r="A287" s="246" t="s">
        <v>25</v>
      </c>
      <c r="B287" s="247"/>
      <c r="C287" s="250" t="s">
        <v>22</v>
      </c>
      <c r="D287" s="250"/>
      <c r="E287" s="251" t="s">
        <v>3</v>
      </c>
      <c r="F287" s="253" t="s">
        <v>329</v>
      </c>
      <c r="G287" s="254"/>
      <c r="H287" s="254"/>
      <c r="I287" s="254"/>
      <c r="J287" s="254"/>
      <c r="K287" s="254"/>
      <c r="L287" s="254"/>
      <c r="M287" s="254"/>
      <c r="N287" s="254"/>
      <c r="O287" s="254"/>
      <c r="P287" s="254"/>
      <c r="Q287" s="254"/>
      <c r="R287" s="254"/>
      <c r="S287" s="254"/>
      <c r="T287" s="255"/>
      <c r="U287" s="47"/>
      <c r="V287" s="169" t="s">
        <v>27</v>
      </c>
      <c r="W287" s="250" t="s">
        <v>1019</v>
      </c>
      <c r="X287" s="1"/>
      <c r="Z287" s="1"/>
      <c r="AA287" s="1"/>
      <c r="AB287" s="1"/>
      <c r="AC287" s="1"/>
      <c r="AD287" s="1"/>
      <c r="AE287" s="1"/>
      <c r="AF287" s="1"/>
      <c r="AG287" s="1"/>
    </row>
    <row r="288" spans="1:33" ht="18.75" customHeight="1">
      <c r="A288" s="248"/>
      <c r="B288" s="249"/>
      <c r="C288" s="250"/>
      <c r="D288" s="250"/>
      <c r="E288" s="252"/>
      <c r="F288" s="256" t="s">
        <v>298</v>
      </c>
      <c r="G288" s="257"/>
      <c r="H288" s="258"/>
      <c r="I288" s="65" t="s">
        <v>28</v>
      </c>
      <c r="J288" s="65" t="s">
        <v>7</v>
      </c>
      <c r="K288" s="65" t="s">
        <v>8</v>
      </c>
      <c r="L288" s="65" t="s">
        <v>9</v>
      </c>
      <c r="M288" s="65" t="s">
        <v>10</v>
      </c>
      <c r="N288" s="65" t="s">
        <v>11</v>
      </c>
      <c r="O288" s="65" t="s">
        <v>12</v>
      </c>
      <c r="P288" s="65" t="s">
        <v>13</v>
      </c>
      <c r="Q288" s="65" t="s">
        <v>14</v>
      </c>
      <c r="R288" s="65" t="s">
        <v>15</v>
      </c>
      <c r="S288" s="65" t="s">
        <v>16</v>
      </c>
      <c r="T288" s="65" t="s">
        <v>17</v>
      </c>
      <c r="U288" s="11"/>
      <c r="V288" s="170"/>
      <c r="W288" s="250"/>
    </row>
    <row r="289" spans="1:33" ht="29.25" customHeight="1">
      <c r="A289" s="240" t="s">
        <v>1</v>
      </c>
      <c r="B289" s="240"/>
      <c r="C289" s="241" t="str">
        <f>IF(C284=0,"",C284)</f>
        <v>Talleristas satisfechos</v>
      </c>
      <c r="D289" s="242"/>
      <c r="E289" s="117" t="str">
        <f>IF(E284=0,"",E284)</f>
        <v>Talleristas</v>
      </c>
      <c r="F289" s="173" t="s">
        <v>1016</v>
      </c>
      <c r="G289" s="243"/>
      <c r="H289" s="174"/>
      <c r="I289" s="85"/>
      <c r="J289" s="66"/>
      <c r="K289" s="66"/>
      <c r="L289" s="66"/>
      <c r="M289" s="66"/>
      <c r="N289" s="66">
        <v>100</v>
      </c>
      <c r="O289" s="66"/>
      <c r="P289" s="66"/>
      <c r="Q289" s="66"/>
      <c r="R289" s="66"/>
      <c r="S289" s="66"/>
      <c r="T289" s="66"/>
      <c r="U289" s="67"/>
      <c r="V289" s="102">
        <f>IF(SUM(I289:T289)=0,"",SUM(I289:T289))</f>
        <v>100</v>
      </c>
      <c r="W289" s="244" t="str">
        <f>IF($G$101="porcentaje",FIXED(V289/V290*100,2)&amp;"%",IF($G$101="Promedio",V289/V290,IF($G$101="variación porcentual",FIXED(((V289/V290)-1)*100,2)&amp;"%",IF($G$101="OTRAS","CAPTURAR EL RESULTADO DEL INDICADOR"))))</f>
        <v>40.00%</v>
      </c>
      <c r="Y289" s="1"/>
    </row>
    <row r="290" spans="1:33" ht="30" customHeight="1">
      <c r="A290" s="240" t="s">
        <v>2</v>
      </c>
      <c r="B290" s="240"/>
      <c r="C290" s="241" t="str">
        <f>IF(C285=0,"",C285)</f>
        <v>Talleristas encuestados</v>
      </c>
      <c r="D290" s="242"/>
      <c r="E290" s="117" t="str">
        <f>IF(E285=0,"",E285)</f>
        <v>Talleristas</v>
      </c>
      <c r="F290" s="173" t="s">
        <v>1017</v>
      </c>
      <c r="G290" s="243"/>
      <c r="H290" s="174"/>
      <c r="I290" s="85"/>
      <c r="J290" s="66"/>
      <c r="K290" s="66"/>
      <c r="L290" s="66"/>
      <c r="M290" s="66"/>
      <c r="N290" s="66">
        <v>125</v>
      </c>
      <c r="O290" s="66"/>
      <c r="P290" s="66"/>
      <c r="Q290" s="66"/>
      <c r="R290" s="66"/>
      <c r="S290" s="66"/>
      <c r="T290" s="66">
        <v>125</v>
      </c>
      <c r="U290" s="66">
        <f>SUM(I290:T290)</f>
        <v>250</v>
      </c>
      <c r="V290" s="102">
        <f>IF(SUM(I290:T290)=0,"",SUM(I290:T290))</f>
        <v>250</v>
      </c>
      <c r="W290" s="244"/>
      <c r="Y290" s="1"/>
      <c r="AA290" s="3"/>
    </row>
    <row r="291" spans="1:33" ht="5.25" customHeight="1">
      <c r="A291" s="68"/>
      <c r="B291" s="68"/>
      <c r="C291" s="68"/>
      <c r="D291" s="69"/>
      <c r="E291" s="69"/>
      <c r="F291" s="70"/>
      <c r="G291" s="70"/>
      <c r="H291" s="70"/>
      <c r="I291" s="69"/>
      <c r="J291" s="71"/>
      <c r="K291" s="71"/>
      <c r="L291" s="71"/>
      <c r="M291" s="71"/>
      <c r="N291" s="71"/>
      <c r="O291" s="71"/>
      <c r="P291" s="71"/>
      <c r="Q291" s="71"/>
      <c r="R291" s="71"/>
      <c r="S291" s="71"/>
      <c r="T291" s="71"/>
      <c r="U291" s="72"/>
      <c r="V291" s="73"/>
      <c r="W291" s="74"/>
    </row>
    <row r="292" spans="1:33" ht="16.5" customHeight="1">
      <c r="A292" s="259" t="s">
        <v>964</v>
      </c>
      <c r="B292" s="259"/>
      <c r="C292" s="259"/>
      <c r="D292" s="259"/>
      <c r="E292" s="259"/>
      <c r="F292" s="259"/>
      <c r="G292" s="259"/>
      <c r="H292" s="259"/>
      <c r="I292" s="259"/>
      <c r="J292" s="259"/>
      <c r="K292" s="259"/>
      <c r="L292" s="259"/>
      <c r="M292" s="259"/>
      <c r="N292" s="259"/>
      <c r="O292" s="259"/>
      <c r="P292" s="259"/>
      <c r="Q292" s="259"/>
      <c r="R292" s="259"/>
      <c r="S292" s="259"/>
      <c r="T292" s="259"/>
      <c r="U292" s="259"/>
      <c r="V292" s="259"/>
      <c r="W292" s="103">
        <f>IF(ISERROR(W289/W284)=TRUE,"",(W289/W284))</f>
        <v>0.66666666666666674</v>
      </c>
    </row>
    <row r="293" spans="1:33" ht="6.75" customHeight="1">
      <c r="A293" s="96"/>
      <c r="B293" s="96"/>
      <c r="C293" s="96"/>
      <c r="D293" s="96"/>
      <c r="E293" s="96"/>
      <c r="F293" s="96"/>
      <c r="G293" s="96"/>
      <c r="H293" s="96"/>
      <c r="I293" s="96"/>
      <c r="J293" s="96"/>
      <c r="K293" s="96"/>
      <c r="L293" s="96"/>
      <c r="M293" s="96"/>
      <c r="N293" s="96"/>
      <c r="O293" s="96"/>
      <c r="P293" s="96"/>
      <c r="Q293" s="96"/>
      <c r="R293" s="96"/>
      <c r="S293" s="96"/>
      <c r="T293" s="96"/>
      <c r="U293" s="96"/>
      <c r="V293" s="96"/>
      <c r="W293" s="75"/>
    </row>
    <row r="294" spans="1:33" s="3" customFormat="1" ht="33" customHeight="1">
      <c r="A294" s="260" t="s">
        <v>999</v>
      </c>
      <c r="B294" s="261"/>
      <c r="C294" s="261"/>
      <c r="D294" s="261"/>
      <c r="E294" s="261"/>
      <c r="F294" s="262" t="s">
        <v>1354</v>
      </c>
      <c r="G294" s="263"/>
      <c r="H294" s="263"/>
      <c r="I294" s="263"/>
      <c r="J294" s="263"/>
      <c r="K294" s="263"/>
      <c r="L294" s="263"/>
      <c r="M294" s="263"/>
      <c r="N294" s="263"/>
      <c r="O294" s="263"/>
      <c r="P294" s="263"/>
      <c r="Q294" s="263"/>
      <c r="R294" s="263"/>
      <c r="S294" s="263"/>
      <c r="T294" s="263"/>
      <c r="U294" s="263"/>
      <c r="V294" s="263"/>
      <c r="W294" s="264"/>
      <c r="X294" s="1"/>
      <c r="Z294" s="1"/>
      <c r="AA294" s="1"/>
      <c r="AB294" s="1"/>
      <c r="AC294" s="1"/>
      <c r="AD294" s="1"/>
      <c r="AE294" s="1"/>
      <c r="AF294" s="1"/>
      <c r="AG294" s="1"/>
    </row>
    <row r="295" spans="1:33" s="3" customFormat="1" ht="7.5" customHeight="1">
      <c r="A295" s="83"/>
      <c r="B295" s="83"/>
      <c r="C295" s="83"/>
      <c r="D295" s="83"/>
      <c r="E295" s="83"/>
      <c r="F295" s="83"/>
      <c r="G295" s="83"/>
      <c r="H295" s="83"/>
      <c r="I295" s="83"/>
      <c r="J295" s="83"/>
      <c r="K295" s="83"/>
      <c r="L295" s="83"/>
      <c r="M295" s="83"/>
      <c r="N295" s="83"/>
      <c r="O295" s="83"/>
      <c r="P295" s="83"/>
      <c r="Q295" s="83"/>
      <c r="R295" s="83"/>
      <c r="S295" s="83"/>
      <c r="T295" s="83"/>
      <c r="U295" s="83"/>
      <c r="V295" s="83"/>
      <c r="W295" s="83"/>
      <c r="X295" s="1"/>
      <c r="Z295" s="1"/>
      <c r="AA295" s="1"/>
      <c r="AB295" s="1"/>
      <c r="AC295" s="1"/>
      <c r="AD295" s="1"/>
      <c r="AE295" s="1"/>
      <c r="AF295" s="1"/>
      <c r="AG295" s="1"/>
    </row>
    <row r="296" spans="1:33" s="64" customFormat="1" ht="48" customHeight="1">
      <c r="A296" s="250" t="s">
        <v>1225</v>
      </c>
      <c r="B296" s="250"/>
      <c r="C296" s="275" t="s">
        <v>1276</v>
      </c>
      <c r="D296" s="276"/>
      <c r="E296" s="276"/>
      <c r="F296" s="276"/>
      <c r="G296" s="276"/>
      <c r="H296" s="276"/>
      <c r="I296" s="276"/>
      <c r="J296" s="276"/>
      <c r="K296" s="276"/>
      <c r="L296" s="276"/>
      <c r="M296" s="276"/>
      <c r="N296" s="276"/>
      <c r="O296" s="276"/>
      <c r="P296" s="276"/>
      <c r="Q296" s="276"/>
      <c r="R296" s="276"/>
      <c r="S296" s="276"/>
      <c r="T296" s="276"/>
      <c r="U296" s="276"/>
      <c r="V296" s="276"/>
      <c r="W296" s="277"/>
      <c r="X296" s="63"/>
      <c r="Z296" s="63"/>
      <c r="AA296" s="63"/>
      <c r="AB296" s="63"/>
      <c r="AC296" s="63"/>
      <c r="AD296" s="63"/>
      <c r="AE296" s="63"/>
      <c r="AF296" s="63"/>
      <c r="AG296" s="63"/>
    </row>
    <row r="297" spans="1:33" s="3" customFormat="1" ht="6" customHeight="1">
      <c r="A297" s="80"/>
      <c r="B297" s="80"/>
      <c r="C297" s="80"/>
      <c r="D297" s="80"/>
      <c r="E297" s="80"/>
      <c r="F297" s="80"/>
      <c r="G297" s="80"/>
      <c r="H297" s="80"/>
      <c r="I297" s="80"/>
      <c r="J297" s="80"/>
      <c r="K297" s="80"/>
      <c r="L297" s="80"/>
      <c r="M297" s="80"/>
      <c r="N297" s="80"/>
      <c r="O297" s="80"/>
      <c r="P297" s="80"/>
      <c r="Q297" s="80"/>
      <c r="R297" s="80"/>
      <c r="S297" s="80"/>
      <c r="T297" s="80"/>
      <c r="U297" s="80"/>
      <c r="V297" s="80"/>
      <c r="W297" s="80"/>
      <c r="X297" s="1"/>
      <c r="Z297" s="1"/>
      <c r="AA297" s="1"/>
      <c r="AB297" s="1"/>
      <c r="AC297" s="1"/>
      <c r="AD297" s="1"/>
      <c r="AE297" s="1"/>
      <c r="AF297" s="1"/>
      <c r="AG297" s="1"/>
    </row>
    <row r="298" spans="1:33" s="3" customFormat="1" ht="13.5" customHeight="1">
      <c r="A298" s="278" t="s">
        <v>1007</v>
      </c>
      <c r="B298" s="279"/>
      <c r="C298" s="279"/>
      <c r="D298" s="279"/>
      <c r="E298" s="279"/>
      <c r="F298" s="279"/>
      <c r="G298" s="279"/>
      <c r="H298" s="279"/>
      <c r="I298" s="279"/>
      <c r="J298" s="279"/>
      <c r="K298" s="279"/>
      <c r="L298" s="279"/>
      <c r="M298" s="279"/>
      <c r="N298" s="279"/>
      <c r="O298" s="279"/>
      <c r="P298" s="279"/>
      <c r="Q298" s="279"/>
      <c r="R298" s="279"/>
      <c r="S298" s="279"/>
      <c r="T298" s="279"/>
      <c r="U298" s="279"/>
      <c r="V298" s="279"/>
      <c r="W298" s="280"/>
      <c r="X298" s="1"/>
      <c r="Z298" s="1"/>
      <c r="AA298" s="1"/>
      <c r="AB298" s="1"/>
      <c r="AC298" s="1"/>
      <c r="AD298" s="1"/>
      <c r="AE298" s="1"/>
      <c r="AF298" s="1"/>
      <c r="AG298" s="1"/>
    </row>
    <row r="299" spans="1:33" s="3" customFormat="1" ht="4.5" customHeight="1">
      <c r="A299" s="50"/>
      <c r="B299" s="50"/>
      <c r="C299" s="50"/>
      <c r="D299" s="50"/>
      <c r="E299" s="50"/>
      <c r="F299" s="50"/>
      <c r="G299" s="50"/>
      <c r="H299" s="50"/>
      <c r="I299" s="50"/>
      <c r="J299" s="50"/>
      <c r="K299" s="50"/>
      <c r="L299" s="50"/>
      <c r="M299" s="50"/>
      <c r="N299" s="50"/>
      <c r="O299" s="50"/>
      <c r="P299" s="50"/>
      <c r="Q299" s="50"/>
      <c r="R299" s="50"/>
      <c r="S299" s="50"/>
      <c r="T299" s="50"/>
      <c r="U299" s="50"/>
      <c r="V299" s="50"/>
      <c r="W299" s="82"/>
      <c r="X299" s="1"/>
      <c r="Z299" s="1"/>
      <c r="AA299" s="1"/>
      <c r="AB299" s="1"/>
      <c r="AC299" s="1"/>
      <c r="AD299" s="1"/>
      <c r="AE299" s="1"/>
      <c r="AF299" s="1"/>
      <c r="AG299" s="1"/>
    </row>
    <row r="300" spans="1:33" s="3" customFormat="1" ht="30" customHeight="1">
      <c r="A300" s="250" t="s">
        <v>22</v>
      </c>
      <c r="B300" s="250"/>
      <c r="C300" s="270" t="s">
        <v>1277</v>
      </c>
      <c r="D300" s="270"/>
      <c r="E300" s="270"/>
      <c r="F300" s="270"/>
      <c r="G300" s="270"/>
      <c r="H300" s="270"/>
      <c r="I300" s="270"/>
      <c r="J300" s="270"/>
      <c r="K300" s="270"/>
      <c r="L300" s="270"/>
      <c r="M300" s="270"/>
      <c r="N300" s="270"/>
      <c r="O300" s="270"/>
      <c r="P300" s="270"/>
      <c r="Q300" s="270"/>
      <c r="R300" s="270"/>
      <c r="S300" s="270"/>
      <c r="T300" s="270"/>
      <c r="U300" s="270"/>
      <c r="V300" s="270"/>
      <c r="W300" s="270"/>
      <c r="X300" s="1"/>
      <c r="Z300" s="1"/>
      <c r="AA300" s="1"/>
      <c r="AB300" s="1"/>
      <c r="AC300" s="1"/>
      <c r="AD300" s="1"/>
      <c r="AE300" s="1"/>
      <c r="AF300" s="1"/>
      <c r="AG300" s="1"/>
    </row>
    <row r="301" spans="1:33" s="3" customFormat="1" ht="3.75" customHeight="1">
      <c r="A301" s="62"/>
      <c r="B301" s="50"/>
      <c r="C301" s="50"/>
      <c r="D301" s="50"/>
      <c r="E301" s="50"/>
      <c r="F301" s="50"/>
      <c r="I301" s="50"/>
      <c r="J301" s="50"/>
      <c r="K301" s="50"/>
      <c r="L301" s="50"/>
      <c r="M301" s="50"/>
      <c r="N301" s="50"/>
      <c r="O301" s="50"/>
      <c r="P301" s="50"/>
      <c r="Q301" s="50"/>
      <c r="R301" s="50"/>
      <c r="S301" s="50"/>
      <c r="T301" s="50"/>
      <c r="U301" s="50"/>
      <c r="V301" s="50"/>
      <c r="W301" s="82"/>
      <c r="X301" s="1"/>
      <c r="Z301" s="1"/>
      <c r="AA301" s="1"/>
      <c r="AB301" s="1"/>
      <c r="AC301" s="1"/>
      <c r="AD301" s="1"/>
      <c r="AE301" s="1"/>
      <c r="AF301" s="1"/>
      <c r="AG301" s="1"/>
    </row>
    <row r="302" spans="1:33" s="3" customFormat="1" ht="27" customHeight="1">
      <c r="A302" s="253" t="s">
        <v>339</v>
      </c>
      <c r="B302" s="255"/>
      <c r="C302" s="93" t="s">
        <v>1260</v>
      </c>
      <c r="D302" s="50"/>
      <c r="E302" s="250" t="s">
        <v>4</v>
      </c>
      <c r="F302" s="250"/>
      <c r="G302" s="270" t="s">
        <v>1238</v>
      </c>
      <c r="H302" s="270"/>
      <c r="I302" s="270"/>
      <c r="J302" s="270"/>
      <c r="K302" s="50"/>
      <c r="L302" s="50"/>
      <c r="M302" s="250" t="s">
        <v>1006</v>
      </c>
      <c r="N302" s="250"/>
      <c r="O302" s="250"/>
      <c r="P302" s="250"/>
      <c r="Q302" s="270" t="s">
        <v>1259</v>
      </c>
      <c r="R302" s="270"/>
      <c r="S302" s="270"/>
      <c r="T302" s="270"/>
      <c r="U302" s="270"/>
      <c r="V302" s="270"/>
      <c r="W302" s="270"/>
      <c r="X302" s="1"/>
      <c r="Z302" s="1"/>
      <c r="AA302" s="1"/>
      <c r="AB302" s="1"/>
      <c r="AC302" s="1"/>
      <c r="AD302" s="1"/>
      <c r="AE302" s="1"/>
      <c r="AF302" s="1"/>
      <c r="AG302" s="1"/>
    </row>
    <row r="303" spans="1:33" s="3" customFormat="1" ht="5.25" customHeight="1">
      <c r="A303" s="62"/>
      <c r="B303" s="50"/>
      <c r="C303" s="50"/>
      <c r="D303" s="50"/>
      <c r="E303" s="50"/>
      <c r="F303" s="50"/>
      <c r="I303" s="50"/>
      <c r="J303" s="50"/>
      <c r="K303" s="50"/>
      <c r="L303" s="50"/>
      <c r="M303" s="50"/>
      <c r="N303" s="50"/>
      <c r="O303" s="50"/>
      <c r="P303" s="50"/>
      <c r="Q303" s="50"/>
      <c r="R303" s="50"/>
      <c r="S303" s="50"/>
      <c r="T303" s="50"/>
      <c r="U303" s="50"/>
      <c r="V303" s="50"/>
      <c r="W303" s="82"/>
      <c r="X303" s="1"/>
      <c r="Z303" s="1"/>
      <c r="AA303" s="1"/>
      <c r="AB303" s="1"/>
      <c r="AC303" s="1"/>
      <c r="AD303" s="1"/>
      <c r="AE303" s="1"/>
      <c r="AF303" s="1"/>
      <c r="AG303" s="1"/>
    </row>
    <row r="304" spans="1:33" s="3" customFormat="1" ht="27" customHeight="1">
      <c r="A304" s="253" t="s">
        <v>1014</v>
      </c>
      <c r="B304" s="255"/>
      <c r="C304" s="98" t="s">
        <v>1184</v>
      </c>
      <c r="D304" s="50"/>
      <c r="E304" s="253" t="s">
        <v>24</v>
      </c>
      <c r="F304" s="255"/>
      <c r="G304" s="270" t="s">
        <v>1240</v>
      </c>
      <c r="H304" s="270"/>
      <c r="I304" s="270"/>
      <c r="J304" s="270"/>
      <c r="K304" s="50"/>
      <c r="L304" s="50"/>
      <c r="M304" s="250" t="s">
        <v>1015</v>
      </c>
      <c r="N304" s="250"/>
      <c r="O304" s="250"/>
      <c r="P304" s="250"/>
      <c r="Q304" s="270" t="s">
        <v>1241</v>
      </c>
      <c r="R304" s="270"/>
      <c r="S304" s="270"/>
      <c r="T304" s="270"/>
      <c r="U304" s="270"/>
      <c r="V304" s="270"/>
      <c r="W304" s="270"/>
      <c r="X304" s="1"/>
      <c r="Z304" s="1"/>
      <c r="AA304" s="1"/>
      <c r="AB304" s="1"/>
      <c r="AC304" s="1"/>
      <c r="AD304" s="1"/>
      <c r="AE304" s="1"/>
      <c r="AF304" s="1"/>
      <c r="AG304" s="1"/>
    </row>
    <row r="305" spans="1:33" s="3" customFormat="1" ht="5.25" customHeight="1">
      <c r="A305" s="50"/>
      <c r="B305" s="50"/>
      <c r="C305" s="50"/>
      <c r="D305" s="50"/>
      <c r="E305" s="50"/>
      <c r="F305" s="50"/>
      <c r="G305" s="50"/>
      <c r="H305" s="50"/>
      <c r="I305" s="50"/>
      <c r="J305" s="50"/>
      <c r="K305" s="50"/>
      <c r="L305" s="50"/>
      <c r="M305" s="50"/>
      <c r="N305" s="50"/>
      <c r="O305" s="50"/>
      <c r="P305" s="50"/>
      <c r="Q305" s="50"/>
      <c r="R305" s="50"/>
      <c r="S305" s="50"/>
      <c r="T305" s="50"/>
      <c r="U305" s="50"/>
      <c r="V305" s="50"/>
      <c r="W305" s="88"/>
      <c r="X305" s="1"/>
      <c r="Z305" s="1"/>
      <c r="AA305" s="1"/>
      <c r="AB305" s="1"/>
      <c r="AC305" s="1"/>
      <c r="AD305" s="1"/>
      <c r="AE305" s="1"/>
      <c r="AF305" s="1"/>
      <c r="AG305" s="1"/>
    </row>
    <row r="306" spans="1:33" s="3" customFormat="1" ht="15.75" customHeight="1">
      <c r="C306" s="250" t="s">
        <v>1001</v>
      </c>
      <c r="D306" s="250"/>
      <c r="E306" s="250"/>
      <c r="F306" s="250"/>
      <c r="H306" s="50"/>
      <c r="I306" s="50"/>
      <c r="J306" s="50"/>
      <c r="O306" s="250" t="s">
        <v>1004</v>
      </c>
      <c r="P306" s="250"/>
      <c r="Q306" s="250"/>
      <c r="R306" s="250"/>
      <c r="S306" s="250"/>
      <c r="T306" s="250"/>
      <c r="U306" s="250"/>
      <c r="V306" s="250"/>
      <c r="W306" s="82"/>
      <c r="X306" s="1"/>
      <c r="Z306" s="1"/>
      <c r="AA306" s="1"/>
      <c r="AB306" s="1"/>
      <c r="AC306" s="1"/>
      <c r="AD306" s="1"/>
      <c r="AE306" s="1"/>
      <c r="AF306" s="1"/>
      <c r="AG306" s="1"/>
    </row>
    <row r="307" spans="1:33" s="3" customFormat="1" ht="24.75" customHeight="1">
      <c r="A307" s="50"/>
      <c r="B307" s="50"/>
      <c r="C307" s="50">
        <v>100</v>
      </c>
      <c r="D307" s="50"/>
      <c r="E307" s="272">
        <v>2022</v>
      </c>
      <c r="F307" s="272"/>
      <c r="H307" s="50"/>
      <c r="I307" s="50"/>
      <c r="J307" s="50"/>
      <c r="O307" s="178">
        <v>100</v>
      </c>
      <c r="P307" s="178"/>
      <c r="Q307" s="178"/>
      <c r="R307" s="178"/>
      <c r="S307" s="178"/>
      <c r="T307" s="178"/>
      <c r="U307" s="178"/>
      <c r="V307" s="178"/>
      <c r="X307" s="1"/>
      <c r="Z307" s="1"/>
      <c r="AA307" s="1"/>
      <c r="AB307" s="1"/>
      <c r="AC307" s="1"/>
      <c r="AD307" s="1"/>
      <c r="AE307" s="1"/>
      <c r="AF307" s="1"/>
      <c r="AG307" s="1"/>
    </row>
    <row r="308" spans="1:33" s="89" customFormat="1" ht="12" customHeight="1">
      <c r="C308" s="97" t="s">
        <v>1002</v>
      </c>
      <c r="D308" s="90"/>
      <c r="E308" s="273" t="s">
        <v>1003</v>
      </c>
      <c r="F308" s="273"/>
      <c r="G308" s="90"/>
      <c r="I308" s="90"/>
      <c r="J308" s="90"/>
      <c r="K308" s="90"/>
      <c r="L308" s="90"/>
      <c r="M308" s="90"/>
      <c r="N308" s="90"/>
      <c r="O308" s="97"/>
      <c r="P308" s="97"/>
      <c r="Q308" s="97"/>
      <c r="R308" s="97"/>
      <c r="S308" s="97"/>
      <c r="T308" s="97"/>
      <c r="U308" s="97"/>
      <c r="V308" s="97"/>
      <c r="W308" s="91"/>
      <c r="X308" s="92"/>
      <c r="Z308" s="92"/>
      <c r="AA308" s="92"/>
      <c r="AB308" s="92"/>
      <c r="AC308" s="92"/>
      <c r="AD308" s="92"/>
      <c r="AE308" s="92"/>
      <c r="AF308" s="92"/>
      <c r="AG308" s="92"/>
    </row>
    <row r="309" spans="1:33" s="3" customFormat="1" ht="3" customHeight="1">
      <c r="A309" s="50"/>
      <c r="B309" s="50"/>
      <c r="C309" s="50"/>
      <c r="D309" s="50"/>
      <c r="E309" s="50"/>
      <c r="F309" s="50"/>
      <c r="G309" s="50"/>
      <c r="H309" s="50"/>
      <c r="I309" s="50"/>
      <c r="J309" s="50"/>
      <c r="K309" s="50"/>
      <c r="L309" s="50"/>
      <c r="M309" s="50"/>
      <c r="N309" s="50"/>
      <c r="O309" s="50"/>
      <c r="P309" s="50"/>
      <c r="Q309" s="50"/>
      <c r="R309" s="50"/>
      <c r="S309" s="50"/>
      <c r="T309" s="50"/>
      <c r="U309" s="50"/>
      <c r="V309" s="50"/>
      <c r="W309" s="82"/>
      <c r="X309" s="1"/>
      <c r="Z309" s="1"/>
      <c r="AA309" s="1"/>
      <c r="AB309" s="1"/>
      <c r="AC309" s="1"/>
      <c r="AD309" s="1"/>
      <c r="AE309" s="1"/>
      <c r="AF309" s="1"/>
      <c r="AG309" s="1"/>
    </row>
    <row r="310" spans="1:33" s="3" customFormat="1" ht="20.25" customHeight="1">
      <c r="A310" s="274" t="s">
        <v>963</v>
      </c>
      <c r="B310" s="274"/>
      <c r="C310" s="274"/>
      <c r="D310" s="274"/>
      <c r="E310" s="274"/>
      <c r="F310" s="274"/>
      <c r="G310" s="274"/>
      <c r="H310" s="274"/>
      <c r="I310" s="274"/>
      <c r="J310" s="274"/>
      <c r="K310" s="274"/>
      <c r="L310" s="274"/>
      <c r="M310" s="274"/>
      <c r="N310" s="274"/>
      <c r="O310" s="274"/>
      <c r="P310" s="274"/>
      <c r="Q310" s="274"/>
      <c r="R310" s="274"/>
      <c r="S310" s="274"/>
      <c r="T310" s="274"/>
      <c r="U310" s="274"/>
      <c r="V310" s="274"/>
      <c r="W310" s="274"/>
      <c r="X310" s="1"/>
      <c r="Z310" s="1"/>
      <c r="AA310" s="1"/>
      <c r="AB310" s="1"/>
      <c r="AC310" s="1"/>
      <c r="AD310" s="1"/>
      <c r="AE310" s="1"/>
      <c r="AF310" s="1"/>
      <c r="AG310" s="1"/>
    </row>
    <row r="311" spans="1:33" s="3" customFormat="1" ht="15.75" customHeight="1">
      <c r="A311" s="246" t="s">
        <v>25</v>
      </c>
      <c r="B311" s="247"/>
      <c r="C311" s="250" t="s">
        <v>22</v>
      </c>
      <c r="D311" s="250"/>
      <c r="E311" s="251" t="s">
        <v>3</v>
      </c>
      <c r="F311" s="253" t="s">
        <v>329</v>
      </c>
      <c r="G311" s="254"/>
      <c r="H311" s="254"/>
      <c r="I311" s="254"/>
      <c r="J311" s="254"/>
      <c r="K311" s="254"/>
      <c r="L311" s="254"/>
      <c r="M311" s="254"/>
      <c r="N311" s="254"/>
      <c r="O311" s="254"/>
      <c r="P311" s="254"/>
      <c r="Q311" s="254"/>
      <c r="R311" s="254"/>
      <c r="S311" s="254"/>
      <c r="T311" s="255"/>
      <c r="U311" s="47"/>
      <c r="V311" s="169" t="s">
        <v>27</v>
      </c>
      <c r="W311" s="250" t="s">
        <v>1018</v>
      </c>
      <c r="X311" s="1"/>
      <c r="Z311" s="1"/>
      <c r="AA311" s="1"/>
      <c r="AB311" s="1"/>
      <c r="AC311" s="1"/>
      <c r="AD311" s="1"/>
      <c r="AE311" s="1"/>
      <c r="AF311" s="1"/>
      <c r="AG311" s="1"/>
    </row>
    <row r="312" spans="1:33" ht="18.75" customHeight="1">
      <c r="A312" s="248"/>
      <c r="B312" s="249"/>
      <c r="C312" s="250"/>
      <c r="D312" s="250"/>
      <c r="E312" s="252"/>
      <c r="F312" s="256" t="s">
        <v>300</v>
      </c>
      <c r="G312" s="257"/>
      <c r="H312" s="258"/>
      <c r="I312" s="65" t="s">
        <v>28</v>
      </c>
      <c r="J312" s="65" t="s">
        <v>7</v>
      </c>
      <c r="K312" s="65" t="s">
        <v>8</v>
      </c>
      <c r="L312" s="65" t="s">
        <v>9</v>
      </c>
      <c r="M312" s="65" t="s">
        <v>10</v>
      </c>
      <c r="N312" s="65" t="s">
        <v>11</v>
      </c>
      <c r="O312" s="65" t="s">
        <v>12</v>
      </c>
      <c r="P312" s="65" t="s">
        <v>13</v>
      </c>
      <c r="Q312" s="65" t="s">
        <v>14</v>
      </c>
      <c r="R312" s="65" t="s">
        <v>15</v>
      </c>
      <c r="S312" s="65" t="s">
        <v>16</v>
      </c>
      <c r="T312" s="65" t="s">
        <v>17</v>
      </c>
      <c r="U312" s="11"/>
      <c r="V312" s="170"/>
      <c r="W312" s="250"/>
    </row>
    <row r="313" spans="1:33" ht="29.25" customHeight="1">
      <c r="A313" s="240" t="s">
        <v>1</v>
      </c>
      <c r="B313" s="240"/>
      <c r="C313" s="271" t="s">
        <v>1261</v>
      </c>
      <c r="D313" s="271"/>
      <c r="E313" s="99" t="s">
        <v>1275</v>
      </c>
      <c r="F313" s="173" t="s">
        <v>997</v>
      </c>
      <c r="G313" s="243"/>
      <c r="H313" s="174"/>
      <c r="I313" s="85"/>
      <c r="J313" s="66"/>
      <c r="K313" s="66"/>
      <c r="L313" s="66"/>
      <c r="M313" s="66"/>
      <c r="N313" s="66">
        <v>30</v>
      </c>
      <c r="O313" s="66"/>
      <c r="P313" s="66"/>
      <c r="Q313" s="66"/>
      <c r="R313" s="66"/>
      <c r="S313" s="66"/>
      <c r="T313" s="66">
        <v>30</v>
      </c>
      <c r="U313" s="67"/>
      <c r="V313" s="102">
        <f>IF(SUM(I313:T313)=0,"",SUM(I313:T313))</f>
        <v>60</v>
      </c>
      <c r="W313" s="244" t="str">
        <f>IF($G$101="porcentaje",FIXED(V313/V314*100,2)&amp;"%",IF($G$101="Promedio",V313/V314,IF($G$101="variación porcentual",FIXED(((V313/V314)-1)*100,2)&amp;"%",IF($G$101="OTRAS","CAPTURAR EL RESULTADO DEL INDICADOR"))))</f>
        <v>60.00%</v>
      </c>
      <c r="Y313" s="1"/>
    </row>
    <row r="314" spans="1:33" ht="30" customHeight="1">
      <c r="A314" s="240" t="s">
        <v>2</v>
      </c>
      <c r="B314" s="240"/>
      <c r="C314" s="271" t="s">
        <v>1262</v>
      </c>
      <c r="D314" s="271"/>
      <c r="E314" s="99" t="s">
        <v>1275</v>
      </c>
      <c r="F314" s="173" t="s">
        <v>998</v>
      </c>
      <c r="G314" s="243"/>
      <c r="H314" s="174"/>
      <c r="I314" s="85"/>
      <c r="J314" s="66"/>
      <c r="K314" s="66"/>
      <c r="L314" s="66"/>
      <c r="M314" s="66"/>
      <c r="N314" s="66">
        <v>50</v>
      </c>
      <c r="O314" s="66"/>
      <c r="P314" s="66"/>
      <c r="Q314" s="66"/>
      <c r="R314" s="66"/>
      <c r="S314" s="66"/>
      <c r="T314" s="66">
        <v>50</v>
      </c>
      <c r="U314" s="66">
        <f>SUM(I314:T314)</f>
        <v>100</v>
      </c>
      <c r="V314" s="102">
        <f>IF(SUM(I314:T314)=0,"",SUM(I314:T314))</f>
        <v>100</v>
      </c>
      <c r="W314" s="244"/>
      <c r="Y314" s="1"/>
      <c r="AA314" s="3"/>
    </row>
    <row r="315" spans="1:33" ht="17.25" customHeight="1">
      <c r="A315" s="245" t="s">
        <v>298</v>
      </c>
      <c r="B315" s="245"/>
      <c r="C315" s="245"/>
      <c r="D315" s="245"/>
      <c r="E315" s="245"/>
      <c r="F315" s="245"/>
      <c r="G315" s="245"/>
      <c r="H315" s="245"/>
      <c r="I315" s="245"/>
      <c r="J315" s="245"/>
      <c r="K315" s="245"/>
      <c r="L315" s="245"/>
      <c r="M315" s="245"/>
      <c r="N315" s="245"/>
      <c r="O315" s="245"/>
      <c r="P315" s="245"/>
      <c r="Q315" s="245"/>
      <c r="R315" s="245"/>
      <c r="S315" s="245"/>
      <c r="T315" s="245"/>
      <c r="U315" s="245"/>
      <c r="V315" s="245"/>
      <c r="W315" s="245"/>
    </row>
    <row r="316" spans="1:33" s="3" customFormat="1" ht="15.75" customHeight="1">
      <c r="A316" s="246" t="s">
        <v>25</v>
      </c>
      <c r="B316" s="247"/>
      <c r="C316" s="250" t="s">
        <v>22</v>
      </c>
      <c r="D316" s="250"/>
      <c r="E316" s="251" t="s">
        <v>3</v>
      </c>
      <c r="F316" s="253" t="s">
        <v>329</v>
      </c>
      <c r="G316" s="254"/>
      <c r="H316" s="254"/>
      <c r="I316" s="254"/>
      <c r="J316" s="254"/>
      <c r="K316" s="254"/>
      <c r="L316" s="254"/>
      <c r="M316" s="254"/>
      <c r="N316" s="254"/>
      <c r="O316" s="254"/>
      <c r="P316" s="254"/>
      <c r="Q316" s="254"/>
      <c r="R316" s="254"/>
      <c r="S316" s="254"/>
      <c r="T316" s="255"/>
      <c r="U316" s="47"/>
      <c r="V316" s="169" t="s">
        <v>27</v>
      </c>
      <c r="W316" s="250" t="s">
        <v>332</v>
      </c>
      <c r="X316" s="1"/>
      <c r="Z316" s="1"/>
      <c r="AA316" s="1"/>
      <c r="AB316" s="1"/>
      <c r="AC316" s="1"/>
      <c r="AD316" s="1"/>
      <c r="AE316" s="1"/>
      <c r="AF316" s="1"/>
      <c r="AG316" s="1"/>
    </row>
    <row r="317" spans="1:33" ht="18.75" customHeight="1">
      <c r="A317" s="248"/>
      <c r="B317" s="249"/>
      <c r="C317" s="250"/>
      <c r="D317" s="250"/>
      <c r="E317" s="252"/>
      <c r="F317" s="256" t="s">
        <v>298</v>
      </c>
      <c r="G317" s="257"/>
      <c r="H317" s="258"/>
      <c r="I317" s="65" t="s">
        <v>28</v>
      </c>
      <c r="J317" s="65" t="s">
        <v>7</v>
      </c>
      <c r="K317" s="65" t="s">
        <v>8</v>
      </c>
      <c r="L317" s="65" t="s">
        <v>9</v>
      </c>
      <c r="M317" s="65" t="s">
        <v>10</v>
      </c>
      <c r="N317" s="65" t="s">
        <v>11</v>
      </c>
      <c r="O317" s="65" t="s">
        <v>12</v>
      </c>
      <c r="P317" s="65" t="s">
        <v>13</v>
      </c>
      <c r="Q317" s="65" t="s">
        <v>14</v>
      </c>
      <c r="R317" s="65" t="s">
        <v>15</v>
      </c>
      <c r="S317" s="65" t="s">
        <v>16</v>
      </c>
      <c r="T317" s="65" t="s">
        <v>17</v>
      </c>
      <c r="U317" s="11"/>
      <c r="V317" s="170"/>
      <c r="W317" s="250"/>
    </row>
    <row r="318" spans="1:33" ht="29.25" customHeight="1">
      <c r="A318" s="240" t="s">
        <v>1</v>
      </c>
      <c r="B318" s="240"/>
      <c r="C318" s="241" t="str">
        <f>IF(C313=0,"",C313)</f>
        <v>Personas satisfechas</v>
      </c>
      <c r="D318" s="242"/>
      <c r="E318" s="117" t="str">
        <f>IF(E313=0,"",E313)</f>
        <v xml:space="preserve">Personas </v>
      </c>
      <c r="F318" s="173" t="s">
        <v>1016</v>
      </c>
      <c r="G318" s="243"/>
      <c r="H318" s="174"/>
      <c r="I318" s="85"/>
      <c r="J318" s="66"/>
      <c r="K318" s="66"/>
      <c r="L318" s="66"/>
      <c r="M318" s="66"/>
      <c r="N318" s="66">
        <v>46</v>
      </c>
      <c r="O318" s="66"/>
      <c r="P318" s="66"/>
      <c r="Q318" s="66"/>
      <c r="R318" s="66"/>
      <c r="S318" s="66"/>
      <c r="T318" s="66"/>
      <c r="U318" s="67"/>
      <c r="V318" s="102">
        <f>IF(SUM(I318:T318)=0,"",SUM(I318:T318))</f>
        <v>46</v>
      </c>
      <c r="W318" s="244" t="str">
        <f>IF($G$101="porcentaje",FIXED(V318/V319*100,2)&amp;"%",IF($G$101="Promedio",V318/V319,IF($G$101="variación porcentual",FIXED(((V318/V319)-1)*100,2)&amp;"%",IF($G$101="OTRAS","CAPTURAR EL RESULTADO DEL INDICADOR"))))</f>
        <v>46.00%</v>
      </c>
      <c r="Y318" s="1"/>
    </row>
    <row r="319" spans="1:33" ht="30" customHeight="1">
      <c r="A319" s="240" t="s">
        <v>2</v>
      </c>
      <c r="B319" s="240"/>
      <c r="C319" s="241" t="str">
        <f>IF(C314=0,"",C314)</f>
        <v>Personas encuestadas</v>
      </c>
      <c r="D319" s="242"/>
      <c r="E319" s="117" t="str">
        <f>IF(E314=0,"",E314)</f>
        <v xml:space="preserve">Personas </v>
      </c>
      <c r="F319" s="173" t="s">
        <v>1017</v>
      </c>
      <c r="G319" s="243"/>
      <c r="H319" s="174"/>
      <c r="I319" s="85"/>
      <c r="J319" s="66"/>
      <c r="K319" s="66"/>
      <c r="L319" s="66"/>
      <c r="M319" s="66"/>
      <c r="N319" s="66">
        <v>50</v>
      </c>
      <c r="O319" s="66"/>
      <c r="P319" s="66"/>
      <c r="Q319" s="66"/>
      <c r="R319" s="66"/>
      <c r="S319" s="66"/>
      <c r="T319" s="66">
        <v>50</v>
      </c>
      <c r="U319" s="66">
        <f>SUM(I319:T319)</f>
        <v>100</v>
      </c>
      <c r="V319" s="102">
        <f>IF(SUM(I319:T319)=0,"",SUM(I319:T319))</f>
        <v>100</v>
      </c>
      <c r="W319" s="244"/>
      <c r="Y319" s="1"/>
      <c r="AA319" s="3"/>
    </row>
    <row r="320" spans="1:33" ht="5.25" customHeight="1">
      <c r="A320" s="68"/>
      <c r="B320" s="68"/>
      <c r="C320" s="68"/>
      <c r="D320" s="69"/>
      <c r="E320" s="69"/>
      <c r="F320" s="70"/>
      <c r="G320" s="70"/>
      <c r="H320" s="70"/>
      <c r="I320" s="69"/>
      <c r="J320" s="71"/>
      <c r="K320" s="71"/>
      <c r="L320" s="71"/>
      <c r="M320" s="71"/>
      <c r="N320" s="71"/>
      <c r="O320" s="71"/>
      <c r="P320" s="71"/>
      <c r="Q320" s="71"/>
      <c r="R320" s="71"/>
      <c r="S320" s="71"/>
      <c r="T320" s="71"/>
      <c r="U320" s="72"/>
      <c r="V320" s="73"/>
      <c r="W320" s="74"/>
    </row>
    <row r="321" spans="1:33" ht="16.5" customHeight="1">
      <c r="A321" s="259" t="s">
        <v>964</v>
      </c>
      <c r="B321" s="259"/>
      <c r="C321" s="259"/>
      <c r="D321" s="259"/>
      <c r="E321" s="259"/>
      <c r="F321" s="259"/>
      <c r="G321" s="259"/>
      <c r="H321" s="259"/>
      <c r="I321" s="259"/>
      <c r="J321" s="259"/>
      <c r="K321" s="259"/>
      <c r="L321" s="259"/>
      <c r="M321" s="259"/>
      <c r="N321" s="259"/>
      <c r="O321" s="259"/>
      <c r="P321" s="259"/>
      <c r="Q321" s="259"/>
      <c r="R321" s="259"/>
      <c r="S321" s="259"/>
      <c r="T321" s="259"/>
      <c r="U321" s="259"/>
      <c r="V321" s="259"/>
      <c r="W321" s="103">
        <f>IF(ISERROR(W318/W313)=TRUE,"",(W318/W313))</f>
        <v>0.76666666666666672</v>
      </c>
    </row>
    <row r="322" spans="1:33" ht="6.75" customHeight="1">
      <c r="A322" s="96"/>
      <c r="B322" s="96"/>
      <c r="C322" s="96"/>
      <c r="D322" s="96"/>
      <c r="E322" s="96"/>
      <c r="F322" s="96"/>
      <c r="G322" s="96"/>
      <c r="H322" s="96"/>
      <c r="I322" s="96"/>
      <c r="J322" s="96"/>
      <c r="K322" s="96"/>
      <c r="L322" s="96"/>
      <c r="M322" s="96"/>
      <c r="N322" s="96"/>
      <c r="O322" s="96"/>
      <c r="P322" s="96"/>
      <c r="Q322" s="96"/>
      <c r="R322" s="96"/>
      <c r="S322" s="96"/>
      <c r="T322" s="96"/>
      <c r="U322" s="96"/>
      <c r="V322" s="96"/>
      <c r="W322" s="75"/>
    </row>
    <row r="323" spans="1:33" s="3" customFormat="1" ht="33" customHeight="1">
      <c r="A323" s="260" t="s">
        <v>999</v>
      </c>
      <c r="B323" s="261"/>
      <c r="C323" s="261"/>
      <c r="D323" s="261"/>
      <c r="E323" s="261"/>
      <c r="F323" s="262" t="s">
        <v>1355</v>
      </c>
      <c r="G323" s="263"/>
      <c r="H323" s="263"/>
      <c r="I323" s="263"/>
      <c r="J323" s="263"/>
      <c r="K323" s="263"/>
      <c r="L323" s="263"/>
      <c r="M323" s="263"/>
      <c r="N323" s="263"/>
      <c r="O323" s="263"/>
      <c r="P323" s="263"/>
      <c r="Q323" s="263"/>
      <c r="R323" s="263"/>
      <c r="S323" s="263"/>
      <c r="T323" s="263"/>
      <c r="U323" s="263"/>
      <c r="V323" s="263"/>
      <c r="W323" s="264"/>
      <c r="X323" s="1"/>
      <c r="Z323" s="1"/>
      <c r="AA323" s="1"/>
      <c r="AB323" s="1"/>
      <c r="AC323" s="1"/>
      <c r="AD323" s="1"/>
      <c r="AE323" s="1"/>
      <c r="AF323" s="1"/>
      <c r="AG323" s="1"/>
    </row>
    <row r="324" spans="1:33" s="3" customFormat="1" ht="5.25" customHeight="1">
      <c r="A324" s="83"/>
      <c r="B324" s="83"/>
      <c r="C324" s="83"/>
      <c r="D324" s="83"/>
      <c r="E324" s="83"/>
      <c r="F324" s="83"/>
      <c r="G324" s="83"/>
      <c r="H324" s="83"/>
      <c r="I324" s="83"/>
      <c r="J324" s="83"/>
      <c r="K324" s="83"/>
      <c r="L324" s="83"/>
      <c r="M324" s="83"/>
      <c r="N324" s="83"/>
      <c r="O324" s="83"/>
      <c r="P324" s="83"/>
      <c r="Q324" s="83"/>
      <c r="R324" s="83"/>
      <c r="S324" s="83"/>
      <c r="T324" s="83"/>
      <c r="U324" s="83"/>
      <c r="V324" s="83"/>
      <c r="W324" s="83"/>
      <c r="X324" s="1"/>
      <c r="Z324" s="1"/>
      <c r="AA324" s="1"/>
      <c r="AB324" s="1"/>
      <c r="AC324" s="1"/>
      <c r="AD324" s="1"/>
      <c r="AE324" s="1"/>
      <c r="AF324" s="1"/>
      <c r="AG324" s="1"/>
    </row>
    <row r="325" spans="1:33" s="64" customFormat="1" ht="48" customHeight="1">
      <c r="A325" s="250" t="s">
        <v>1226</v>
      </c>
      <c r="B325" s="250"/>
      <c r="C325" s="275" t="s">
        <v>1278</v>
      </c>
      <c r="D325" s="276"/>
      <c r="E325" s="276"/>
      <c r="F325" s="276"/>
      <c r="G325" s="276"/>
      <c r="H325" s="276"/>
      <c r="I325" s="276"/>
      <c r="J325" s="276"/>
      <c r="K325" s="276"/>
      <c r="L325" s="276"/>
      <c r="M325" s="276"/>
      <c r="N325" s="276"/>
      <c r="O325" s="276"/>
      <c r="P325" s="276"/>
      <c r="Q325" s="276"/>
      <c r="R325" s="276"/>
      <c r="S325" s="276"/>
      <c r="T325" s="276"/>
      <c r="U325" s="276"/>
      <c r="V325" s="276"/>
      <c r="W325" s="277"/>
      <c r="X325" s="63"/>
      <c r="Z325" s="63"/>
      <c r="AA325" s="63"/>
      <c r="AB325" s="63"/>
      <c r="AC325" s="63"/>
      <c r="AD325" s="63"/>
      <c r="AE325" s="63"/>
      <c r="AF325" s="63"/>
      <c r="AG325" s="63"/>
    </row>
    <row r="326" spans="1:33" s="3" customFormat="1" ht="6" customHeight="1">
      <c r="A326" s="80"/>
      <c r="B326" s="80"/>
      <c r="C326" s="80"/>
      <c r="D326" s="80"/>
      <c r="E326" s="80"/>
      <c r="F326" s="80"/>
      <c r="G326" s="80"/>
      <c r="H326" s="80"/>
      <c r="I326" s="80"/>
      <c r="J326" s="80"/>
      <c r="K326" s="80"/>
      <c r="L326" s="80"/>
      <c r="M326" s="80"/>
      <c r="N326" s="80"/>
      <c r="O326" s="80"/>
      <c r="P326" s="80"/>
      <c r="Q326" s="80"/>
      <c r="R326" s="80"/>
      <c r="S326" s="80"/>
      <c r="T326" s="80"/>
      <c r="U326" s="80"/>
      <c r="V326" s="80"/>
      <c r="W326" s="80"/>
      <c r="X326" s="1"/>
      <c r="Z326" s="1"/>
      <c r="AA326" s="1"/>
      <c r="AB326" s="1"/>
      <c r="AC326" s="1"/>
      <c r="AD326" s="1"/>
      <c r="AE326" s="1"/>
      <c r="AF326" s="1"/>
      <c r="AG326" s="1"/>
    </row>
    <row r="327" spans="1:33" s="3" customFormat="1" ht="13.5" customHeight="1">
      <c r="A327" s="278" t="s">
        <v>1007</v>
      </c>
      <c r="B327" s="279"/>
      <c r="C327" s="279"/>
      <c r="D327" s="279"/>
      <c r="E327" s="279"/>
      <c r="F327" s="279"/>
      <c r="G327" s="279"/>
      <c r="H327" s="279"/>
      <c r="I327" s="279"/>
      <c r="J327" s="279"/>
      <c r="K327" s="279"/>
      <c r="L327" s="279"/>
      <c r="M327" s="279"/>
      <c r="N327" s="279"/>
      <c r="O327" s="279"/>
      <c r="P327" s="279"/>
      <c r="Q327" s="279"/>
      <c r="R327" s="279"/>
      <c r="S327" s="279"/>
      <c r="T327" s="279"/>
      <c r="U327" s="279"/>
      <c r="V327" s="279"/>
      <c r="W327" s="280"/>
      <c r="X327" s="1"/>
      <c r="Z327" s="1"/>
      <c r="AA327" s="1"/>
      <c r="AB327" s="1"/>
      <c r="AC327" s="1"/>
      <c r="AD327" s="1"/>
      <c r="AE327" s="1"/>
      <c r="AF327" s="1"/>
      <c r="AG327" s="1"/>
    </row>
    <row r="328" spans="1:33" s="3" customFormat="1" ht="4.5" customHeight="1">
      <c r="A328" s="50"/>
      <c r="B328" s="50"/>
      <c r="C328" s="50"/>
      <c r="D328" s="50"/>
      <c r="E328" s="50"/>
      <c r="F328" s="50"/>
      <c r="G328" s="50"/>
      <c r="H328" s="50"/>
      <c r="I328" s="50"/>
      <c r="J328" s="50"/>
      <c r="K328" s="50"/>
      <c r="L328" s="50"/>
      <c r="M328" s="50"/>
      <c r="N328" s="50"/>
      <c r="O328" s="50"/>
      <c r="P328" s="50"/>
      <c r="Q328" s="50"/>
      <c r="R328" s="50"/>
      <c r="S328" s="50"/>
      <c r="T328" s="50"/>
      <c r="U328" s="50"/>
      <c r="V328" s="50"/>
      <c r="W328" s="82"/>
      <c r="X328" s="1"/>
      <c r="Z328" s="1"/>
      <c r="AA328" s="1"/>
      <c r="AB328" s="1"/>
      <c r="AC328" s="1"/>
      <c r="AD328" s="1"/>
      <c r="AE328" s="1"/>
      <c r="AF328" s="1"/>
      <c r="AG328" s="1"/>
    </row>
    <row r="329" spans="1:33" s="3" customFormat="1" ht="30" customHeight="1">
      <c r="A329" s="250" t="s">
        <v>22</v>
      </c>
      <c r="B329" s="250"/>
      <c r="C329" s="270" t="s">
        <v>1279</v>
      </c>
      <c r="D329" s="270"/>
      <c r="E329" s="270"/>
      <c r="F329" s="270"/>
      <c r="G329" s="270"/>
      <c r="H329" s="270"/>
      <c r="I329" s="270"/>
      <c r="J329" s="270"/>
      <c r="K329" s="270"/>
      <c r="L329" s="270"/>
      <c r="M329" s="270"/>
      <c r="N329" s="270"/>
      <c r="O329" s="270"/>
      <c r="P329" s="270"/>
      <c r="Q329" s="270"/>
      <c r="R329" s="270"/>
      <c r="S329" s="270"/>
      <c r="T329" s="270"/>
      <c r="U329" s="270"/>
      <c r="V329" s="270"/>
      <c r="W329" s="270"/>
      <c r="X329" s="1"/>
      <c r="Z329" s="1"/>
      <c r="AA329" s="1"/>
      <c r="AB329" s="1"/>
      <c r="AC329" s="1"/>
      <c r="AD329" s="1"/>
      <c r="AE329" s="1"/>
      <c r="AF329" s="1"/>
      <c r="AG329" s="1"/>
    </row>
    <row r="330" spans="1:33" s="3" customFormat="1" ht="3.75" customHeight="1">
      <c r="A330" s="62"/>
      <c r="B330" s="50"/>
      <c r="C330" s="50"/>
      <c r="D330" s="50"/>
      <c r="E330" s="50"/>
      <c r="F330" s="50"/>
      <c r="I330" s="50"/>
      <c r="J330" s="50"/>
      <c r="K330" s="50"/>
      <c r="L330" s="50"/>
      <c r="M330" s="50"/>
      <c r="N330" s="50"/>
      <c r="O330" s="50"/>
      <c r="P330" s="50"/>
      <c r="Q330" s="50"/>
      <c r="R330" s="50"/>
      <c r="S330" s="50"/>
      <c r="T330" s="50"/>
      <c r="U330" s="50"/>
      <c r="V330" s="50"/>
      <c r="W330" s="82"/>
      <c r="X330" s="1"/>
      <c r="Z330" s="1"/>
      <c r="AA330" s="1"/>
      <c r="AB330" s="1"/>
      <c r="AC330" s="1"/>
      <c r="AD330" s="1"/>
      <c r="AE330" s="1"/>
      <c r="AF330" s="1"/>
      <c r="AG330" s="1"/>
    </row>
    <row r="331" spans="1:33" s="3" customFormat="1" ht="27" customHeight="1">
      <c r="A331" s="253" t="s">
        <v>339</v>
      </c>
      <c r="B331" s="255"/>
      <c r="C331" s="93" t="s">
        <v>1239</v>
      </c>
      <c r="D331" s="50"/>
      <c r="E331" s="250" t="s">
        <v>4</v>
      </c>
      <c r="F331" s="250"/>
      <c r="G331" s="270" t="s">
        <v>1238</v>
      </c>
      <c r="H331" s="270"/>
      <c r="I331" s="270"/>
      <c r="J331" s="270"/>
      <c r="K331" s="50"/>
      <c r="L331" s="50"/>
      <c r="M331" s="250" t="s">
        <v>1006</v>
      </c>
      <c r="N331" s="250"/>
      <c r="O331" s="250"/>
      <c r="P331" s="250"/>
      <c r="Q331" s="270" t="s">
        <v>1280</v>
      </c>
      <c r="R331" s="270"/>
      <c r="S331" s="270"/>
      <c r="T331" s="270"/>
      <c r="U331" s="270"/>
      <c r="V331" s="270"/>
      <c r="W331" s="270"/>
      <c r="X331" s="1"/>
      <c r="Z331" s="1"/>
      <c r="AA331" s="1"/>
      <c r="AB331" s="1"/>
      <c r="AC331" s="1"/>
      <c r="AD331" s="1"/>
      <c r="AE331" s="1"/>
      <c r="AF331" s="1"/>
      <c r="AG331" s="1"/>
    </row>
    <row r="332" spans="1:33" s="3" customFormat="1" ht="5.25" customHeight="1">
      <c r="A332" s="62"/>
      <c r="B332" s="50"/>
      <c r="C332" s="50"/>
      <c r="D332" s="50"/>
      <c r="E332" s="50"/>
      <c r="F332" s="50"/>
      <c r="I332" s="50"/>
      <c r="J332" s="50"/>
      <c r="K332" s="50"/>
      <c r="L332" s="50"/>
      <c r="M332" s="50"/>
      <c r="N332" s="50"/>
      <c r="O332" s="50"/>
      <c r="P332" s="50"/>
      <c r="Q332" s="50"/>
      <c r="R332" s="50"/>
      <c r="S332" s="50"/>
      <c r="T332" s="50"/>
      <c r="U332" s="50"/>
      <c r="V332" s="50"/>
      <c r="W332" s="82"/>
      <c r="X332" s="1"/>
      <c r="Z332" s="1"/>
      <c r="AA332" s="1"/>
      <c r="AB332" s="1"/>
      <c r="AC332" s="1"/>
      <c r="AD332" s="1"/>
      <c r="AE332" s="1"/>
      <c r="AF332" s="1"/>
      <c r="AG332" s="1"/>
    </row>
    <row r="333" spans="1:33" s="3" customFormat="1" ht="27" customHeight="1">
      <c r="A333" s="253" t="s">
        <v>1014</v>
      </c>
      <c r="B333" s="255"/>
      <c r="C333" s="98" t="s">
        <v>1184</v>
      </c>
      <c r="D333" s="50"/>
      <c r="E333" s="253" t="s">
        <v>24</v>
      </c>
      <c r="F333" s="255"/>
      <c r="G333" s="270" t="s">
        <v>1240</v>
      </c>
      <c r="H333" s="270"/>
      <c r="I333" s="270"/>
      <c r="J333" s="270"/>
      <c r="K333" s="50"/>
      <c r="L333" s="50"/>
      <c r="M333" s="250" t="s">
        <v>1015</v>
      </c>
      <c r="N333" s="250"/>
      <c r="O333" s="250"/>
      <c r="P333" s="250"/>
      <c r="Q333" s="270" t="s">
        <v>1241</v>
      </c>
      <c r="R333" s="270"/>
      <c r="S333" s="270"/>
      <c r="T333" s="270"/>
      <c r="U333" s="270"/>
      <c r="V333" s="270"/>
      <c r="W333" s="270"/>
      <c r="X333" s="1"/>
      <c r="Z333" s="1"/>
      <c r="AA333" s="1"/>
      <c r="AB333" s="1"/>
      <c r="AC333" s="1"/>
      <c r="AD333" s="1"/>
      <c r="AE333" s="1"/>
      <c r="AF333" s="1"/>
      <c r="AG333" s="1"/>
    </row>
    <row r="334" spans="1:33" s="3" customFormat="1" ht="5.25" customHeight="1">
      <c r="A334" s="50"/>
      <c r="B334" s="50"/>
      <c r="C334" s="50"/>
      <c r="D334" s="50"/>
      <c r="E334" s="50"/>
      <c r="F334" s="50"/>
      <c r="G334" s="50"/>
      <c r="H334" s="50"/>
      <c r="I334" s="50"/>
      <c r="J334" s="50"/>
      <c r="K334" s="50"/>
      <c r="L334" s="50"/>
      <c r="M334" s="50"/>
      <c r="N334" s="50"/>
      <c r="O334" s="50"/>
      <c r="P334" s="50"/>
      <c r="Q334" s="50"/>
      <c r="R334" s="50"/>
      <c r="S334" s="50"/>
      <c r="T334" s="50"/>
      <c r="U334" s="50"/>
      <c r="V334" s="50"/>
      <c r="W334" s="88"/>
      <c r="X334" s="1"/>
      <c r="Z334" s="1"/>
      <c r="AA334" s="1"/>
      <c r="AB334" s="1"/>
      <c r="AC334" s="1"/>
      <c r="AD334" s="1"/>
      <c r="AE334" s="1"/>
      <c r="AF334" s="1"/>
      <c r="AG334" s="1"/>
    </row>
    <row r="335" spans="1:33" s="3" customFormat="1" ht="15.75" customHeight="1">
      <c r="C335" s="250" t="s">
        <v>1001</v>
      </c>
      <c r="D335" s="250"/>
      <c r="E335" s="250"/>
      <c r="F335" s="250"/>
      <c r="H335" s="50"/>
      <c r="I335" s="50"/>
      <c r="J335" s="50"/>
      <c r="O335" s="250" t="s">
        <v>1004</v>
      </c>
      <c r="P335" s="250"/>
      <c r="Q335" s="250"/>
      <c r="R335" s="250"/>
      <c r="S335" s="250"/>
      <c r="T335" s="250"/>
      <c r="U335" s="250"/>
      <c r="V335" s="250"/>
      <c r="W335" s="82"/>
      <c r="X335" s="1"/>
      <c r="Z335" s="1"/>
      <c r="AA335" s="1"/>
      <c r="AB335" s="1"/>
      <c r="AC335" s="1"/>
      <c r="AD335" s="1"/>
      <c r="AE335" s="1"/>
      <c r="AF335" s="1"/>
      <c r="AG335" s="1"/>
    </row>
    <row r="336" spans="1:33" s="3" customFormat="1" ht="24.75" customHeight="1">
      <c r="A336" s="50"/>
      <c r="B336" s="50"/>
      <c r="C336" s="50">
        <v>650</v>
      </c>
      <c r="D336" s="50"/>
      <c r="E336" s="272">
        <v>2022</v>
      </c>
      <c r="F336" s="272"/>
      <c r="H336" s="50"/>
      <c r="I336" s="50"/>
      <c r="J336" s="50"/>
      <c r="O336" s="178">
        <v>650</v>
      </c>
      <c r="P336" s="178"/>
      <c r="Q336" s="178"/>
      <c r="R336" s="178"/>
      <c r="S336" s="178"/>
      <c r="T336" s="178"/>
      <c r="U336" s="178"/>
      <c r="V336" s="178"/>
      <c r="X336" s="1"/>
      <c r="Z336" s="1"/>
      <c r="AA336" s="1"/>
      <c r="AB336" s="1"/>
      <c r="AC336" s="1"/>
      <c r="AD336" s="1"/>
      <c r="AE336" s="1"/>
      <c r="AF336" s="1"/>
      <c r="AG336" s="1"/>
    </row>
    <row r="337" spans="1:33" s="89" customFormat="1" ht="12" customHeight="1">
      <c r="C337" s="97" t="s">
        <v>1002</v>
      </c>
      <c r="D337" s="90"/>
      <c r="E337" s="273" t="s">
        <v>1003</v>
      </c>
      <c r="F337" s="273"/>
      <c r="G337" s="90"/>
      <c r="I337" s="90"/>
      <c r="J337" s="90"/>
      <c r="K337" s="90"/>
      <c r="L337" s="90"/>
      <c r="M337" s="90"/>
      <c r="N337" s="90"/>
      <c r="O337" s="97"/>
      <c r="P337" s="97"/>
      <c r="Q337" s="97"/>
      <c r="R337" s="97"/>
      <c r="S337" s="97"/>
      <c r="T337" s="97"/>
      <c r="U337" s="97"/>
      <c r="V337" s="97"/>
      <c r="W337" s="91"/>
      <c r="X337" s="92"/>
      <c r="Z337" s="92"/>
      <c r="AA337" s="92"/>
      <c r="AB337" s="92"/>
      <c r="AC337" s="92"/>
      <c r="AD337" s="92"/>
      <c r="AE337" s="92"/>
      <c r="AF337" s="92"/>
      <c r="AG337" s="92"/>
    </row>
    <row r="338" spans="1:33" s="3" customFormat="1" ht="3" customHeight="1">
      <c r="A338" s="50"/>
      <c r="B338" s="50"/>
      <c r="C338" s="50"/>
      <c r="D338" s="50"/>
      <c r="E338" s="50"/>
      <c r="F338" s="50"/>
      <c r="G338" s="50"/>
      <c r="H338" s="50"/>
      <c r="I338" s="50"/>
      <c r="J338" s="50"/>
      <c r="K338" s="50"/>
      <c r="L338" s="50"/>
      <c r="M338" s="50"/>
      <c r="N338" s="50"/>
      <c r="O338" s="50"/>
      <c r="P338" s="50"/>
      <c r="Q338" s="50"/>
      <c r="R338" s="50"/>
      <c r="S338" s="50"/>
      <c r="T338" s="50"/>
      <c r="U338" s="50"/>
      <c r="V338" s="50"/>
      <c r="W338" s="82"/>
      <c r="X338" s="1"/>
      <c r="Z338" s="1"/>
      <c r="AA338" s="1"/>
      <c r="AB338" s="1"/>
      <c r="AC338" s="1"/>
      <c r="AD338" s="1"/>
      <c r="AE338" s="1"/>
      <c r="AF338" s="1"/>
      <c r="AG338" s="1"/>
    </row>
    <row r="339" spans="1:33" s="3" customFormat="1" ht="20.25" customHeight="1">
      <c r="A339" s="274" t="s">
        <v>963</v>
      </c>
      <c r="B339" s="274"/>
      <c r="C339" s="274"/>
      <c r="D339" s="274"/>
      <c r="E339" s="274"/>
      <c r="F339" s="274"/>
      <c r="G339" s="274"/>
      <c r="H339" s="274"/>
      <c r="I339" s="274"/>
      <c r="J339" s="274"/>
      <c r="K339" s="274"/>
      <c r="L339" s="274"/>
      <c r="M339" s="274"/>
      <c r="N339" s="274"/>
      <c r="O339" s="274"/>
      <c r="P339" s="274"/>
      <c r="Q339" s="274"/>
      <c r="R339" s="274"/>
      <c r="S339" s="274"/>
      <c r="T339" s="274"/>
      <c r="U339" s="274"/>
      <c r="V339" s="274"/>
      <c r="W339" s="274"/>
      <c r="X339" s="1"/>
      <c r="Z339" s="1"/>
      <c r="AA339" s="1"/>
      <c r="AB339" s="1"/>
      <c r="AC339" s="1"/>
      <c r="AD339" s="1"/>
      <c r="AE339" s="1"/>
      <c r="AF339" s="1"/>
      <c r="AG339" s="1"/>
    </row>
    <row r="340" spans="1:33" s="3" customFormat="1" ht="15.75" customHeight="1">
      <c r="A340" s="246" t="s">
        <v>25</v>
      </c>
      <c r="B340" s="247"/>
      <c r="C340" s="250" t="s">
        <v>22</v>
      </c>
      <c r="D340" s="250"/>
      <c r="E340" s="251" t="s">
        <v>3</v>
      </c>
      <c r="F340" s="253" t="s">
        <v>329</v>
      </c>
      <c r="G340" s="254"/>
      <c r="H340" s="254"/>
      <c r="I340" s="254"/>
      <c r="J340" s="254"/>
      <c r="K340" s="254"/>
      <c r="L340" s="254"/>
      <c r="M340" s="254"/>
      <c r="N340" s="254"/>
      <c r="O340" s="254"/>
      <c r="P340" s="254"/>
      <c r="Q340" s="254"/>
      <c r="R340" s="254"/>
      <c r="S340" s="254"/>
      <c r="T340" s="255"/>
      <c r="U340" s="47"/>
      <c r="V340" s="169" t="s">
        <v>27</v>
      </c>
      <c r="W340" s="250" t="s">
        <v>1018</v>
      </c>
      <c r="X340" s="1"/>
      <c r="Z340" s="1"/>
      <c r="AA340" s="1"/>
      <c r="AB340" s="1"/>
      <c r="AC340" s="1"/>
      <c r="AD340" s="1"/>
      <c r="AE340" s="1"/>
      <c r="AF340" s="1"/>
      <c r="AG340" s="1"/>
    </row>
    <row r="341" spans="1:33" ht="18.75" customHeight="1">
      <c r="A341" s="248"/>
      <c r="B341" s="249"/>
      <c r="C341" s="250"/>
      <c r="D341" s="250"/>
      <c r="E341" s="252"/>
      <c r="F341" s="256" t="s">
        <v>300</v>
      </c>
      <c r="G341" s="257"/>
      <c r="H341" s="258"/>
      <c r="I341" s="65" t="s">
        <v>28</v>
      </c>
      <c r="J341" s="65" t="s">
        <v>7</v>
      </c>
      <c r="K341" s="65" t="s">
        <v>8</v>
      </c>
      <c r="L341" s="65" t="s">
        <v>9</v>
      </c>
      <c r="M341" s="65" t="s">
        <v>10</v>
      </c>
      <c r="N341" s="65" t="s">
        <v>11</v>
      </c>
      <c r="O341" s="65" t="s">
        <v>12</v>
      </c>
      <c r="P341" s="65" t="s">
        <v>13</v>
      </c>
      <c r="Q341" s="65" t="s">
        <v>14</v>
      </c>
      <c r="R341" s="65" t="s">
        <v>15</v>
      </c>
      <c r="S341" s="65" t="s">
        <v>16</v>
      </c>
      <c r="T341" s="65" t="s">
        <v>17</v>
      </c>
      <c r="U341" s="11"/>
      <c r="V341" s="170"/>
      <c r="W341" s="250"/>
    </row>
    <row r="342" spans="1:33" ht="29.25" customHeight="1">
      <c r="A342" s="240" t="s">
        <v>1</v>
      </c>
      <c r="B342" s="240"/>
      <c r="C342" s="271" t="s">
        <v>1281</v>
      </c>
      <c r="D342" s="271"/>
      <c r="E342" s="99" t="s">
        <v>1244</v>
      </c>
      <c r="F342" s="173" t="s">
        <v>997</v>
      </c>
      <c r="G342" s="243"/>
      <c r="H342" s="174"/>
      <c r="I342" s="85"/>
      <c r="J342" s="66"/>
      <c r="K342" s="66"/>
      <c r="L342" s="66"/>
      <c r="M342" s="66"/>
      <c r="N342" s="66">
        <v>325</v>
      </c>
      <c r="O342" s="66"/>
      <c r="P342" s="66"/>
      <c r="Q342" s="66"/>
      <c r="R342" s="66"/>
      <c r="S342" s="66"/>
      <c r="T342" s="66">
        <v>325</v>
      </c>
      <c r="U342" s="67"/>
      <c r="V342" s="102">
        <f>IF(SUM(I342:T342)=0,"",SUM(I342:T342))</f>
        <v>650</v>
      </c>
      <c r="W342" s="244" t="str">
        <f>IF($G$101="porcentaje",FIXED(V342/V343*100,2)&amp;"%",IF($G$101="Promedio",V342/V343,IF($G$101="variación porcentual",FIXED(((V342/V343)-1)*100,2)&amp;"%",IF($G$101="OTRAS","CAPTURAR EL RESULTADO DEL INDICADOR"))))</f>
        <v>100.00%</v>
      </c>
      <c r="Y342" s="1"/>
    </row>
    <row r="343" spans="1:33" ht="30" customHeight="1">
      <c r="A343" s="240" t="s">
        <v>2</v>
      </c>
      <c r="B343" s="240"/>
      <c r="C343" s="271" t="s">
        <v>1282</v>
      </c>
      <c r="D343" s="271"/>
      <c r="E343" s="99" t="s">
        <v>1244</v>
      </c>
      <c r="F343" s="173" t="s">
        <v>998</v>
      </c>
      <c r="G343" s="243"/>
      <c r="H343" s="174"/>
      <c r="I343" s="85"/>
      <c r="J343" s="66"/>
      <c r="K343" s="66"/>
      <c r="L343" s="66"/>
      <c r="M343" s="66"/>
      <c r="N343" s="66">
        <v>325</v>
      </c>
      <c r="O343" s="66"/>
      <c r="P343" s="66"/>
      <c r="Q343" s="66"/>
      <c r="R343" s="66"/>
      <c r="S343" s="66"/>
      <c r="T343" s="66">
        <v>325</v>
      </c>
      <c r="U343" s="66">
        <f>SUM(I343:T343)</f>
        <v>650</v>
      </c>
      <c r="V343" s="102">
        <f>IF(SUM(I343:T343)=0,"",SUM(I343:T343))</f>
        <v>650</v>
      </c>
      <c r="W343" s="244"/>
      <c r="Y343" s="1"/>
      <c r="AA343" s="3"/>
    </row>
    <row r="344" spans="1:33" ht="17.25" customHeight="1">
      <c r="A344" s="245" t="s">
        <v>298</v>
      </c>
      <c r="B344" s="245"/>
      <c r="C344" s="245"/>
      <c r="D344" s="245"/>
      <c r="E344" s="245"/>
      <c r="F344" s="245"/>
      <c r="G344" s="245"/>
      <c r="H344" s="245"/>
      <c r="I344" s="245"/>
      <c r="J344" s="245"/>
      <c r="K344" s="245"/>
      <c r="L344" s="245"/>
      <c r="M344" s="245"/>
      <c r="N344" s="245"/>
      <c r="O344" s="245"/>
      <c r="P344" s="245"/>
      <c r="Q344" s="245"/>
      <c r="R344" s="245"/>
      <c r="S344" s="245"/>
      <c r="T344" s="245"/>
      <c r="U344" s="245"/>
      <c r="V344" s="245"/>
      <c r="W344" s="245"/>
    </row>
    <row r="345" spans="1:33" s="3" customFormat="1" ht="15.75" customHeight="1">
      <c r="A345" s="246" t="s">
        <v>25</v>
      </c>
      <c r="B345" s="247"/>
      <c r="C345" s="250" t="s">
        <v>22</v>
      </c>
      <c r="D345" s="250"/>
      <c r="E345" s="251" t="s">
        <v>3</v>
      </c>
      <c r="F345" s="253" t="s">
        <v>329</v>
      </c>
      <c r="G345" s="254"/>
      <c r="H345" s="254"/>
      <c r="I345" s="254"/>
      <c r="J345" s="254"/>
      <c r="K345" s="254"/>
      <c r="L345" s="254"/>
      <c r="M345" s="254"/>
      <c r="N345" s="254"/>
      <c r="O345" s="254"/>
      <c r="P345" s="254"/>
      <c r="Q345" s="254"/>
      <c r="R345" s="254"/>
      <c r="S345" s="254"/>
      <c r="T345" s="255"/>
      <c r="U345" s="47"/>
      <c r="V345" s="169" t="s">
        <v>27</v>
      </c>
      <c r="W345" s="250" t="s">
        <v>332</v>
      </c>
      <c r="X345" s="1"/>
      <c r="Z345" s="1"/>
      <c r="AA345" s="1"/>
      <c r="AB345" s="1"/>
      <c r="AC345" s="1"/>
      <c r="AD345" s="1"/>
      <c r="AE345" s="1"/>
      <c r="AF345" s="1"/>
      <c r="AG345" s="1"/>
    </row>
    <row r="346" spans="1:33" ht="18.75" customHeight="1">
      <c r="A346" s="248"/>
      <c r="B346" s="249"/>
      <c r="C346" s="250"/>
      <c r="D346" s="250"/>
      <c r="E346" s="252"/>
      <c r="F346" s="256" t="s">
        <v>298</v>
      </c>
      <c r="G346" s="257"/>
      <c r="H346" s="258"/>
      <c r="I346" s="65" t="s">
        <v>28</v>
      </c>
      <c r="J346" s="65" t="s">
        <v>7</v>
      </c>
      <c r="K346" s="65" t="s">
        <v>8</v>
      </c>
      <c r="L346" s="65" t="s">
        <v>9</v>
      </c>
      <c r="M346" s="65" t="s">
        <v>10</v>
      </c>
      <c r="N346" s="65" t="s">
        <v>11</v>
      </c>
      <c r="O346" s="65" t="s">
        <v>12</v>
      </c>
      <c r="P346" s="65" t="s">
        <v>13</v>
      </c>
      <c r="Q346" s="65" t="s">
        <v>14</v>
      </c>
      <c r="R346" s="65" t="s">
        <v>15</v>
      </c>
      <c r="S346" s="65" t="s">
        <v>16</v>
      </c>
      <c r="T346" s="65" t="s">
        <v>17</v>
      </c>
      <c r="U346" s="11"/>
      <c r="V346" s="170"/>
      <c r="W346" s="250"/>
    </row>
    <row r="347" spans="1:33" ht="29.25" customHeight="1">
      <c r="A347" s="240" t="s">
        <v>1</v>
      </c>
      <c r="B347" s="240"/>
      <c r="C347" s="241" t="str">
        <f>IF(C342=0,"",C342)</f>
        <v>Beneficiados atendidos</v>
      </c>
      <c r="D347" s="242"/>
      <c r="E347" s="117" t="str">
        <f>IF(E342=0,"",E342)</f>
        <v>Personas</v>
      </c>
      <c r="F347" s="173" t="s">
        <v>1016</v>
      </c>
      <c r="G347" s="243"/>
      <c r="H347" s="174"/>
      <c r="I347" s="85"/>
      <c r="J347" s="66"/>
      <c r="K347" s="66"/>
      <c r="L347" s="66"/>
      <c r="M347" s="66"/>
      <c r="N347" s="66">
        <v>325</v>
      </c>
      <c r="O347" s="66"/>
      <c r="P347" s="66"/>
      <c r="Q347" s="66"/>
      <c r="R347" s="66"/>
      <c r="S347" s="66"/>
      <c r="T347" s="66"/>
      <c r="U347" s="67"/>
      <c r="V347" s="102">
        <f>IF(SUM(I347:T347)=0,"",SUM(I347:T347))</f>
        <v>325</v>
      </c>
      <c r="W347" s="244" t="str">
        <f>IF($G$101="porcentaje",FIXED(V347/V348*100,2)&amp;"%",IF($G$101="Promedio",V347/V348,IF($G$101="variación porcentual",FIXED(((V347/V348)-1)*100,2)&amp;"%",IF($G$101="OTRAS","CAPTURAR EL RESULTADO DEL INDICADOR"))))</f>
        <v>50.00%</v>
      </c>
      <c r="Y347" s="1"/>
    </row>
    <row r="348" spans="1:33" ht="30" customHeight="1">
      <c r="A348" s="240" t="s">
        <v>2</v>
      </c>
      <c r="B348" s="240"/>
      <c r="C348" s="241" t="str">
        <f>IF(C343=0,"",C343)</f>
        <v>Beneficiados considerados</v>
      </c>
      <c r="D348" s="242"/>
      <c r="E348" s="117" t="str">
        <f>IF(E343=0,"",E343)</f>
        <v>Personas</v>
      </c>
      <c r="F348" s="173" t="s">
        <v>1017</v>
      </c>
      <c r="G348" s="243"/>
      <c r="H348" s="174"/>
      <c r="I348" s="85"/>
      <c r="J348" s="66"/>
      <c r="K348" s="66"/>
      <c r="L348" s="66"/>
      <c r="M348" s="66"/>
      <c r="N348" s="66">
        <v>325</v>
      </c>
      <c r="O348" s="66"/>
      <c r="P348" s="66"/>
      <c r="Q348" s="66"/>
      <c r="R348" s="66"/>
      <c r="S348" s="66"/>
      <c r="T348" s="66">
        <v>325</v>
      </c>
      <c r="U348" s="66">
        <f>SUM(I348:T348)</f>
        <v>650</v>
      </c>
      <c r="V348" s="102">
        <f>IF(SUM(I348:T348)=0,"",SUM(I348:T348))</f>
        <v>650</v>
      </c>
      <c r="W348" s="244"/>
      <c r="Y348" s="1"/>
      <c r="AA348" s="3"/>
    </row>
    <row r="349" spans="1:33" ht="5.25" customHeight="1">
      <c r="A349" s="68"/>
      <c r="B349" s="68"/>
      <c r="C349" s="68"/>
      <c r="D349" s="69"/>
      <c r="E349" s="69"/>
      <c r="F349" s="70"/>
      <c r="G349" s="70"/>
      <c r="H349" s="70"/>
      <c r="I349" s="69"/>
      <c r="J349" s="71"/>
      <c r="K349" s="71"/>
      <c r="L349" s="71"/>
      <c r="M349" s="71"/>
      <c r="N349" s="71"/>
      <c r="O349" s="71"/>
      <c r="P349" s="71"/>
      <c r="Q349" s="71"/>
      <c r="R349" s="71"/>
      <c r="S349" s="71"/>
      <c r="T349" s="71"/>
      <c r="U349" s="72"/>
      <c r="V349" s="73"/>
      <c r="W349" s="74"/>
    </row>
    <row r="350" spans="1:33" ht="16.5" customHeight="1">
      <c r="A350" s="259" t="s">
        <v>964</v>
      </c>
      <c r="B350" s="259"/>
      <c r="C350" s="259"/>
      <c r="D350" s="259"/>
      <c r="E350" s="259"/>
      <c r="F350" s="259"/>
      <c r="G350" s="259"/>
      <c r="H350" s="259"/>
      <c r="I350" s="259"/>
      <c r="J350" s="259"/>
      <c r="K350" s="259"/>
      <c r="L350" s="259"/>
      <c r="M350" s="259"/>
      <c r="N350" s="259"/>
      <c r="O350" s="259"/>
      <c r="P350" s="259"/>
      <c r="Q350" s="259"/>
      <c r="R350" s="259"/>
      <c r="S350" s="259"/>
      <c r="T350" s="259"/>
      <c r="U350" s="259"/>
      <c r="V350" s="259"/>
      <c r="W350" s="103">
        <f>IF(ISERROR(W347/W342)=TRUE,"",(W347/W342))</f>
        <v>0.5</v>
      </c>
    </row>
    <row r="351" spans="1:33" ht="6.75" customHeight="1">
      <c r="A351" s="96"/>
      <c r="B351" s="96"/>
      <c r="C351" s="96"/>
      <c r="D351" s="96"/>
      <c r="E351" s="96"/>
      <c r="F351" s="96"/>
      <c r="G351" s="96"/>
      <c r="H351" s="96"/>
      <c r="I351" s="96"/>
      <c r="J351" s="96"/>
      <c r="K351" s="96"/>
      <c r="L351" s="96"/>
      <c r="M351" s="96"/>
      <c r="N351" s="96"/>
      <c r="O351" s="96"/>
      <c r="P351" s="96"/>
      <c r="Q351" s="96"/>
      <c r="R351" s="96"/>
      <c r="S351" s="96"/>
      <c r="T351" s="96"/>
      <c r="U351" s="96"/>
      <c r="V351" s="96"/>
      <c r="W351" s="75"/>
    </row>
    <row r="352" spans="1:33" s="3" customFormat="1" ht="33" customHeight="1">
      <c r="A352" s="260" t="s">
        <v>999</v>
      </c>
      <c r="B352" s="261"/>
      <c r="C352" s="261"/>
      <c r="D352" s="261"/>
      <c r="E352" s="261"/>
      <c r="F352" s="262"/>
      <c r="G352" s="263"/>
      <c r="H352" s="263"/>
      <c r="I352" s="263"/>
      <c r="J352" s="263"/>
      <c r="K352" s="263"/>
      <c r="L352" s="263"/>
      <c r="M352" s="263"/>
      <c r="N352" s="263"/>
      <c r="O352" s="263"/>
      <c r="P352" s="263"/>
      <c r="Q352" s="263"/>
      <c r="R352" s="263"/>
      <c r="S352" s="263"/>
      <c r="T352" s="263"/>
      <c r="U352" s="263"/>
      <c r="V352" s="263"/>
      <c r="W352" s="264"/>
      <c r="X352" s="1"/>
      <c r="Z352" s="1"/>
      <c r="AA352" s="1"/>
      <c r="AB352" s="1"/>
      <c r="AC352" s="1"/>
      <c r="AD352" s="1"/>
      <c r="AE352" s="1"/>
      <c r="AF352" s="1"/>
      <c r="AG352" s="1"/>
    </row>
    <row r="353" spans="1:33" s="3" customFormat="1" ht="5.25" customHeight="1">
      <c r="A353" s="83"/>
      <c r="B353" s="83"/>
      <c r="C353" s="83"/>
      <c r="D353" s="83"/>
      <c r="E353" s="83"/>
      <c r="F353" s="83"/>
      <c r="G353" s="83"/>
      <c r="H353" s="83"/>
      <c r="I353" s="83"/>
      <c r="J353" s="83"/>
      <c r="K353" s="83"/>
      <c r="L353" s="83"/>
      <c r="M353" s="83"/>
      <c r="N353" s="83"/>
      <c r="O353" s="83"/>
      <c r="P353" s="83"/>
      <c r="Q353" s="83"/>
      <c r="R353" s="83"/>
      <c r="S353" s="83"/>
      <c r="T353" s="83"/>
      <c r="U353" s="83"/>
      <c r="V353" s="83"/>
      <c r="W353" s="83"/>
      <c r="X353" s="1"/>
      <c r="Z353" s="1"/>
      <c r="AA353" s="1"/>
      <c r="AB353" s="1"/>
      <c r="AC353" s="1"/>
      <c r="AD353" s="1"/>
      <c r="AE353" s="1"/>
      <c r="AF353" s="1"/>
      <c r="AG353" s="1"/>
    </row>
    <row r="354" spans="1:33" s="64" customFormat="1" ht="48" customHeight="1">
      <c r="A354" s="250" t="s">
        <v>1227</v>
      </c>
      <c r="B354" s="250"/>
      <c r="C354" s="275" t="s">
        <v>1283</v>
      </c>
      <c r="D354" s="276"/>
      <c r="E354" s="276"/>
      <c r="F354" s="276"/>
      <c r="G354" s="276"/>
      <c r="H354" s="276"/>
      <c r="I354" s="276"/>
      <c r="J354" s="276"/>
      <c r="K354" s="276"/>
      <c r="L354" s="276"/>
      <c r="M354" s="276"/>
      <c r="N354" s="276"/>
      <c r="O354" s="276"/>
      <c r="P354" s="276"/>
      <c r="Q354" s="276"/>
      <c r="R354" s="276"/>
      <c r="S354" s="276"/>
      <c r="T354" s="276"/>
      <c r="U354" s="276"/>
      <c r="V354" s="276"/>
      <c r="W354" s="277"/>
      <c r="X354" s="63"/>
      <c r="Z354" s="63"/>
      <c r="AA354" s="63"/>
      <c r="AB354" s="63"/>
      <c r="AC354" s="63"/>
      <c r="AD354" s="63"/>
      <c r="AE354" s="63"/>
      <c r="AF354" s="63"/>
      <c r="AG354" s="63"/>
    </row>
    <row r="355" spans="1:33" s="3" customFormat="1" ht="6" customHeight="1">
      <c r="A355" s="80"/>
      <c r="B355" s="80"/>
      <c r="C355" s="80"/>
      <c r="D355" s="80"/>
      <c r="E355" s="80"/>
      <c r="F355" s="80"/>
      <c r="G355" s="80"/>
      <c r="H355" s="80"/>
      <c r="I355" s="80"/>
      <c r="J355" s="80"/>
      <c r="K355" s="80"/>
      <c r="L355" s="80"/>
      <c r="M355" s="80"/>
      <c r="N355" s="80"/>
      <c r="O355" s="80"/>
      <c r="P355" s="80"/>
      <c r="Q355" s="80"/>
      <c r="R355" s="80"/>
      <c r="S355" s="80"/>
      <c r="T355" s="80"/>
      <c r="U355" s="80"/>
      <c r="V355" s="80"/>
      <c r="W355" s="80"/>
      <c r="X355" s="1"/>
      <c r="Z355" s="1"/>
      <c r="AA355" s="1"/>
      <c r="AB355" s="1"/>
      <c r="AC355" s="1"/>
      <c r="AD355" s="1"/>
      <c r="AE355" s="1"/>
      <c r="AF355" s="1"/>
      <c r="AG355" s="1"/>
    </row>
    <row r="356" spans="1:33" s="3" customFormat="1" ht="13.5" customHeight="1">
      <c r="A356" s="278" t="s">
        <v>1007</v>
      </c>
      <c r="B356" s="279"/>
      <c r="C356" s="279"/>
      <c r="D356" s="279"/>
      <c r="E356" s="279"/>
      <c r="F356" s="279"/>
      <c r="G356" s="279"/>
      <c r="H356" s="279"/>
      <c r="I356" s="279"/>
      <c r="J356" s="279"/>
      <c r="K356" s="279"/>
      <c r="L356" s="279"/>
      <c r="M356" s="279"/>
      <c r="N356" s="279"/>
      <c r="O356" s="279"/>
      <c r="P356" s="279"/>
      <c r="Q356" s="279"/>
      <c r="R356" s="279"/>
      <c r="S356" s="279"/>
      <c r="T356" s="279"/>
      <c r="U356" s="279"/>
      <c r="V356" s="279"/>
      <c r="W356" s="280"/>
      <c r="X356" s="1"/>
      <c r="Z356" s="1"/>
      <c r="AA356" s="1"/>
      <c r="AB356" s="1"/>
      <c r="AC356" s="1"/>
      <c r="AD356" s="1"/>
      <c r="AE356" s="1"/>
      <c r="AF356" s="1"/>
      <c r="AG356" s="1"/>
    </row>
    <row r="357" spans="1:33" s="3" customFormat="1" ht="4.5" customHeight="1">
      <c r="A357" s="50"/>
      <c r="B357" s="50"/>
      <c r="C357" s="50"/>
      <c r="D357" s="50"/>
      <c r="E357" s="50"/>
      <c r="F357" s="50"/>
      <c r="G357" s="50"/>
      <c r="H357" s="50"/>
      <c r="I357" s="50"/>
      <c r="J357" s="50"/>
      <c r="K357" s="50"/>
      <c r="L357" s="50"/>
      <c r="M357" s="50"/>
      <c r="N357" s="50"/>
      <c r="O357" s="50"/>
      <c r="P357" s="50"/>
      <c r="Q357" s="50"/>
      <c r="R357" s="50"/>
      <c r="S357" s="50"/>
      <c r="T357" s="50"/>
      <c r="U357" s="50"/>
      <c r="V357" s="50"/>
      <c r="W357" s="82"/>
      <c r="X357" s="1"/>
      <c r="Z357" s="1"/>
      <c r="AA357" s="1"/>
      <c r="AB357" s="1"/>
      <c r="AC357" s="1"/>
      <c r="AD357" s="1"/>
      <c r="AE357" s="1"/>
      <c r="AF357" s="1"/>
      <c r="AG357" s="1"/>
    </row>
    <row r="358" spans="1:33" s="3" customFormat="1" ht="30" customHeight="1">
      <c r="A358" s="250" t="s">
        <v>22</v>
      </c>
      <c r="B358" s="250"/>
      <c r="C358" s="270" t="s">
        <v>1284</v>
      </c>
      <c r="D358" s="270"/>
      <c r="E358" s="270"/>
      <c r="F358" s="270"/>
      <c r="G358" s="270"/>
      <c r="H358" s="270"/>
      <c r="I358" s="270"/>
      <c r="J358" s="270"/>
      <c r="K358" s="270"/>
      <c r="L358" s="270"/>
      <c r="M358" s="270"/>
      <c r="N358" s="270"/>
      <c r="O358" s="270"/>
      <c r="P358" s="270"/>
      <c r="Q358" s="270"/>
      <c r="R358" s="270"/>
      <c r="S358" s="270"/>
      <c r="T358" s="270"/>
      <c r="U358" s="270"/>
      <c r="V358" s="270"/>
      <c r="W358" s="270"/>
      <c r="X358" s="1"/>
      <c r="Z358" s="1"/>
      <c r="AA358" s="1"/>
      <c r="AB358" s="1"/>
      <c r="AC358" s="1"/>
      <c r="AD358" s="1"/>
      <c r="AE358" s="1"/>
      <c r="AF358" s="1"/>
      <c r="AG358" s="1"/>
    </row>
    <row r="359" spans="1:33" s="3" customFormat="1" ht="3.75" customHeight="1">
      <c r="A359" s="62"/>
      <c r="B359" s="50"/>
      <c r="C359" s="50"/>
      <c r="D359" s="50"/>
      <c r="E359" s="50"/>
      <c r="F359" s="50"/>
      <c r="I359" s="50"/>
      <c r="J359" s="50"/>
      <c r="K359" s="50"/>
      <c r="L359" s="50"/>
      <c r="M359" s="50"/>
      <c r="N359" s="50"/>
      <c r="O359" s="50"/>
      <c r="P359" s="50"/>
      <c r="Q359" s="50"/>
      <c r="R359" s="50"/>
      <c r="S359" s="50"/>
      <c r="T359" s="50"/>
      <c r="U359" s="50"/>
      <c r="V359" s="50"/>
      <c r="W359" s="82"/>
      <c r="X359" s="1"/>
      <c r="Z359" s="1"/>
      <c r="AA359" s="1"/>
      <c r="AB359" s="1"/>
      <c r="AC359" s="1"/>
      <c r="AD359" s="1"/>
      <c r="AE359" s="1"/>
      <c r="AF359" s="1"/>
      <c r="AG359" s="1"/>
    </row>
    <row r="360" spans="1:33" s="3" customFormat="1" ht="27" customHeight="1">
      <c r="A360" s="253" t="s">
        <v>339</v>
      </c>
      <c r="B360" s="255"/>
      <c r="C360" s="93" t="s">
        <v>1239</v>
      </c>
      <c r="D360" s="50"/>
      <c r="E360" s="250" t="s">
        <v>4</v>
      </c>
      <c r="F360" s="250"/>
      <c r="G360" s="270" t="s">
        <v>1238</v>
      </c>
      <c r="H360" s="270"/>
      <c r="I360" s="270"/>
      <c r="J360" s="270"/>
      <c r="K360" s="50"/>
      <c r="L360" s="50"/>
      <c r="M360" s="250" t="s">
        <v>1006</v>
      </c>
      <c r="N360" s="250"/>
      <c r="O360" s="250"/>
      <c r="P360" s="250"/>
      <c r="Q360" s="270" t="s">
        <v>1285</v>
      </c>
      <c r="R360" s="270"/>
      <c r="S360" s="270"/>
      <c r="T360" s="270"/>
      <c r="U360" s="270"/>
      <c r="V360" s="270"/>
      <c r="W360" s="270"/>
      <c r="X360" s="1"/>
      <c r="Z360" s="1"/>
      <c r="AA360" s="1"/>
      <c r="AB360" s="1"/>
      <c r="AC360" s="1"/>
      <c r="AD360" s="1"/>
      <c r="AE360" s="1"/>
      <c r="AF360" s="1"/>
      <c r="AG360" s="1"/>
    </row>
    <row r="361" spans="1:33" s="3" customFormat="1" ht="5.25" customHeight="1">
      <c r="A361" s="62"/>
      <c r="B361" s="50"/>
      <c r="C361" s="50"/>
      <c r="D361" s="50"/>
      <c r="E361" s="50"/>
      <c r="F361" s="50"/>
      <c r="I361" s="50"/>
      <c r="J361" s="50"/>
      <c r="K361" s="50"/>
      <c r="L361" s="50"/>
      <c r="M361" s="50"/>
      <c r="N361" s="50"/>
      <c r="O361" s="50"/>
      <c r="P361" s="50"/>
      <c r="Q361" s="50"/>
      <c r="R361" s="50"/>
      <c r="S361" s="50"/>
      <c r="T361" s="50"/>
      <c r="U361" s="50"/>
      <c r="V361" s="50"/>
      <c r="W361" s="82"/>
      <c r="X361" s="1"/>
      <c r="Z361" s="1"/>
      <c r="AA361" s="1"/>
      <c r="AB361" s="1"/>
      <c r="AC361" s="1"/>
      <c r="AD361" s="1"/>
      <c r="AE361" s="1"/>
      <c r="AF361" s="1"/>
      <c r="AG361" s="1"/>
    </row>
    <row r="362" spans="1:33" s="3" customFormat="1" ht="27" customHeight="1">
      <c r="A362" s="253" t="s">
        <v>1014</v>
      </c>
      <c r="B362" s="255"/>
      <c r="C362" s="98" t="s">
        <v>1184</v>
      </c>
      <c r="D362" s="50"/>
      <c r="E362" s="253" t="s">
        <v>24</v>
      </c>
      <c r="F362" s="255"/>
      <c r="G362" s="270" t="s">
        <v>1240</v>
      </c>
      <c r="H362" s="270"/>
      <c r="I362" s="270"/>
      <c r="J362" s="270"/>
      <c r="K362" s="50"/>
      <c r="L362" s="50"/>
      <c r="M362" s="250" t="s">
        <v>1015</v>
      </c>
      <c r="N362" s="250"/>
      <c r="O362" s="250"/>
      <c r="P362" s="250"/>
      <c r="Q362" s="270" t="s">
        <v>1241</v>
      </c>
      <c r="R362" s="270"/>
      <c r="S362" s="270"/>
      <c r="T362" s="270"/>
      <c r="U362" s="270"/>
      <c r="V362" s="270"/>
      <c r="W362" s="270"/>
      <c r="X362" s="1"/>
      <c r="Z362" s="1"/>
      <c r="AA362" s="1"/>
      <c r="AB362" s="1"/>
      <c r="AC362" s="1"/>
      <c r="AD362" s="1"/>
      <c r="AE362" s="1"/>
      <c r="AF362" s="1"/>
      <c r="AG362" s="1"/>
    </row>
    <row r="363" spans="1:33" s="3" customFormat="1" ht="5.25" customHeight="1">
      <c r="A363" s="50"/>
      <c r="B363" s="50"/>
      <c r="C363" s="50"/>
      <c r="D363" s="50"/>
      <c r="E363" s="50"/>
      <c r="F363" s="50"/>
      <c r="G363" s="50"/>
      <c r="H363" s="50"/>
      <c r="I363" s="50"/>
      <c r="J363" s="50"/>
      <c r="K363" s="50"/>
      <c r="L363" s="50"/>
      <c r="M363" s="50"/>
      <c r="N363" s="50"/>
      <c r="O363" s="50"/>
      <c r="P363" s="50"/>
      <c r="Q363" s="50"/>
      <c r="R363" s="50"/>
      <c r="S363" s="50"/>
      <c r="T363" s="50"/>
      <c r="U363" s="50"/>
      <c r="V363" s="50"/>
      <c r="W363" s="88"/>
      <c r="X363" s="1"/>
      <c r="Z363" s="1"/>
      <c r="AA363" s="1"/>
      <c r="AB363" s="1"/>
      <c r="AC363" s="1"/>
      <c r="AD363" s="1"/>
      <c r="AE363" s="1"/>
      <c r="AF363" s="1"/>
      <c r="AG363" s="1"/>
    </row>
    <row r="364" spans="1:33" s="3" customFormat="1" ht="15.75" customHeight="1">
      <c r="C364" s="250" t="s">
        <v>1001</v>
      </c>
      <c r="D364" s="250"/>
      <c r="E364" s="250"/>
      <c r="F364" s="250"/>
      <c r="H364" s="50"/>
      <c r="I364" s="50"/>
      <c r="J364" s="50"/>
      <c r="O364" s="250" t="s">
        <v>1004</v>
      </c>
      <c r="P364" s="250"/>
      <c r="Q364" s="250"/>
      <c r="R364" s="250"/>
      <c r="S364" s="250"/>
      <c r="T364" s="250"/>
      <c r="U364" s="250"/>
      <c r="V364" s="250"/>
      <c r="W364" s="82"/>
      <c r="X364" s="1"/>
      <c r="Z364" s="1"/>
      <c r="AA364" s="1"/>
      <c r="AB364" s="1"/>
      <c r="AC364" s="1"/>
      <c r="AD364" s="1"/>
      <c r="AE364" s="1"/>
      <c r="AF364" s="1"/>
      <c r="AG364" s="1"/>
    </row>
    <row r="365" spans="1:33" s="3" customFormat="1" ht="24.75" customHeight="1">
      <c r="A365" s="50"/>
      <c r="B365" s="50"/>
      <c r="C365" s="101">
        <v>1000</v>
      </c>
      <c r="D365" s="50"/>
      <c r="E365" s="272">
        <v>2022</v>
      </c>
      <c r="F365" s="272"/>
      <c r="H365" s="50"/>
      <c r="I365" s="50"/>
      <c r="J365" s="50"/>
      <c r="O365" s="282">
        <v>1000</v>
      </c>
      <c r="P365" s="282"/>
      <c r="Q365" s="282"/>
      <c r="R365" s="282"/>
      <c r="S365" s="282"/>
      <c r="T365" s="282"/>
      <c r="U365" s="282"/>
      <c r="V365" s="282"/>
      <c r="X365" s="1"/>
      <c r="Z365" s="1"/>
      <c r="AA365" s="1"/>
      <c r="AB365" s="1"/>
      <c r="AC365" s="1"/>
      <c r="AD365" s="1"/>
      <c r="AE365" s="1"/>
      <c r="AF365" s="1"/>
      <c r="AG365" s="1"/>
    </row>
    <row r="366" spans="1:33" s="89" customFormat="1" ht="12" customHeight="1">
      <c r="C366" s="97" t="s">
        <v>1002</v>
      </c>
      <c r="D366" s="90"/>
      <c r="E366" s="273" t="s">
        <v>1003</v>
      </c>
      <c r="F366" s="273"/>
      <c r="G366" s="90"/>
      <c r="I366" s="90"/>
      <c r="J366" s="90"/>
      <c r="K366" s="90"/>
      <c r="L366" s="90"/>
      <c r="M366" s="90"/>
      <c r="N366" s="90"/>
      <c r="O366" s="97"/>
      <c r="P366" s="97"/>
      <c r="Q366" s="97"/>
      <c r="R366" s="97"/>
      <c r="S366" s="97"/>
      <c r="T366" s="97"/>
      <c r="U366" s="97"/>
      <c r="V366" s="97"/>
      <c r="W366" s="91"/>
      <c r="X366" s="92"/>
      <c r="Z366" s="92"/>
      <c r="AA366" s="92"/>
      <c r="AB366" s="92"/>
      <c r="AC366" s="92"/>
      <c r="AD366" s="92"/>
      <c r="AE366" s="92"/>
      <c r="AF366" s="92"/>
      <c r="AG366" s="92"/>
    </row>
    <row r="367" spans="1:33" s="3" customFormat="1" ht="3" customHeight="1">
      <c r="A367" s="50"/>
      <c r="B367" s="50"/>
      <c r="C367" s="50"/>
      <c r="D367" s="50"/>
      <c r="E367" s="50"/>
      <c r="F367" s="50"/>
      <c r="G367" s="50"/>
      <c r="H367" s="50"/>
      <c r="I367" s="50"/>
      <c r="J367" s="50"/>
      <c r="K367" s="50"/>
      <c r="L367" s="50"/>
      <c r="M367" s="50"/>
      <c r="N367" s="50"/>
      <c r="O367" s="50"/>
      <c r="P367" s="50"/>
      <c r="Q367" s="50"/>
      <c r="R367" s="50"/>
      <c r="S367" s="50"/>
      <c r="T367" s="50"/>
      <c r="U367" s="50"/>
      <c r="V367" s="50"/>
      <c r="W367" s="82"/>
      <c r="X367" s="1"/>
      <c r="Z367" s="1"/>
      <c r="AA367" s="1"/>
      <c r="AB367" s="1"/>
      <c r="AC367" s="1"/>
      <c r="AD367" s="1"/>
      <c r="AE367" s="1"/>
      <c r="AF367" s="1"/>
      <c r="AG367" s="1"/>
    </row>
    <row r="368" spans="1:33" s="3" customFormat="1" ht="20.25" customHeight="1">
      <c r="A368" s="274" t="s">
        <v>963</v>
      </c>
      <c r="B368" s="274"/>
      <c r="C368" s="274"/>
      <c r="D368" s="274"/>
      <c r="E368" s="274"/>
      <c r="F368" s="274"/>
      <c r="G368" s="274"/>
      <c r="H368" s="274"/>
      <c r="I368" s="274"/>
      <c r="J368" s="274"/>
      <c r="K368" s="274"/>
      <c r="L368" s="274"/>
      <c r="M368" s="274"/>
      <c r="N368" s="274"/>
      <c r="O368" s="274"/>
      <c r="P368" s="274"/>
      <c r="Q368" s="274"/>
      <c r="R368" s="274"/>
      <c r="S368" s="274"/>
      <c r="T368" s="274"/>
      <c r="U368" s="274"/>
      <c r="V368" s="274"/>
      <c r="W368" s="274"/>
      <c r="X368" s="1"/>
      <c r="Z368" s="1"/>
      <c r="AA368" s="1"/>
      <c r="AB368" s="1"/>
      <c r="AC368" s="1"/>
      <c r="AD368" s="1"/>
      <c r="AE368" s="1"/>
      <c r="AF368" s="1"/>
      <c r="AG368" s="1"/>
    </row>
    <row r="369" spans="1:33" s="3" customFormat="1" ht="15.75" customHeight="1">
      <c r="A369" s="246" t="s">
        <v>25</v>
      </c>
      <c r="B369" s="247"/>
      <c r="C369" s="250" t="s">
        <v>22</v>
      </c>
      <c r="D369" s="250"/>
      <c r="E369" s="251" t="s">
        <v>3</v>
      </c>
      <c r="F369" s="253" t="s">
        <v>329</v>
      </c>
      <c r="G369" s="254"/>
      <c r="H369" s="254"/>
      <c r="I369" s="254"/>
      <c r="J369" s="254"/>
      <c r="K369" s="254"/>
      <c r="L369" s="254"/>
      <c r="M369" s="254"/>
      <c r="N369" s="254"/>
      <c r="O369" s="254"/>
      <c r="P369" s="254"/>
      <c r="Q369" s="254"/>
      <c r="R369" s="254"/>
      <c r="S369" s="254"/>
      <c r="T369" s="255"/>
      <c r="U369" s="47"/>
      <c r="V369" s="169" t="s">
        <v>27</v>
      </c>
      <c r="W369" s="250" t="s">
        <v>1018</v>
      </c>
      <c r="X369" s="1"/>
      <c r="Z369" s="1"/>
      <c r="AA369" s="1"/>
      <c r="AB369" s="1"/>
      <c r="AC369" s="1"/>
      <c r="AD369" s="1"/>
      <c r="AE369" s="1"/>
      <c r="AF369" s="1"/>
      <c r="AG369" s="1"/>
    </row>
    <row r="370" spans="1:33" ht="18.75" customHeight="1">
      <c r="A370" s="248"/>
      <c r="B370" s="249"/>
      <c r="C370" s="250"/>
      <c r="D370" s="250"/>
      <c r="E370" s="252"/>
      <c r="F370" s="256" t="s">
        <v>300</v>
      </c>
      <c r="G370" s="257"/>
      <c r="H370" s="258"/>
      <c r="I370" s="65" t="s">
        <v>28</v>
      </c>
      <c r="J370" s="65" t="s">
        <v>7</v>
      </c>
      <c r="K370" s="65" t="s">
        <v>8</v>
      </c>
      <c r="L370" s="65" t="s">
        <v>9</v>
      </c>
      <c r="M370" s="65" t="s">
        <v>10</v>
      </c>
      <c r="N370" s="65" t="s">
        <v>11</v>
      </c>
      <c r="O370" s="65" t="s">
        <v>12</v>
      </c>
      <c r="P370" s="65" t="s">
        <v>13</v>
      </c>
      <c r="Q370" s="65" t="s">
        <v>14</v>
      </c>
      <c r="R370" s="65" t="s">
        <v>15</v>
      </c>
      <c r="S370" s="65" t="s">
        <v>16</v>
      </c>
      <c r="T370" s="65" t="s">
        <v>17</v>
      </c>
      <c r="U370" s="11"/>
      <c r="V370" s="170"/>
      <c r="W370" s="250"/>
    </row>
    <row r="371" spans="1:33" ht="29.25" customHeight="1">
      <c r="A371" s="240" t="s">
        <v>1</v>
      </c>
      <c r="B371" s="240"/>
      <c r="C371" s="271" t="s">
        <v>1286</v>
      </c>
      <c r="D371" s="271"/>
      <c r="E371" s="99" t="s">
        <v>1244</v>
      </c>
      <c r="F371" s="173" t="s">
        <v>997</v>
      </c>
      <c r="G371" s="243"/>
      <c r="H371" s="174"/>
      <c r="I371" s="85"/>
      <c r="J371" s="66"/>
      <c r="K371" s="66"/>
      <c r="L371" s="66"/>
      <c r="M371" s="66"/>
      <c r="N371" s="66">
        <v>500</v>
      </c>
      <c r="O371" s="66"/>
      <c r="P371" s="66"/>
      <c r="Q371" s="66"/>
      <c r="R371" s="66"/>
      <c r="S371" s="66"/>
      <c r="T371" s="66">
        <v>500</v>
      </c>
      <c r="U371" s="67"/>
      <c r="V371" s="102">
        <f>IF(SUM(I371:T371)=0,"",SUM(I371:T371))</f>
        <v>1000</v>
      </c>
      <c r="W371" s="244" t="str">
        <f>IF($G$101="porcentaje",FIXED(V371/V372*100,2)&amp;"%",IF($G$101="Promedio",V371/V372,IF($G$101="variación porcentual",FIXED(((V371/V372)-1)*100,2)&amp;"%",IF($G$101="OTRAS","CAPTURAR EL RESULTADO DEL INDICADOR"))))</f>
        <v>100.00%</v>
      </c>
      <c r="Y371" s="1"/>
    </row>
    <row r="372" spans="1:33" ht="30" customHeight="1">
      <c r="A372" s="240" t="s">
        <v>2</v>
      </c>
      <c r="B372" s="240"/>
      <c r="C372" s="271" t="s">
        <v>1287</v>
      </c>
      <c r="D372" s="271"/>
      <c r="E372" s="99" t="s">
        <v>1244</v>
      </c>
      <c r="F372" s="173" t="s">
        <v>998</v>
      </c>
      <c r="G372" s="243"/>
      <c r="H372" s="174"/>
      <c r="I372" s="85"/>
      <c r="J372" s="66"/>
      <c r="K372" s="66"/>
      <c r="L372" s="66"/>
      <c r="M372" s="66"/>
      <c r="N372" s="66">
        <v>500</v>
      </c>
      <c r="O372" s="66"/>
      <c r="P372" s="66"/>
      <c r="Q372" s="66"/>
      <c r="R372" s="66"/>
      <c r="S372" s="66"/>
      <c r="T372" s="66">
        <v>500</v>
      </c>
      <c r="U372" s="66">
        <f>SUM(I372:T372)</f>
        <v>1000</v>
      </c>
      <c r="V372" s="102">
        <f>IF(SUM(I372:T372)=0,"",SUM(I372:T372))</f>
        <v>1000</v>
      </c>
      <c r="W372" s="244"/>
      <c r="Y372" s="1"/>
      <c r="AA372" s="3"/>
    </row>
    <row r="373" spans="1:33" ht="17.25" customHeight="1">
      <c r="A373" s="245" t="s">
        <v>298</v>
      </c>
      <c r="B373" s="245"/>
      <c r="C373" s="245"/>
      <c r="D373" s="245"/>
      <c r="E373" s="245"/>
      <c r="F373" s="245"/>
      <c r="G373" s="245"/>
      <c r="H373" s="245"/>
      <c r="I373" s="245"/>
      <c r="J373" s="245"/>
      <c r="K373" s="245"/>
      <c r="L373" s="245"/>
      <c r="M373" s="245"/>
      <c r="N373" s="245"/>
      <c r="O373" s="245"/>
      <c r="P373" s="245"/>
      <c r="Q373" s="245"/>
      <c r="R373" s="245"/>
      <c r="S373" s="245"/>
      <c r="T373" s="245"/>
      <c r="U373" s="245"/>
      <c r="V373" s="245"/>
      <c r="W373" s="245"/>
    </row>
    <row r="374" spans="1:33" s="3" customFormat="1" ht="15.75" customHeight="1">
      <c r="A374" s="246" t="s">
        <v>25</v>
      </c>
      <c r="B374" s="247"/>
      <c r="C374" s="250" t="s">
        <v>22</v>
      </c>
      <c r="D374" s="250"/>
      <c r="E374" s="251" t="s">
        <v>3</v>
      </c>
      <c r="F374" s="253" t="s">
        <v>329</v>
      </c>
      <c r="G374" s="254"/>
      <c r="H374" s="254"/>
      <c r="I374" s="254"/>
      <c r="J374" s="254"/>
      <c r="K374" s="254"/>
      <c r="L374" s="254"/>
      <c r="M374" s="254"/>
      <c r="N374" s="254"/>
      <c r="O374" s="254"/>
      <c r="P374" s="254"/>
      <c r="Q374" s="254"/>
      <c r="R374" s="254"/>
      <c r="S374" s="254"/>
      <c r="T374" s="255"/>
      <c r="U374" s="47"/>
      <c r="V374" s="169" t="s">
        <v>27</v>
      </c>
      <c r="W374" s="250" t="s">
        <v>1019</v>
      </c>
      <c r="X374" s="1"/>
      <c r="Z374" s="1"/>
      <c r="AA374" s="1"/>
      <c r="AB374" s="1"/>
      <c r="AC374" s="1"/>
      <c r="AD374" s="1"/>
      <c r="AE374" s="1"/>
      <c r="AF374" s="1"/>
      <c r="AG374" s="1"/>
    </row>
    <row r="375" spans="1:33" ht="18.75" customHeight="1">
      <c r="A375" s="248"/>
      <c r="B375" s="249"/>
      <c r="C375" s="250"/>
      <c r="D375" s="250"/>
      <c r="E375" s="252"/>
      <c r="F375" s="256" t="s">
        <v>298</v>
      </c>
      <c r="G375" s="257"/>
      <c r="H375" s="258"/>
      <c r="I375" s="65" t="s">
        <v>28</v>
      </c>
      <c r="J375" s="65" t="s">
        <v>7</v>
      </c>
      <c r="K375" s="65" t="s">
        <v>8</v>
      </c>
      <c r="L375" s="65" t="s">
        <v>9</v>
      </c>
      <c r="M375" s="65" t="s">
        <v>10</v>
      </c>
      <c r="N375" s="65" t="s">
        <v>11</v>
      </c>
      <c r="O375" s="65" t="s">
        <v>12</v>
      </c>
      <c r="P375" s="65" t="s">
        <v>13</v>
      </c>
      <c r="Q375" s="65" t="s">
        <v>14</v>
      </c>
      <c r="R375" s="65" t="s">
        <v>15</v>
      </c>
      <c r="S375" s="65" t="s">
        <v>16</v>
      </c>
      <c r="T375" s="65" t="s">
        <v>17</v>
      </c>
      <c r="U375" s="11"/>
      <c r="V375" s="170"/>
      <c r="W375" s="250"/>
    </row>
    <row r="376" spans="1:33" ht="29.25" customHeight="1">
      <c r="A376" s="240" t="s">
        <v>1</v>
      </c>
      <c r="B376" s="240"/>
      <c r="C376" s="241" t="str">
        <f>IF(C371=0,"",C371)</f>
        <v>Personas beneficiadas</v>
      </c>
      <c r="D376" s="242"/>
      <c r="E376" s="117" t="str">
        <f>IF(E371=0,"",E371)</f>
        <v>Personas</v>
      </c>
      <c r="F376" s="173" t="s">
        <v>1016</v>
      </c>
      <c r="G376" s="243"/>
      <c r="H376" s="174"/>
      <c r="I376" s="85"/>
      <c r="J376" s="66"/>
      <c r="K376" s="66"/>
      <c r="L376" s="66"/>
      <c r="M376" s="66"/>
      <c r="N376" s="66">
        <v>576</v>
      </c>
      <c r="O376" s="66"/>
      <c r="P376" s="66"/>
      <c r="Q376" s="66"/>
      <c r="R376" s="66"/>
      <c r="S376" s="66"/>
      <c r="T376" s="66"/>
      <c r="U376" s="67"/>
      <c r="V376" s="102">
        <f>IF(SUM(I376:T376)=0,"",SUM(I376:T376))</f>
        <v>576</v>
      </c>
      <c r="W376" s="244" t="str">
        <f>IF($G$101="porcentaje",FIXED(V376/V377*100,2)&amp;"%",IF($G$101="Promedio",V376/V377,IF($G$101="variación porcentual",FIXED(((V376/V377)-1)*100,2)&amp;"%",IF($G$101="OTRAS","CAPTURAR EL RESULTADO DEL INDICADOR"))))</f>
        <v>57.60%</v>
      </c>
      <c r="Y376" s="1"/>
    </row>
    <row r="377" spans="1:33" ht="30" customHeight="1">
      <c r="A377" s="240" t="s">
        <v>2</v>
      </c>
      <c r="B377" s="240"/>
      <c r="C377" s="241" t="str">
        <f>IF(C372=0,"",C372)</f>
        <v>Personas a beneficiar</v>
      </c>
      <c r="D377" s="242"/>
      <c r="E377" s="117" t="str">
        <f>IF(E372=0,"",E372)</f>
        <v>Personas</v>
      </c>
      <c r="F377" s="173" t="s">
        <v>1017</v>
      </c>
      <c r="G377" s="243"/>
      <c r="H377" s="174"/>
      <c r="I377" s="85"/>
      <c r="J377" s="66"/>
      <c r="K377" s="66"/>
      <c r="L377" s="66"/>
      <c r="M377" s="66"/>
      <c r="N377" s="66">
        <v>500</v>
      </c>
      <c r="O377" s="66"/>
      <c r="P377" s="66"/>
      <c r="Q377" s="66"/>
      <c r="R377" s="66"/>
      <c r="S377" s="66"/>
      <c r="T377" s="66">
        <v>500</v>
      </c>
      <c r="U377" s="66">
        <f>SUM(I377:T377)</f>
        <v>1000</v>
      </c>
      <c r="V377" s="102">
        <f>IF(SUM(I377:T377)=0,"",SUM(I377:T377))</f>
        <v>1000</v>
      </c>
      <c r="W377" s="244"/>
      <c r="Y377" s="1"/>
      <c r="AA377" s="3"/>
    </row>
    <row r="378" spans="1:33" ht="5.25" customHeight="1">
      <c r="A378" s="68"/>
      <c r="B378" s="68"/>
      <c r="C378" s="68"/>
      <c r="D378" s="69"/>
      <c r="E378" s="69"/>
      <c r="F378" s="70"/>
      <c r="G378" s="70"/>
      <c r="H378" s="70"/>
      <c r="I378" s="69"/>
      <c r="J378" s="71"/>
      <c r="K378" s="71"/>
      <c r="L378" s="71"/>
      <c r="M378" s="71"/>
      <c r="N378" s="71"/>
      <c r="O378" s="71"/>
      <c r="P378" s="71"/>
      <c r="Q378" s="71"/>
      <c r="R378" s="71"/>
      <c r="S378" s="71"/>
      <c r="T378" s="71"/>
      <c r="U378" s="72"/>
      <c r="V378" s="73"/>
      <c r="W378" s="74"/>
    </row>
    <row r="379" spans="1:33" ht="16.5" customHeight="1">
      <c r="A379" s="259" t="s">
        <v>964</v>
      </c>
      <c r="B379" s="259"/>
      <c r="C379" s="259"/>
      <c r="D379" s="259"/>
      <c r="E379" s="259"/>
      <c r="F379" s="259"/>
      <c r="G379" s="259"/>
      <c r="H379" s="259"/>
      <c r="I379" s="259"/>
      <c r="J379" s="259"/>
      <c r="K379" s="259"/>
      <c r="L379" s="259"/>
      <c r="M379" s="259"/>
      <c r="N379" s="259"/>
      <c r="O379" s="259"/>
      <c r="P379" s="259"/>
      <c r="Q379" s="259"/>
      <c r="R379" s="259"/>
      <c r="S379" s="259"/>
      <c r="T379" s="259"/>
      <c r="U379" s="259"/>
      <c r="V379" s="259"/>
      <c r="W379" s="103">
        <f>IF(ISERROR(W376/W371)=TRUE,"",(W376/W371))</f>
        <v>0.57599999999999996</v>
      </c>
    </row>
    <row r="380" spans="1:33" ht="6.75" customHeight="1">
      <c r="A380" s="96"/>
      <c r="B380" s="96"/>
      <c r="C380" s="96"/>
      <c r="D380" s="96"/>
      <c r="E380" s="96"/>
      <c r="F380" s="96"/>
      <c r="G380" s="96"/>
      <c r="H380" s="96"/>
      <c r="I380" s="96"/>
      <c r="J380" s="96"/>
      <c r="K380" s="96"/>
      <c r="L380" s="96"/>
      <c r="M380" s="96"/>
      <c r="N380" s="96"/>
      <c r="O380" s="96"/>
      <c r="P380" s="96"/>
      <c r="Q380" s="96"/>
      <c r="R380" s="96"/>
      <c r="S380" s="96"/>
      <c r="T380" s="96"/>
      <c r="U380" s="96"/>
      <c r="V380" s="96"/>
      <c r="W380" s="75"/>
    </row>
    <row r="381" spans="1:33" s="3" customFormat="1" ht="33" customHeight="1">
      <c r="A381" s="260" t="s">
        <v>999</v>
      </c>
      <c r="B381" s="261"/>
      <c r="C381" s="261"/>
      <c r="D381" s="261"/>
      <c r="E381" s="261"/>
      <c r="F381" s="262"/>
      <c r="G381" s="263"/>
      <c r="H381" s="263"/>
      <c r="I381" s="263"/>
      <c r="J381" s="263"/>
      <c r="K381" s="263"/>
      <c r="L381" s="263"/>
      <c r="M381" s="263"/>
      <c r="N381" s="263"/>
      <c r="O381" s="263"/>
      <c r="P381" s="263"/>
      <c r="Q381" s="263"/>
      <c r="R381" s="263"/>
      <c r="S381" s="263"/>
      <c r="T381" s="263"/>
      <c r="U381" s="263"/>
      <c r="V381" s="263"/>
      <c r="W381" s="264"/>
      <c r="X381" s="1"/>
      <c r="Z381" s="1"/>
      <c r="AA381" s="1"/>
      <c r="AB381" s="1"/>
      <c r="AC381" s="1"/>
      <c r="AD381" s="1"/>
      <c r="AE381" s="1"/>
      <c r="AF381" s="1"/>
      <c r="AG381" s="1"/>
    </row>
    <row r="382" spans="1:33" s="3" customFormat="1" ht="7.5" customHeight="1">
      <c r="A382" s="83"/>
      <c r="B382" s="83"/>
      <c r="C382" s="83"/>
      <c r="D382" s="83"/>
      <c r="E382" s="83"/>
      <c r="F382" s="83"/>
      <c r="G382" s="83"/>
      <c r="H382" s="83"/>
      <c r="I382" s="83"/>
      <c r="J382" s="83"/>
      <c r="K382" s="83"/>
      <c r="L382" s="83"/>
      <c r="M382" s="83"/>
      <c r="N382" s="83"/>
      <c r="O382" s="83"/>
      <c r="P382" s="83"/>
      <c r="Q382" s="83"/>
      <c r="R382" s="83"/>
      <c r="S382" s="83"/>
      <c r="T382" s="83"/>
      <c r="U382" s="83"/>
      <c r="V382" s="83"/>
      <c r="W382" s="83"/>
      <c r="X382" s="1"/>
      <c r="Z382" s="1"/>
      <c r="AA382" s="1"/>
      <c r="AB382" s="1"/>
      <c r="AC382" s="1"/>
      <c r="AD382" s="1"/>
      <c r="AE382" s="1"/>
      <c r="AF382" s="1"/>
      <c r="AG382" s="1"/>
    </row>
    <row r="383" spans="1:33" s="64" customFormat="1" ht="48" customHeight="1">
      <c r="A383" s="250" t="s">
        <v>1228</v>
      </c>
      <c r="B383" s="250"/>
      <c r="C383" s="275" t="s">
        <v>1288</v>
      </c>
      <c r="D383" s="276"/>
      <c r="E383" s="276"/>
      <c r="F383" s="276"/>
      <c r="G383" s="276"/>
      <c r="H383" s="276"/>
      <c r="I383" s="276"/>
      <c r="J383" s="276"/>
      <c r="K383" s="276"/>
      <c r="L383" s="276"/>
      <c r="M383" s="276"/>
      <c r="N383" s="276"/>
      <c r="O383" s="276"/>
      <c r="P383" s="276"/>
      <c r="Q383" s="276"/>
      <c r="R383" s="276"/>
      <c r="S383" s="276"/>
      <c r="T383" s="276"/>
      <c r="U383" s="276"/>
      <c r="V383" s="276"/>
      <c r="W383" s="277"/>
      <c r="X383" s="63"/>
      <c r="Z383" s="63"/>
      <c r="AA383" s="63"/>
      <c r="AB383" s="63"/>
      <c r="AC383" s="63"/>
      <c r="AD383" s="63"/>
      <c r="AE383" s="63"/>
      <c r="AF383" s="63"/>
      <c r="AG383" s="63"/>
    </row>
    <row r="384" spans="1:33" s="3" customFormat="1" ht="6" customHeight="1">
      <c r="A384" s="80"/>
      <c r="B384" s="80"/>
      <c r="C384" s="80"/>
      <c r="D384" s="80"/>
      <c r="E384" s="80"/>
      <c r="F384" s="80"/>
      <c r="G384" s="80"/>
      <c r="H384" s="80"/>
      <c r="I384" s="80"/>
      <c r="J384" s="80"/>
      <c r="K384" s="80"/>
      <c r="L384" s="80"/>
      <c r="M384" s="80"/>
      <c r="N384" s="80"/>
      <c r="O384" s="80"/>
      <c r="P384" s="80"/>
      <c r="Q384" s="80"/>
      <c r="R384" s="80"/>
      <c r="S384" s="80"/>
      <c r="T384" s="80"/>
      <c r="U384" s="80"/>
      <c r="V384" s="80"/>
      <c r="W384" s="80"/>
      <c r="X384" s="1"/>
      <c r="Z384" s="1"/>
      <c r="AA384" s="1"/>
      <c r="AB384" s="1"/>
      <c r="AC384" s="1"/>
      <c r="AD384" s="1"/>
      <c r="AE384" s="1"/>
      <c r="AF384" s="1"/>
      <c r="AG384" s="1"/>
    </row>
    <row r="385" spans="1:33" s="3" customFormat="1" ht="13.5" customHeight="1">
      <c r="A385" s="278" t="s">
        <v>1007</v>
      </c>
      <c r="B385" s="279"/>
      <c r="C385" s="279"/>
      <c r="D385" s="279"/>
      <c r="E385" s="279"/>
      <c r="F385" s="279"/>
      <c r="G385" s="279"/>
      <c r="H385" s="279"/>
      <c r="I385" s="279"/>
      <c r="J385" s="279"/>
      <c r="K385" s="279"/>
      <c r="L385" s="279"/>
      <c r="M385" s="279"/>
      <c r="N385" s="279"/>
      <c r="O385" s="279"/>
      <c r="P385" s="279"/>
      <c r="Q385" s="279"/>
      <c r="R385" s="279"/>
      <c r="S385" s="279"/>
      <c r="T385" s="279"/>
      <c r="U385" s="279"/>
      <c r="V385" s="279"/>
      <c r="W385" s="280"/>
      <c r="X385" s="1"/>
      <c r="Z385" s="1"/>
      <c r="AA385" s="1"/>
      <c r="AB385" s="1"/>
      <c r="AC385" s="1"/>
      <c r="AD385" s="1"/>
      <c r="AE385" s="1"/>
      <c r="AF385" s="1"/>
      <c r="AG385" s="1"/>
    </row>
    <row r="386" spans="1:33" s="3" customFormat="1" ht="4.5" customHeight="1">
      <c r="A386" s="50"/>
      <c r="B386" s="50"/>
      <c r="C386" s="50"/>
      <c r="D386" s="50"/>
      <c r="E386" s="50"/>
      <c r="F386" s="50"/>
      <c r="G386" s="50"/>
      <c r="H386" s="50"/>
      <c r="I386" s="50"/>
      <c r="J386" s="50"/>
      <c r="K386" s="50"/>
      <c r="L386" s="50"/>
      <c r="M386" s="50"/>
      <c r="N386" s="50"/>
      <c r="O386" s="50"/>
      <c r="P386" s="50"/>
      <c r="Q386" s="50"/>
      <c r="R386" s="50"/>
      <c r="S386" s="50"/>
      <c r="T386" s="50"/>
      <c r="U386" s="50"/>
      <c r="V386" s="50"/>
      <c r="W386" s="82"/>
      <c r="X386" s="1"/>
      <c r="Z386" s="1"/>
      <c r="AA386" s="1"/>
      <c r="AB386" s="1"/>
      <c r="AC386" s="1"/>
      <c r="AD386" s="1"/>
      <c r="AE386" s="1"/>
      <c r="AF386" s="1"/>
      <c r="AG386" s="1"/>
    </row>
    <row r="387" spans="1:33" s="3" customFormat="1" ht="30" customHeight="1">
      <c r="A387" s="250" t="s">
        <v>22</v>
      </c>
      <c r="B387" s="250"/>
      <c r="C387" s="270" t="s">
        <v>1289</v>
      </c>
      <c r="D387" s="270"/>
      <c r="E387" s="270"/>
      <c r="F387" s="270"/>
      <c r="G387" s="270"/>
      <c r="H387" s="270"/>
      <c r="I387" s="270"/>
      <c r="J387" s="270"/>
      <c r="K387" s="270"/>
      <c r="L387" s="270"/>
      <c r="M387" s="270"/>
      <c r="N387" s="270"/>
      <c r="O387" s="270"/>
      <c r="P387" s="270"/>
      <c r="Q387" s="270"/>
      <c r="R387" s="270"/>
      <c r="S387" s="270"/>
      <c r="T387" s="270"/>
      <c r="U387" s="270"/>
      <c r="V387" s="270"/>
      <c r="W387" s="270"/>
      <c r="X387" s="1"/>
      <c r="Z387" s="1"/>
      <c r="AA387" s="1"/>
      <c r="AB387" s="1"/>
      <c r="AC387" s="1"/>
      <c r="AD387" s="1"/>
      <c r="AE387" s="1"/>
      <c r="AF387" s="1"/>
      <c r="AG387" s="1"/>
    </row>
    <row r="388" spans="1:33" s="3" customFormat="1" ht="3.75" customHeight="1">
      <c r="A388" s="62"/>
      <c r="B388" s="50"/>
      <c r="C388" s="50"/>
      <c r="D388" s="50"/>
      <c r="E388" s="50"/>
      <c r="F388" s="50"/>
      <c r="I388" s="50"/>
      <c r="J388" s="50"/>
      <c r="K388" s="50"/>
      <c r="L388" s="50"/>
      <c r="M388" s="50"/>
      <c r="N388" s="50"/>
      <c r="O388" s="50"/>
      <c r="P388" s="50"/>
      <c r="Q388" s="50"/>
      <c r="R388" s="50"/>
      <c r="S388" s="50"/>
      <c r="T388" s="50"/>
      <c r="U388" s="50"/>
      <c r="V388" s="50"/>
      <c r="W388" s="82"/>
      <c r="X388" s="1"/>
      <c r="Z388" s="1"/>
      <c r="AA388" s="1"/>
      <c r="AB388" s="1"/>
      <c r="AC388" s="1"/>
      <c r="AD388" s="1"/>
      <c r="AE388" s="1"/>
      <c r="AF388" s="1"/>
      <c r="AG388" s="1"/>
    </row>
    <row r="389" spans="1:33" s="3" customFormat="1" ht="27" customHeight="1">
      <c r="A389" s="253" t="s">
        <v>339</v>
      </c>
      <c r="B389" s="255"/>
      <c r="C389" s="93" t="s">
        <v>1239</v>
      </c>
      <c r="D389" s="50"/>
      <c r="E389" s="250" t="s">
        <v>4</v>
      </c>
      <c r="F389" s="250"/>
      <c r="G389" s="270" t="s">
        <v>1238</v>
      </c>
      <c r="H389" s="270"/>
      <c r="I389" s="270"/>
      <c r="J389" s="270"/>
      <c r="K389" s="50"/>
      <c r="L389" s="50"/>
      <c r="M389" s="250" t="s">
        <v>1006</v>
      </c>
      <c r="N389" s="250"/>
      <c r="O389" s="250"/>
      <c r="P389" s="250"/>
      <c r="Q389" s="270" t="s">
        <v>1290</v>
      </c>
      <c r="R389" s="270"/>
      <c r="S389" s="270"/>
      <c r="T389" s="270"/>
      <c r="U389" s="270"/>
      <c r="V389" s="270"/>
      <c r="W389" s="270"/>
      <c r="X389" s="1"/>
      <c r="Z389" s="1"/>
      <c r="AA389" s="1"/>
      <c r="AB389" s="1"/>
      <c r="AC389" s="1"/>
      <c r="AD389" s="1"/>
      <c r="AE389" s="1"/>
      <c r="AF389" s="1"/>
      <c r="AG389" s="1"/>
    </row>
    <row r="390" spans="1:33" s="3" customFormat="1" ht="5.25" customHeight="1">
      <c r="A390" s="62"/>
      <c r="B390" s="50"/>
      <c r="C390" s="50"/>
      <c r="D390" s="50"/>
      <c r="E390" s="50"/>
      <c r="F390" s="50"/>
      <c r="I390" s="50"/>
      <c r="J390" s="50"/>
      <c r="K390" s="50"/>
      <c r="L390" s="50"/>
      <c r="M390" s="50"/>
      <c r="N390" s="50"/>
      <c r="O390" s="50"/>
      <c r="P390" s="50"/>
      <c r="Q390" s="50"/>
      <c r="R390" s="50"/>
      <c r="S390" s="50"/>
      <c r="T390" s="50"/>
      <c r="U390" s="50"/>
      <c r="V390" s="50"/>
      <c r="W390" s="82"/>
      <c r="X390" s="1"/>
      <c r="Z390" s="1"/>
      <c r="AA390" s="1"/>
      <c r="AB390" s="1"/>
      <c r="AC390" s="1"/>
      <c r="AD390" s="1"/>
      <c r="AE390" s="1"/>
      <c r="AF390" s="1"/>
      <c r="AG390" s="1"/>
    </row>
    <row r="391" spans="1:33" s="3" customFormat="1" ht="27" customHeight="1">
      <c r="A391" s="253" t="s">
        <v>1014</v>
      </c>
      <c r="B391" s="255"/>
      <c r="C391" s="98" t="s">
        <v>1184</v>
      </c>
      <c r="D391" s="50"/>
      <c r="E391" s="253" t="s">
        <v>24</v>
      </c>
      <c r="F391" s="255"/>
      <c r="G391" s="270" t="s">
        <v>1240</v>
      </c>
      <c r="H391" s="270"/>
      <c r="I391" s="270"/>
      <c r="J391" s="270"/>
      <c r="K391" s="50"/>
      <c r="L391" s="50"/>
      <c r="M391" s="250" t="s">
        <v>1015</v>
      </c>
      <c r="N391" s="250"/>
      <c r="O391" s="250"/>
      <c r="P391" s="250"/>
      <c r="Q391" s="270" t="s">
        <v>1241</v>
      </c>
      <c r="R391" s="270"/>
      <c r="S391" s="270"/>
      <c r="T391" s="270"/>
      <c r="U391" s="270"/>
      <c r="V391" s="270"/>
      <c r="W391" s="270"/>
      <c r="X391" s="1"/>
      <c r="Z391" s="1"/>
      <c r="AA391" s="1"/>
      <c r="AB391" s="1"/>
      <c r="AC391" s="1"/>
      <c r="AD391" s="1"/>
      <c r="AE391" s="1"/>
      <c r="AF391" s="1"/>
      <c r="AG391" s="1"/>
    </row>
    <row r="392" spans="1:33" s="3" customFormat="1" ht="5.25" customHeight="1">
      <c r="A392" s="50"/>
      <c r="B392" s="50"/>
      <c r="C392" s="50"/>
      <c r="D392" s="50"/>
      <c r="E392" s="50"/>
      <c r="F392" s="50"/>
      <c r="G392" s="50"/>
      <c r="H392" s="50"/>
      <c r="I392" s="50"/>
      <c r="J392" s="50"/>
      <c r="K392" s="50"/>
      <c r="L392" s="50"/>
      <c r="M392" s="50"/>
      <c r="N392" s="50"/>
      <c r="O392" s="50"/>
      <c r="P392" s="50"/>
      <c r="Q392" s="50"/>
      <c r="R392" s="50"/>
      <c r="S392" s="50"/>
      <c r="T392" s="50"/>
      <c r="U392" s="50"/>
      <c r="V392" s="50"/>
      <c r="W392" s="88"/>
      <c r="X392" s="1"/>
      <c r="Z392" s="1"/>
      <c r="AA392" s="1"/>
      <c r="AB392" s="1"/>
      <c r="AC392" s="1"/>
      <c r="AD392" s="1"/>
      <c r="AE392" s="1"/>
      <c r="AF392" s="1"/>
      <c r="AG392" s="1"/>
    </row>
    <row r="393" spans="1:33" s="3" customFormat="1" ht="15.75" customHeight="1">
      <c r="C393" s="250" t="s">
        <v>1001</v>
      </c>
      <c r="D393" s="250"/>
      <c r="E393" s="250"/>
      <c r="F393" s="250"/>
      <c r="H393" s="50"/>
      <c r="I393" s="50"/>
      <c r="J393" s="50"/>
      <c r="O393" s="250" t="s">
        <v>1004</v>
      </c>
      <c r="P393" s="250"/>
      <c r="Q393" s="250"/>
      <c r="R393" s="250"/>
      <c r="S393" s="250"/>
      <c r="T393" s="250"/>
      <c r="U393" s="250"/>
      <c r="V393" s="250"/>
      <c r="W393" s="82"/>
      <c r="X393" s="1"/>
      <c r="Z393" s="1"/>
      <c r="AA393" s="1"/>
      <c r="AB393" s="1"/>
      <c r="AC393" s="1"/>
      <c r="AD393" s="1"/>
      <c r="AE393" s="1"/>
      <c r="AF393" s="1"/>
      <c r="AG393" s="1"/>
    </row>
    <row r="394" spans="1:33" s="3" customFormat="1" ht="24.75" customHeight="1">
      <c r="A394" s="50"/>
      <c r="B394" s="50"/>
      <c r="C394" s="50">
        <v>2316</v>
      </c>
      <c r="D394" s="50"/>
      <c r="E394" s="272">
        <v>2022</v>
      </c>
      <c r="F394" s="272"/>
      <c r="H394" s="50"/>
      <c r="I394" s="50"/>
      <c r="J394" s="50"/>
      <c r="O394" s="178">
        <v>2316</v>
      </c>
      <c r="P394" s="178"/>
      <c r="Q394" s="178"/>
      <c r="R394" s="178"/>
      <c r="S394" s="178"/>
      <c r="T394" s="178"/>
      <c r="U394" s="178"/>
      <c r="V394" s="178"/>
      <c r="X394" s="1"/>
      <c r="Z394" s="1"/>
      <c r="AA394" s="1"/>
      <c r="AB394" s="1"/>
      <c r="AC394" s="1"/>
      <c r="AD394" s="1"/>
      <c r="AE394" s="1"/>
      <c r="AF394" s="1"/>
      <c r="AG394" s="1"/>
    </row>
    <row r="395" spans="1:33" s="89" customFormat="1" ht="12" customHeight="1">
      <c r="C395" s="97" t="s">
        <v>1002</v>
      </c>
      <c r="D395" s="90"/>
      <c r="E395" s="273" t="s">
        <v>1003</v>
      </c>
      <c r="F395" s="273"/>
      <c r="G395" s="90"/>
      <c r="I395" s="90"/>
      <c r="J395" s="90"/>
      <c r="K395" s="90"/>
      <c r="L395" s="90"/>
      <c r="M395" s="90"/>
      <c r="N395" s="90"/>
      <c r="O395" s="97"/>
      <c r="P395" s="97"/>
      <c r="Q395" s="97"/>
      <c r="R395" s="97"/>
      <c r="S395" s="97"/>
      <c r="T395" s="97"/>
      <c r="U395" s="97"/>
      <c r="V395" s="97"/>
      <c r="W395" s="91"/>
      <c r="X395" s="92"/>
      <c r="Z395" s="92"/>
      <c r="AA395" s="92"/>
      <c r="AB395" s="92"/>
      <c r="AC395" s="92"/>
      <c r="AD395" s="92"/>
      <c r="AE395" s="92"/>
      <c r="AF395" s="92"/>
      <c r="AG395" s="92"/>
    </row>
    <row r="396" spans="1:33" s="3" customFormat="1" ht="3" customHeight="1">
      <c r="A396" s="50"/>
      <c r="B396" s="50"/>
      <c r="C396" s="50"/>
      <c r="D396" s="50"/>
      <c r="E396" s="50"/>
      <c r="F396" s="50"/>
      <c r="G396" s="50"/>
      <c r="H396" s="50"/>
      <c r="I396" s="50"/>
      <c r="J396" s="50"/>
      <c r="K396" s="50"/>
      <c r="L396" s="50"/>
      <c r="M396" s="50"/>
      <c r="N396" s="50"/>
      <c r="O396" s="50"/>
      <c r="P396" s="50"/>
      <c r="Q396" s="50"/>
      <c r="R396" s="50"/>
      <c r="S396" s="50"/>
      <c r="T396" s="50"/>
      <c r="U396" s="50"/>
      <c r="V396" s="50"/>
      <c r="W396" s="82"/>
      <c r="X396" s="1"/>
      <c r="Z396" s="1"/>
      <c r="AA396" s="1"/>
      <c r="AB396" s="1"/>
      <c r="AC396" s="1"/>
      <c r="AD396" s="1"/>
      <c r="AE396" s="1"/>
      <c r="AF396" s="1"/>
      <c r="AG396" s="1"/>
    </row>
    <row r="397" spans="1:33" s="3" customFormat="1" ht="20.25" customHeight="1">
      <c r="A397" s="274" t="s">
        <v>963</v>
      </c>
      <c r="B397" s="274"/>
      <c r="C397" s="274"/>
      <c r="D397" s="274"/>
      <c r="E397" s="274"/>
      <c r="F397" s="274"/>
      <c r="G397" s="274"/>
      <c r="H397" s="274"/>
      <c r="I397" s="274"/>
      <c r="J397" s="274"/>
      <c r="K397" s="274"/>
      <c r="L397" s="274"/>
      <c r="M397" s="274"/>
      <c r="N397" s="274"/>
      <c r="O397" s="274"/>
      <c r="P397" s="274"/>
      <c r="Q397" s="274"/>
      <c r="R397" s="274"/>
      <c r="S397" s="274"/>
      <c r="T397" s="274"/>
      <c r="U397" s="274"/>
      <c r="V397" s="274"/>
      <c r="W397" s="274"/>
      <c r="X397" s="1"/>
      <c r="Z397" s="1"/>
      <c r="AA397" s="1"/>
      <c r="AB397" s="1"/>
      <c r="AC397" s="1"/>
      <c r="AD397" s="1"/>
      <c r="AE397" s="1"/>
      <c r="AF397" s="1"/>
      <c r="AG397" s="1"/>
    </row>
    <row r="398" spans="1:33" s="3" customFormat="1" ht="15.75" customHeight="1">
      <c r="A398" s="246" t="s">
        <v>25</v>
      </c>
      <c r="B398" s="247"/>
      <c r="C398" s="250" t="s">
        <v>22</v>
      </c>
      <c r="D398" s="250"/>
      <c r="E398" s="251" t="s">
        <v>3</v>
      </c>
      <c r="F398" s="253" t="s">
        <v>329</v>
      </c>
      <c r="G398" s="254"/>
      <c r="H398" s="254"/>
      <c r="I398" s="254"/>
      <c r="J398" s="254"/>
      <c r="K398" s="254"/>
      <c r="L398" s="254"/>
      <c r="M398" s="254"/>
      <c r="N398" s="254"/>
      <c r="O398" s="254"/>
      <c r="P398" s="254"/>
      <c r="Q398" s="254"/>
      <c r="R398" s="254"/>
      <c r="S398" s="254"/>
      <c r="T398" s="255"/>
      <c r="U398" s="47"/>
      <c r="V398" s="169" t="s">
        <v>27</v>
      </c>
      <c r="W398" s="250" t="s">
        <v>1018</v>
      </c>
      <c r="X398" s="1"/>
      <c r="Z398" s="1"/>
      <c r="AA398" s="1"/>
      <c r="AB398" s="1"/>
      <c r="AC398" s="1"/>
      <c r="AD398" s="1"/>
      <c r="AE398" s="1"/>
      <c r="AF398" s="1"/>
      <c r="AG398" s="1"/>
    </row>
    <row r="399" spans="1:33" ht="18.75" customHeight="1">
      <c r="A399" s="248"/>
      <c r="B399" s="249"/>
      <c r="C399" s="250"/>
      <c r="D399" s="250"/>
      <c r="E399" s="252"/>
      <c r="F399" s="256" t="s">
        <v>300</v>
      </c>
      <c r="G399" s="257"/>
      <c r="H399" s="258"/>
      <c r="I399" s="65" t="s">
        <v>28</v>
      </c>
      <c r="J399" s="65" t="s">
        <v>7</v>
      </c>
      <c r="K399" s="65" t="s">
        <v>8</v>
      </c>
      <c r="L399" s="65" t="s">
        <v>9</v>
      </c>
      <c r="M399" s="65" t="s">
        <v>10</v>
      </c>
      <c r="N399" s="65" t="s">
        <v>11</v>
      </c>
      <c r="O399" s="65" t="s">
        <v>12</v>
      </c>
      <c r="P399" s="65" t="s">
        <v>13</v>
      </c>
      <c r="Q399" s="65" t="s">
        <v>14</v>
      </c>
      <c r="R399" s="65" t="s">
        <v>15</v>
      </c>
      <c r="S399" s="65" t="s">
        <v>16</v>
      </c>
      <c r="T399" s="65" t="s">
        <v>17</v>
      </c>
      <c r="U399" s="11"/>
      <c r="V399" s="170"/>
      <c r="W399" s="250"/>
    </row>
    <row r="400" spans="1:33" ht="29.25" customHeight="1">
      <c r="A400" s="240" t="s">
        <v>1</v>
      </c>
      <c r="B400" s="240"/>
      <c r="C400" s="271" t="s">
        <v>1291</v>
      </c>
      <c r="D400" s="271"/>
      <c r="E400" s="99" t="s">
        <v>1293</v>
      </c>
      <c r="F400" s="173" t="s">
        <v>997</v>
      </c>
      <c r="G400" s="243"/>
      <c r="H400" s="174"/>
      <c r="I400" s="85"/>
      <c r="J400" s="66"/>
      <c r="K400" s="66"/>
      <c r="L400" s="66"/>
      <c r="M400" s="66"/>
      <c r="N400" s="66">
        <v>1158</v>
      </c>
      <c r="O400" s="66"/>
      <c r="P400" s="66"/>
      <c r="Q400" s="66"/>
      <c r="R400" s="66"/>
      <c r="S400" s="66"/>
      <c r="T400" s="66">
        <v>1158</v>
      </c>
      <c r="U400" s="67"/>
      <c r="V400" s="102">
        <f>IF(SUM(I400:T400)=0,"",SUM(I400:T400))</f>
        <v>2316</v>
      </c>
      <c r="W400" s="244" t="str">
        <f>IF($G$507="porcentaje",FIXED(V400/V401*100,2)&amp;"%",IF($G$507="Promedio",V400/V401,IF($G$507="variación porcentual",FIXED(((V400/V401)-1)*100,2)&amp;"%",IF($G$507="OTRAS","CAPTURAR EL RESULTADO DEL INDICADOR"))))</f>
        <v>100.00%</v>
      </c>
      <c r="Y400" s="1"/>
    </row>
    <row r="401" spans="1:33" ht="30" customHeight="1">
      <c r="A401" s="240" t="s">
        <v>2</v>
      </c>
      <c r="B401" s="240"/>
      <c r="C401" s="271" t="s">
        <v>1292</v>
      </c>
      <c r="D401" s="271"/>
      <c r="E401" s="99" t="s">
        <v>1293</v>
      </c>
      <c r="F401" s="173" t="s">
        <v>998</v>
      </c>
      <c r="G401" s="243"/>
      <c r="H401" s="174"/>
      <c r="I401" s="85"/>
      <c r="J401" s="66"/>
      <c r="K401" s="66"/>
      <c r="L401" s="66"/>
      <c r="M401" s="66"/>
      <c r="N401" s="66">
        <v>1158</v>
      </c>
      <c r="O401" s="66"/>
      <c r="P401" s="66"/>
      <c r="Q401" s="66"/>
      <c r="R401" s="66"/>
      <c r="S401" s="66"/>
      <c r="T401" s="66">
        <v>1158</v>
      </c>
      <c r="U401" s="66">
        <f>SUM(I401:T401)</f>
        <v>2316</v>
      </c>
      <c r="V401" s="102">
        <f>IF(SUM(I401:T401)=0,"",SUM(I401:T401))</f>
        <v>2316</v>
      </c>
      <c r="W401" s="244"/>
      <c r="Y401" s="1"/>
      <c r="AA401" s="3"/>
    </row>
    <row r="402" spans="1:33" ht="17.25" customHeight="1">
      <c r="A402" s="245" t="s">
        <v>298</v>
      </c>
      <c r="B402" s="245"/>
      <c r="C402" s="245"/>
      <c r="D402" s="245"/>
      <c r="E402" s="245"/>
      <c r="F402" s="245"/>
      <c r="G402" s="245"/>
      <c r="H402" s="245"/>
      <c r="I402" s="245"/>
      <c r="J402" s="245"/>
      <c r="K402" s="245"/>
      <c r="L402" s="245"/>
      <c r="M402" s="245"/>
      <c r="N402" s="245"/>
      <c r="O402" s="245"/>
      <c r="P402" s="245"/>
      <c r="Q402" s="245"/>
      <c r="R402" s="245"/>
      <c r="S402" s="245"/>
      <c r="T402" s="245"/>
      <c r="U402" s="245"/>
      <c r="V402" s="245"/>
      <c r="W402" s="245"/>
    </row>
    <row r="403" spans="1:33" s="3" customFormat="1" ht="15.75" customHeight="1">
      <c r="A403" s="246" t="s">
        <v>25</v>
      </c>
      <c r="B403" s="247"/>
      <c r="C403" s="250" t="s">
        <v>22</v>
      </c>
      <c r="D403" s="250"/>
      <c r="E403" s="251" t="s">
        <v>3</v>
      </c>
      <c r="F403" s="253" t="s">
        <v>329</v>
      </c>
      <c r="G403" s="254"/>
      <c r="H403" s="254"/>
      <c r="I403" s="254"/>
      <c r="J403" s="254"/>
      <c r="K403" s="254"/>
      <c r="L403" s="254"/>
      <c r="M403" s="254"/>
      <c r="N403" s="254"/>
      <c r="O403" s="254"/>
      <c r="P403" s="254"/>
      <c r="Q403" s="254"/>
      <c r="R403" s="254"/>
      <c r="S403" s="254"/>
      <c r="T403" s="255"/>
      <c r="U403" s="47"/>
      <c r="V403" s="169" t="s">
        <v>27</v>
      </c>
      <c r="W403" s="250" t="s">
        <v>1019</v>
      </c>
      <c r="X403" s="1"/>
      <c r="Z403" s="1"/>
      <c r="AA403" s="1"/>
      <c r="AB403" s="1"/>
      <c r="AC403" s="1"/>
      <c r="AD403" s="1"/>
      <c r="AE403" s="1"/>
      <c r="AF403" s="1"/>
      <c r="AG403" s="1"/>
    </row>
    <row r="404" spans="1:33" ht="18.75" customHeight="1">
      <c r="A404" s="248"/>
      <c r="B404" s="249"/>
      <c r="C404" s="250"/>
      <c r="D404" s="250"/>
      <c r="E404" s="252"/>
      <c r="F404" s="256" t="s">
        <v>298</v>
      </c>
      <c r="G404" s="257"/>
      <c r="H404" s="258"/>
      <c r="I404" s="65" t="s">
        <v>28</v>
      </c>
      <c r="J404" s="65" t="s">
        <v>7</v>
      </c>
      <c r="K404" s="65" t="s">
        <v>8</v>
      </c>
      <c r="L404" s="65" t="s">
        <v>9</v>
      </c>
      <c r="M404" s="65" t="s">
        <v>10</v>
      </c>
      <c r="N404" s="65" t="s">
        <v>11</v>
      </c>
      <c r="O404" s="65" t="s">
        <v>12</v>
      </c>
      <c r="P404" s="65" t="s">
        <v>13</v>
      </c>
      <c r="Q404" s="65" t="s">
        <v>14</v>
      </c>
      <c r="R404" s="65" t="s">
        <v>15</v>
      </c>
      <c r="S404" s="65" t="s">
        <v>16</v>
      </c>
      <c r="T404" s="65" t="s">
        <v>17</v>
      </c>
      <c r="U404" s="11"/>
      <c r="V404" s="170"/>
      <c r="W404" s="250"/>
    </row>
    <row r="405" spans="1:33" ht="29.25" customHeight="1">
      <c r="A405" s="240" t="s">
        <v>1</v>
      </c>
      <c r="B405" s="240"/>
      <c r="C405" s="241" t="str">
        <f>IF(C400=0,"",C400)</f>
        <v>Acciones logradas</v>
      </c>
      <c r="D405" s="242"/>
      <c r="E405" s="117" t="str">
        <f>IF(E400=0,"",E400)</f>
        <v>Acciones</v>
      </c>
      <c r="F405" s="173" t="s">
        <v>1016</v>
      </c>
      <c r="G405" s="243"/>
      <c r="H405" s="174"/>
      <c r="I405" s="85"/>
      <c r="J405" s="66"/>
      <c r="K405" s="66"/>
      <c r="L405" s="66"/>
      <c r="M405" s="66"/>
      <c r="N405" s="66">
        <v>273</v>
      </c>
      <c r="O405" s="66"/>
      <c r="P405" s="66"/>
      <c r="Q405" s="66"/>
      <c r="R405" s="66"/>
      <c r="S405" s="66"/>
      <c r="T405" s="66"/>
      <c r="U405" s="67"/>
      <c r="V405" s="102">
        <f>IF(SUM(I405:T405)=0,"",SUM(I405:T405))</f>
        <v>273</v>
      </c>
      <c r="W405" s="244" t="str">
        <f>IF($G$507="porcentaje",FIXED(V405/V406*100,2)&amp;"%",IF($G$507="Promedio",V405/V406,IF($G$507="variación porcentual",FIXED(((V405/V406)-1)*100,2)&amp;"%",IF($G$507="OTRAS","CAPTURAR EL RESULTADO DEL INDICADOR"))))</f>
        <v>11.79%</v>
      </c>
      <c r="Y405" s="1"/>
    </row>
    <row r="406" spans="1:33" ht="30" customHeight="1">
      <c r="A406" s="240" t="s">
        <v>2</v>
      </c>
      <c r="B406" s="240"/>
      <c r="C406" s="241" t="str">
        <f>IF(C401=0,"",C401)</f>
        <v>Acciones consideradas</v>
      </c>
      <c r="D406" s="242"/>
      <c r="E406" s="117" t="str">
        <f>IF(E401=0,"",E401)</f>
        <v>Acciones</v>
      </c>
      <c r="F406" s="173" t="s">
        <v>1017</v>
      </c>
      <c r="G406" s="243"/>
      <c r="H406" s="174"/>
      <c r="I406" s="85"/>
      <c r="J406" s="66"/>
      <c r="K406" s="66"/>
      <c r="L406" s="66"/>
      <c r="M406" s="66"/>
      <c r="N406" s="66">
        <v>1158</v>
      </c>
      <c r="O406" s="66"/>
      <c r="P406" s="66"/>
      <c r="Q406" s="66"/>
      <c r="R406" s="66"/>
      <c r="S406" s="66"/>
      <c r="T406" s="66">
        <v>1158</v>
      </c>
      <c r="U406" s="66">
        <f>SUM(I406:T406)</f>
        <v>2316</v>
      </c>
      <c r="V406" s="102">
        <f>IF(SUM(I406:T406)=0,"",SUM(I406:T406))</f>
        <v>2316</v>
      </c>
      <c r="W406" s="244"/>
      <c r="Y406" s="1"/>
      <c r="AA406" s="3"/>
    </row>
    <row r="407" spans="1:33" ht="5.25" customHeight="1">
      <c r="A407" s="68"/>
      <c r="B407" s="68"/>
      <c r="C407" s="68"/>
      <c r="D407" s="69"/>
      <c r="E407" s="69"/>
      <c r="F407" s="70"/>
      <c r="G407" s="70"/>
      <c r="H407" s="70"/>
      <c r="I407" s="69"/>
      <c r="J407" s="71"/>
      <c r="K407" s="71"/>
      <c r="L407" s="71"/>
      <c r="M407" s="71"/>
      <c r="N407" s="71"/>
      <c r="O407" s="71"/>
      <c r="P407" s="71"/>
      <c r="Q407" s="71"/>
      <c r="R407" s="71"/>
      <c r="S407" s="71"/>
      <c r="T407" s="71"/>
      <c r="U407" s="72"/>
      <c r="V407" s="73"/>
      <c r="W407" s="74"/>
    </row>
    <row r="408" spans="1:33" ht="16.5" customHeight="1">
      <c r="A408" s="259" t="s">
        <v>964</v>
      </c>
      <c r="B408" s="259"/>
      <c r="C408" s="259"/>
      <c r="D408" s="259"/>
      <c r="E408" s="259"/>
      <c r="F408" s="259"/>
      <c r="G408" s="259"/>
      <c r="H408" s="259"/>
      <c r="I408" s="259"/>
      <c r="J408" s="259"/>
      <c r="K408" s="259"/>
      <c r="L408" s="259"/>
      <c r="M408" s="259"/>
      <c r="N408" s="259"/>
      <c r="O408" s="259"/>
      <c r="P408" s="259"/>
      <c r="Q408" s="259"/>
      <c r="R408" s="259"/>
      <c r="S408" s="259"/>
      <c r="T408" s="259"/>
      <c r="U408" s="259"/>
      <c r="V408" s="259"/>
      <c r="W408" s="103">
        <f>IF(ISERROR(W405/W400)=TRUE,"",(W405/W400))</f>
        <v>0.1179</v>
      </c>
    </row>
    <row r="409" spans="1:33" ht="6.75" customHeight="1">
      <c r="A409" s="96"/>
      <c r="B409" s="96"/>
      <c r="C409" s="96"/>
      <c r="D409" s="96"/>
      <c r="E409" s="96"/>
      <c r="F409" s="96"/>
      <c r="G409" s="96"/>
      <c r="H409" s="96"/>
      <c r="I409" s="96"/>
      <c r="J409" s="96"/>
      <c r="K409" s="96"/>
      <c r="L409" s="96"/>
      <c r="M409" s="96"/>
      <c r="N409" s="96"/>
      <c r="O409" s="96"/>
      <c r="P409" s="96"/>
      <c r="Q409" s="96"/>
      <c r="R409" s="96"/>
      <c r="S409" s="96"/>
      <c r="T409" s="96"/>
      <c r="U409" s="96"/>
      <c r="V409" s="96"/>
      <c r="W409" s="75"/>
    </row>
    <row r="410" spans="1:33" s="3" customFormat="1" ht="33" customHeight="1">
      <c r="A410" s="260" t="s">
        <v>999</v>
      </c>
      <c r="B410" s="261"/>
      <c r="C410" s="261"/>
      <c r="D410" s="261"/>
      <c r="E410" s="261"/>
      <c r="F410" s="304" t="s">
        <v>1350</v>
      </c>
      <c r="G410" s="305"/>
      <c r="H410" s="305"/>
      <c r="I410" s="305"/>
      <c r="J410" s="305"/>
      <c r="K410" s="305"/>
      <c r="L410" s="305"/>
      <c r="M410" s="305"/>
      <c r="N410" s="305"/>
      <c r="O410" s="305"/>
      <c r="P410" s="305"/>
      <c r="Q410" s="305"/>
      <c r="R410" s="305"/>
      <c r="S410" s="305"/>
      <c r="T410" s="305"/>
      <c r="U410" s="305"/>
      <c r="V410" s="305"/>
      <c r="W410" s="306"/>
      <c r="X410" s="1"/>
      <c r="Z410" s="1"/>
      <c r="AA410" s="1"/>
      <c r="AB410" s="1"/>
      <c r="AC410" s="1"/>
      <c r="AD410" s="1"/>
      <c r="AE410" s="1"/>
      <c r="AF410" s="1"/>
      <c r="AG410" s="1"/>
    </row>
    <row r="411" spans="1:33" s="3" customFormat="1" ht="7.5" customHeight="1">
      <c r="A411" s="83"/>
      <c r="B411" s="83"/>
      <c r="C411" s="83"/>
      <c r="D411" s="83"/>
      <c r="E411" s="83"/>
      <c r="F411" s="83"/>
      <c r="G411" s="83"/>
      <c r="H411" s="83"/>
      <c r="I411" s="83"/>
      <c r="J411" s="83"/>
      <c r="K411" s="83"/>
      <c r="L411" s="83"/>
      <c r="M411" s="83"/>
      <c r="N411" s="83"/>
      <c r="O411" s="83"/>
      <c r="P411" s="83"/>
      <c r="Q411" s="83"/>
      <c r="R411" s="83"/>
      <c r="S411" s="83"/>
      <c r="T411" s="83"/>
      <c r="U411" s="83"/>
      <c r="V411" s="83"/>
      <c r="W411" s="83"/>
      <c r="X411" s="1"/>
      <c r="Z411" s="1"/>
      <c r="AA411" s="1"/>
      <c r="AB411" s="1"/>
      <c r="AC411" s="1"/>
      <c r="AD411" s="1"/>
      <c r="AE411" s="1"/>
      <c r="AF411" s="1"/>
      <c r="AG411" s="1"/>
    </row>
    <row r="412" spans="1:33" s="64" customFormat="1" ht="48" customHeight="1">
      <c r="A412" s="250" t="s">
        <v>1229</v>
      </c>
      <c r="B412" s="250"/>
      <c r="C412" s="275" t="s">
        <v>1294</v>
      </c>
      <c r="D412" s="276"/>
      <c r="E412" s="276"/>
      <c r="F412" s="276"/>
      <c r="G412" s="276"/>
      <c r="H412" s="276"/>
      <c r="I412" s="276"/>
      <c r="J412" s="276"/>
      <c r="K412" s="276"/>
      <c r="L412" s="276"/>
      <c r="M412" s="276"/>
      <c r="N412" s="276"/>
      <c r="O412" s="276"/>
      <c r="P412" s="276"/>
      <c r="Q412" s="276"/>
      <c r="R412" s="276"/>
      <c r="S412" s="276"/>
      <c r="T412" s="276"/>
      <c r="U412" s="276"/>
      <c r="V412" s="276"/>
      <c r="W412" s="277"/>
      <c r="X412" s="63"/>
      <c r="Z412" s="63"/>
      <c r="AA412" s="63"/>
      <c r="AB412" s="63"/>
      <c r="AC412" s="63"/>
      <c r="AD412" s="63"/>
      <c r="AE412" s="63"/>
      <c r="AF412" s="63"/>
      <c r="AG412" s="63"/>
    </row>
    <row r="413" spans="1:33" s="3" customFormat="1" ht="6" customHeight="1">
      <c r="A413" s="80"/>
      <c r="B413" s="80"/>
      <c r="C413" s="80"/>
      <c r="D413" s="80"/>
      <c r="E413" s="80"/>
      <c r="F413" s="80"/>
      <c r="G413" s="80"/>
      <c r="H413" s="80"/>
      <c r="I413" s="80"/>
      <c r="J413" s="80"/>
      <c r="K413" s="80"/>
      <c r="L413" s="80"/>
      <c r="M413" s="80"/>
      <c r="N413" s="80"/>
      <c r="O413" s="80"/>
      <c r="P413" s="80"/>
      <c r="Q413" s="80"/>
      <c r="R413" s="80"/>
      <c r="S413" s="80"/>
      <c r="T413" s="80"/>
      <c r="U413" s="80"/>
      <c r="V413" s="80"/>
      <c r="W413" s="80"/>
      <c r="X413" s="1"/>
      <c r="Z413" s="1"/>
      <c r="AA413" s="1"/>
      <c r="AB413" s="1"/>
      <c r="AC413" s="1"/>
      <c r="AD413" s="1"/>
      <c r="AE413" s="1"/>
      <c r="AF413" s="1"/>
      <c r="AG413" s="1"/>
    </row>
    <row r="414" spans="1:33" s="3" customFormat="1" ht="13.5" customHeight="1">
      <c r="A414" s="278" t="s">
        <v>1007</v>
      </c>
      <c r="B414" s="279"/>
      <c r="C414" s="279"/>
      <c r="D414" s="279"/>
      <c r="E414" s="279"/>
      <c r="F414" s="279"/>
      <c r="G414" s="279"/>
      <c r="H414" s="279"/>
      <c r="I414" s="279"/>
      <c r="J414" s="279"/>
      <c r="K414" s="279"/>
      <c r="L414" s="279"/>
      <c r="M414" s="279"/>
      <c r="N414" s="279"/>
      <c r="O414" s="279"/>
      <c r="P414" s="279"/>
      <c r="Q414" s="279"/>
      <c r="R414" s="279"/>
      <c r="S414" s="279"/>
      <c r="T414" s="279"/>
      <c r="U414" s="279"/>
      <c r="V414" s="279"/>
      <c r="W414" s="280"/>
      <c r="X414" s="1"/>
      <c r="Z414" s="1"/>
      <c r="AA414" s="1"/>
      <c r="AB414" s="1"/>
      <c r="AC414" s="1"/>
      <c r="AD414" s="1"/>
      <c r="AE414" s="1"/>
      <c r="AF414" s="1"/>
      <c r="AG414" s="1"/>
    </row>
    <row r="415" spans="1:33" s="3" customFormat="1" ht="4.5" customHeight="1">
      <c r="A415" s="50"/>
      <c r="B415" s="50"/>
      <c r="C415" s="50"/>
      <c r="D415" s="50"/>
      <c r="E415" s="50"/>
      <c r="F415" s="50"/>
      <c r="G415" s="50"/>
      <c r="H415" s="50"/>
      <c r="I415" s="50"/>
      <c r="J415" s="50"/>
      <c r="K415" s="50"/>
      <c r="L415" s="50"/>
      <c r="M415" s="50"/>
      <c r="N415" s="50"/>
      <c r="O415" s="50"/>
      <c r="P415" s="50"/>
      <c r="Q415" s="50"/>
      <c r="R415" s="50"/>
      <c r="S415" s="50"/>
      <c r="T415" s="50"/>
      <c r="U415" s="50"/>
      <c r="V415" s="50"/>
      <c r="W415" s="82"/>
      <c r="X415" s="1"/>
      <c r="Z415" s="1"/>
      <c r="AA415" s="1"/>
      <c r="AB415" s="1"/>
      <c r="AC415" s="1"/>
      <c r="AD415" s="1"/>
      <c r="AE415" s="1"/>
      <c r="AF415" s="1"/>
      <c r="AG415" s="1"/>
    </row>
    <row r="416" spans="1:33" s="3" customFormat="1" ht="30" customHeight="1">
      <c r="A416" s="250" t="s">
        <v>22</v>
      </c>
      <c r="B416" s="250"/>
      <c r="C416" s="270" t="s">
        <v>1295</v>
      </c>
      <c r="D416" s="270"/>
      <c r="E416" s="270"/>
      <c r="F416" s="270"/>
      <c r="G416" s="270"/>
      <c r="H416" s="270"/>
      <c r="I416" s="270"/>
      <c r="J416" s="270"/>
      <c r="K416" s="270"/>
      <c r="L416" s="270"/>
      <c r="M416" s="270"/>
      <c r="N416" s="270"/>
      <c r="O416" s="270"/>
      <c r="P416" s="270"/>
      <c r="Q416" s="270"/>
      <c r="R416" s="270"/>
      <c r="S416" s="270"/>
      <c r="T416" s="270"/>
      <c r="U416" s="270"/>
      <c r="V416" s="270"/>
      <c r="W416" s="270"/>
      <c r="X416" s="1"/>
      <c r="Z416" s="1"/>
      <c r="AA416" s="1"/>
      <c r="AB416" s="1"/>
      <c r="AC416" s="1"/>
      <c r="AD416" s="1"/>
      <c r="AE416" s="1"/>
      <c r="AF416" s="1"/>
      <c r="AG416" s="1"/>
    </row>
    <row r="417" spans="1:33" s="3" customFormat="1" ht="3.75" customHeight="1">
      <c r="A417" s="62"/>
      <c r="B417" s="50"/>
      <c r="C417" s="50"/>
      <c r="D417" s="50"/>
      <c r="E417" s="50"/>
      <c r="F417" s="50"/>
      <c r="I417" s="50"/>
      <c r="J417" s="50"/>
      <c r="K417" s="50"/>
      <c r="L417" s="50"/>
      <c r="M417" s="50"/>
      <c r="N417" s="50"/>
      <c r="O417" s="50"/>
      <c r="P417" s="50"/>
      <c r="Q417" s="50"/>
      <c r="R417" s="50"/>
      <c r="S417" s="50"/>
      <c r="T417" s="50"/>
      <c r="U417" s="50"/>
      <c r="V417" s="50"/>
      <c r="W417" s="82"/>
      <c r="X417" s="1"/>
      <c r="Z417" s="1"/>
      <c r="AA417" s="1"/>
      <c r="AB417" s="1"/>
      <c r="AC417" s="1"/>
      <c r="AD417" s="1"/>
      <c r="AE417" s="1"/>
      <c r="AF417" s="1"/>
      <c r="AG417" s="1"/>
    </row>
    <row r="418" spans="1:33" s="3" customFormat="1" ht="27" customHeight="1">
      <c r="A418" s="253" t="s">
        <v>339</v>
      </c>
      <c r="B418" s="255"/>
      <c r="C418" s="93" t="s">
        <v>1239</v>
      </c>
      <c r="D418" s="50"/>
      <c r="E418" s="250" t="s">
        <v>4</v>
      </c>
      <c r="F418" s="250"/>
      <c r="G418" s="270" t="s">
        <v>1238</v>
      </c>
      <c r="H418" s="270"/>
      <c r="I418" s="270"/>
      <c r="J418" s="270"/>
      <c r="K418" s="50"/>
      <c r="L418" s="50"/>
      <c r="M418" s="250" t="s">
        <v>1006</v>
      </c>
      <c r="N418" s="250"/>
      <c r="O418" s="250"/>
      <c r="P418" s="250"/>
      <c r="Q418" s="270" t="s">
        <v>1296</v>
      </c>
      <c r="R418" s="270"/>
      <c r="S418" s="270"/>
      <c r="T418" s="270"/>
      <c r="U418" s="270"/>
      <c r="V418" s="270"/>
      <c r="W418" s="270"/>
      <c r="X418" s="1"/>
      <c r="Z418" s="1"/>
      <c r="AA418" s="1"/>
      <c r="AB418" s="1"/>
      <c r="AC418" s="1"/>
      <c r="AD418" s="1"/>
      <c r="AE418" s="1"/>
      <c r="AF418" s="1"/>
      <c r="AG418" s="1"/>
    </row>
    <row r="419" spans="1:33" s="3" customFormat="1" ht="5.25" customHeight="1">
      <c r="A419" s="62"/>
      <c r="B419" s="50"/>
      <c r="C419" s="50"/>
      <c r="D419" s="50"/>
      <c r="E419" s="50"/>
      <c r="F419" s="50"/>
      <c r="I419" s="50"/>
      <c r="J419" s="50"/>
      <c r="K419" s="50"/>
      <c r="L419" s="50"/>
      <c r="M419" s="50"/>
      <c r="N419" s="50"/>
      <c r="O419" s="50"/>
      <c r="P419" s="50"/>
      <c r="Q419" s="50"/>
      <c r="R419" s="50"/>
      <c r="S419" s="50"/>
      <c r="T419" s="50"/>
      <c r="U419" s="50"/>
      <c r="V419" s="50"/>
      <c r="W419" s="82"/>
      <c r="X419" s="1"/>
      <c r="Z419" s="1"/>
      <c r="AA419" s="1"/>
      <c r="AB419" s="1"/>
      <c r="AC419" s="1"/>
      <c r="AD419" s="1"/>
      <c r="AE419" s="1"/>
      <c r="AF419" s="1"/>
      <c r="AG419" s="1"/>
    </row>
    <row r="420" spans="1:33" s="3" customFormat="1" ht="27" customHeight="1">
      <c r="A420" s="253" t="s">
        <v>1014</v>
      </c>
      <c r="B420" s="255"/>
      <c r="C420" s="98" t="s">
        <v>1184</v>
      </c>
      <c r="D420" s="50"/>
      <c r="E420" s="253" t="s">
        <v>24</v>
      </c>
      <c r="F420" s="255"/>
      <c r="G420" s="270" t="s">
        <v>1240</v>
      </c>
      <c r="H420" s="270"/>
      <c r="I420" s="270"/>
      <c r="J420" s="270"/>
      <c r="K420" s="50"/>
      <c r="L420" s="50"/>
      <c r="M420" s="250" t="s">
        <v>1015</v>
      </c>
      <c r="N420" s="250"/>
      <c r="O420" s="250"/>
      <c r="P420" s="250"/>
      <c r="Q420" s="270" t="s">
        <v>1241</v>
      </c>
      <c r="R420" s="270"/>
      <c r="S420" s="270"/>
      <c r="T420" s="270"/>
      <c r="U420" s="270"/>
      <c r="V420" s="270"/>
      <c r="W420" s="270"/>
      <c r="X420" s="1"/>
      <c r="Z420" s="1"/>
      <c r="AA420" s="1"/>
      <c r="AB420" s="1"/>
      <c r="AC420" s="1"/>
      <c r="AD420" s="1"/>
      <c r="AE420" s="1"/>
      <c r="AF420" s="1"/>
      <c r="AG420" s="1"/>
    </row>
    <row r="421" spans="1:33" s="3" customFormat="1" ht="5.25" customHeight="1">
      <c r="A421" s="50"/>
      <c r="B421" s="50"/>
      <c r="C421" s="50"/>
      <c r="D421" s="50"/>
      <c r="E421" s="50"/>
      <c r="F421" s="50"/>
      <c r="G421" s="50"/>
      <c r="H421" s="50"/>
      <c r="I421" s="50"/>
      <c r="J421" s="50"/>
      <c r="K421" s="50"/>
      <c r="L421" s="50"/>
      <c r="M421" s="50"/>
      <c r="N421" s="50"/>
      <c r="O421" s="50"/>
      <c r="P421" s="50"/>
      <c r="Q421" s="50"/>
      <c r="R421" s="50"/>
      <c r="S421" s="50"/>
      <c r="T421" s="50"/>
      <c r="U421" s="50"/>
      <c r="V421" s="50"/>
      <c r="W421" s="88"/>
      <c r="X421" s="1"/>
      <c r="Z421" s="1"/>
      <c r="AA421" s="1"/>
      <c r="AB421" s="1"/>
      <c r="AC421" s="1"/>
      <c r="AD421" s="1"/>
      <c r="AE421" s="1"/>
      <c r="AF421" s="1"/>
      <c r="AG421" s="1"/>
    </row>
    <row r="422" spans="1:33" s="3" customFormat="1" ht="15.75" customHeight="1">
      <c r="C422" s="250" t="s">
        <v>1001</v>
      </c>
      <c r="D422" s="250"/>
      <c r="E422" s="250"/>
      <c r="F422" s="250"/>
      <c r="H422" s="50"/>
      <c r="I422" s="50"/>
      <c r="J422" s="50"/>
      <c r="O422" s="250" t="s">
        <v>1004</v>
      </c>
      <c r="P422" s="250"/>
      <c r="Q422" s="250"/>
      <c r="R422" s="250"/>
      <c r="S422" s="250"/>
      <c r="T422" s="250"/>
      <c r="U422" s="250"/>
      <c r="V422" s="250"/>
      <c r="W422" s="82"/>
      <c r="X422" s="1"/>
      <c r="Z422" s="1"/>
      <c r="AA422" s="1"/>
      <c r="AB422" s="1"/>
      <c r="AC422" s="1"/>
      <c r="AD422" s="1"/>
      <c r="AE422" s="1"/>
      <c r="AF422" s="1"/>
      <c r="AG422" s="1"/>
    </row>
    <row r="423" spans="1:33" s="3" customFormat="1" ht="24.75" customHeight="1">
      <c r="A423" s="50"/>
      <c r="B423" s="50"/>
      <c r="C423" s="50">
        <v>100</v>
      </c>
      <c r="D423" s="50"/>
      <c r="E423" s="272">
        <v>2022</v>
      </c>
      <c r="F423" s="272"/>
      <c r="H423" s="50"/>
      <c r="I423" s="50"/>
      <c r="J423" s="50"/>
      <c r="O423" s="178">
        <v>100</v>
      </c>
      <c r="P423" s="178"/>
      <c r="Q423" s="178"/>
      <c r="R423" s="178"/>
      <c r="S423" s="178"/>
      <c r="T423" s="178"/>
      <c r="U423" s="178"/>
      <c r="V423" s="178"/>
      <c r="X423" s="1"/>
      <c r="Z423" s="1"/>
      <c r="AA423" s="1"/>
      <c r="AB423" s="1"/>
      <c r="AC423" s="1"/>
      <c r="AD423" s="1"/>
      <c r="AE423" s="1"/>
      <c r="AF423" s="1"/>
      <c r="AG423" s="1"/>
    </row>
    <row r="424" spans="1:33" s="89" customFormat="1" ht="12" customHeight="1">
      <c r="C424" s="97" t="s">
        <v>1002</v>
      </c>
      <c r="D424" s="90"/>
      <c r="E424" s="273" t="s">
        <v>1003</v>
      </c>
      <c r="F424" s="273"/>
      <c r="G424" s="90"/>
      <c r="I424" s="90"/>
      <c r="J424" s="90"/>
      <c r="K424" s="90"/>
      <c r="L424" s="90"/>
      <c r="M424" s="90"/>
      <c r="N424" s="90"/>
      <c r="O424" s="97"/>
      <c r="P424" s="97"/>
      <c r="Q424" s="97"/>
      <c r="R424" s="97"/>
      <c r="S424" s="97"/>
      <c r="T424" s="97"/>
      <c r="U424" s="97"/>
      <c r="V424" s="97"/>
      <c r="W424" s="91"/>
      <c r="X424" s="92"/>
      <c r="Z424" s="92"/>
      <c r="AA424" s="92"/>
      <c r="AB424" s="92"/>
      <c r="AC424" s="92"/>
      <c r="AD424" s="92"/>
      <c r="AE424" s="92"/>
      <c r="AF424" s="92"/>
      <c r="AG424" s="92"/>
    </row>
    <row r="425" spans="1:33" s="3" customFormat="1" ht="3" customHeight="1">
      <c r="A425" s="50"/>
      <c r="B425" s="50"/>
      <c r="C425" s="50"/>
      <c r="D425" s="50"/>
      <c r="E425" s="50"/>
      <c r="F425" s="50"/>
      <c r="G425" s="50"/>
      <c r="H425" s="50"/>
      <c r="I425" s="50"/>
      <c r="J425" s="50"/>
      <c r="K425" s="50"/>
      <c r="L425" s="50"/>
      <c r="M425" s="50"/>
      <c r="N425" s="50"/>
      <c r="O425" s="50"/>
      <c r="P425" s="50"/>
      <c r="Q425" s="50"/>
      <c r="R425" s="50"/>
      <c r="S425" s="50"/>
      <c r="T425" s="50"/>
      <c r="U425" s="50"/>
      <c r="V425" s="50"/>
      <c r="W425" s="82"/>
      <c r="X425" s="1"/>
      <c r="Z425" s="1"/>
      <c r="AA425" s="1"/>
      <c r="AB425" s="1"/>
      <c r="AC425" s="1"/>
      <c r="AD425" s="1"/>
      <c r="AE425" s="1"/>
      <c r="AF425" s="1"/>
      <c r="AG425" s="1"/>
    </row>
    <row r="426" spans="1:33" s="3" customFormat="1" ht="20.25" customHeight="1">
      <c r="A426" s="274" t="s">
        <v>963</v>
      </c>
      <c r="B426" s="274"/>
      <c r="C426" s="274"/>
      <c r="D426" s="274"/>
      <c r="E426" s="274"/>
      <c r="F426" s="274"/>
      <c r="G426" s="274"/>
      <c r="H426" s="274"/>
      <c r="I426" s="274"/>
      <c r="J426" s="274"/>
      <c r="K426" s="274"/>
      <c r="L426" s="274"/>
      <c r="M426" s="274"/>
      <c r="N426" s="274"/>
      <c r="O426" s="274"/>
      <c r="P426" s="274"/>
      <c r="Q426" s="274"/>
      <c r="R426" s="274"/>
      <c r="S426" s="274"/>
      <c r="T426" s="274"/>
      <c r="U426" s="274"/>
      <c r="V426" s="274"/>
      <c r="W426" s="274"/>
      <c r="X426" s="1"/>
      <c r="Z426" s="1"/>
      <c r="AA426" s="1"/>
      <c r="AB426" s="1"/>
      <c r="AC426" s="1"/>
      <c r="AD426" s="1"/>
      <c r="AE426" s="1"/>
      <c r="AF426" s="1"/>
      <c r="AG426" s="1"/>
    </row>
    <row r="427" spans="1:33" s="3" customFormat="1" ht="15.75" customHeight="1">
      <c r="A427" s="246" t="s">
        <v>25</v>
      </c>
      <c r="B427" s="247"/>
      <c r="C427" s="250" t="s">
        <v>22</v>
      </c>
      <c r="D427" s="250"/>
      <c r="E427" s="251" t="s">
        <v>3</v>
      </c>
      <c r="F427" s="253" t="s">
        <v>329</v>
      </c>
      <c r="G427" s="254"/>
      <c r="H427" s="254"/>
      <c r="I427" s="254"/>
      <c r="J427" s="254"/>
      <c r="K427" s="254"/>
      <c r="L427" s="254"/>
      <c r="M427" s="254"/>
      <c r="N427" s="254"/>
      <c r="O427" s="254"/>
      <c r="P427" s="254"/>
      <c r="Q427" s="254"/>
      <c r="R427" s="254"/>
      <c r="S427" s="254"/>
      <c r="T427" s="255"/>
      <c r="U427" s="47"/>
      <c r="V427" s="169" t="s">
        <v>27</v>
      </c>
      <c r="W427" s="250" t="s">
        <v>1018</v>
      </c>
      <c r="X427" s="1"/>
      <c r="Z427" s="1"/>
      <c r="AA427" s="1"/>
      <c r="AB427" s="1"/>
      <c r="AC427" s="1"/>
      <c r="AD427" s="1"/>
      <c r="AE427" s="1"/>
      <c r="AF427" s="1"/>
      <c r="AG427" s="1"/>
    </row>
    <row r="428" spans="1:33" ht="18.75" customHeight="1">
      <c r="A428" s="248"/>
      <c r="B428" s="249"/>
      <c r="C428" s="250"/>
      <c r="D428" s="250"/>
      <c r="E428" s="252"/>
      <c r="F428" s="256" t="s">
        <v>300</v>
      </c>
      <c r="G428" s="257"/>
      <c r="H428" s="258"/>
      <c r="I428" s="65" t="s">
        <v>28</v>
      </c>
      <c r="J428" s="65" t="s">
        <v>7</v>
      </c>
      <c r="K428" s="65" t="s">
        <v>8</v>
      </c>
      <c r="L428" s="65" t="s">
        <v>9</v>
      </c>
      <c r="M428" s="65" t="s">
        <v>10</v>
      </c>
      <c r="N428" s="65" t="s">
        <v>11</v>
      </c>
      <c r="O428" s="65" t="s">
        <v>12</v>
      </c>
      <c r="P428" s="65" t="s">
        <v>13</v>
      </c>
      <c r="Q428" s="65" t="s">
        <v>14</v>
      </c>
      <c r="R428" s="65" t="s">
        <v>15</v>
      </c>
      <c r="S428" s="65" t="s">
        <v>16</v>
      </c>
      <c r="T428" s="65" t="s">
        <v>17</v>
      </c>
      <c r="U428" s="11"/>
      <c r="V428" s="170"/>
      <c r="W428" s="250"/>
    </row>
    <row r="429" spans="1:33" ht="29.25" customHeight="1">
      <c r="A429" s="240" t="s">
        <v>1</v>
      </c>
      <c r="B429" s="240"/>
      <c r="C429" s="271" t="s">
        <v>1297</v>
      </c>
      <c r="D429" s="271"/>
      <c r="E429" s="99" t="s">
        <v>1299</v>
      </c>
      <c r="F429" s="173" t="s">
        <v>997</v>
      </c>
      <c r="G429" s="243"/>
      <c r="H429" s="174"/>
      <c r="I429" s="85"/>
      <c r="J429" s="66"/>
      <c r="K429" s="66"/>
      <c r="L429" s="66"/>
      <c r="M429" s="66"/>
      <c r="N429" s="66">
        <v>50</v>
      </c>
      <c r="O429" s="66"/>
      <c r="P429" s="66"/>
      <c r="Q429" s="66"/>
      <c r="R429" s="66"/>
      <c r="S429" s="66"/>
      <c r="T429" s="66">
        <v>50</v>
      </c>
      <c r="U429" s="67"/>
      <c r="V429" s="102">
        <f>IF(SUM(I429:T429)=0,"",SUM(I429:T429))</f>
        <v>100</v>
      </c>
      <c r="W429" s="244" t="str">
        <f>IF($G$507="porcentaje",FIXED(V429/V430*100,2)&amp;"%",IF($G$507="Promedio",V429/V430,IF($G$507="variación porcentual",FIXED(((V429/V430)-1)*100,2)&amp;"%",IF($G$507="OTRAS","CAPTURAR EL RESULTADO DEL INDICADOR"))))</f>
        <v>100.00%</v>
      </c>
      <c r="Y429" s="1"/>
    </row>
    <row r="430" spans="1:33" ht="30" customHeight="1">
      <c r="A430" s="240" t="s">
        <v>2</v>
      </c>
      <c r="B430" s="240"/>
      <c r="C430" s="271" t="s">
        <v>1298</v>
      </c>
      <c r="D430" s="271"/>
      <c r="E430" s="99" t="s">
        <v>1299</v>
      </c>
      <c r="F430" s="173" t="s">
        <v>998</v>
      </c>
      <c r="G430" s="243"/>
      <c r="H430" s="174"/>
      <c r="I430" s="85"/>
      <c r="J430" s="66"/>
      <c r="K430" s="66"/>
      <c r="L430" s="66"/>
      <c r="M430" s="66"/>
      <c r="N430" s="66">
        <v>50</v>
      </c>
      <c r="O430" s="66"/>
      <c r="P430" s="66"/>
      <c r="Q430" s="66"/>
      <c r="R430" s="66"/>
      <c r="S430" s="66"/>
      <c r="T430" s="66">
        <v>50</v>
      </c>
      <c r="U430" s="66">
        <f>SUM(I430:T430)</f>
        <v>100</v>
      </c>
      <c r="V430" s="102">
        <f>IF(SUM(I430:T430)=0,"",SUM(I430:T430))</f>
        <v>100</v>
      </c>
      <c r="W430" s="244"/>
      <c r="Y430" s="1"/>
      <c r="AA430" s="3"/>
    </row>
    <row r="431" spans="1:33" ht="17.25" customHeight="1">
      <c r="A431" s="245" t="s">
        <v>298</v>
      </c>
      <c r="B431" s="245"/>
      <c r="C431" s="245"/>
      <c r="D431" s="245"/>
      <c r="E431" s="245"/>
      <c r="F431" s="245"/>
      <c r="G431" s="245"/>
      <c r="H431" s="245"/>
      <c r="I431" s="245"/>
      <c r="J431" s="245"/>
      <c r="K431" s="245"/>
      <c r="L431" s="245"/>
      <c r="M431" s="245"/>
      <c r="N431" s="245"/>
      <c r="O431" s="245"/>
      <c r="P431" s="245"/>
      <c r="Q431" s="245"/>
      <c r="R431" s="245"/>
      <c r="S431" s="245"/>
      <c r="T431" s="245"/>
      <c r="U431" s="245"/>
      <c r="V431" s="245"/>
      <c r="W431" s="245"/>
    </row>
    <row r="432" spans="1:33" s="3" customFormat="1" ht="15.75" customHeight="1">
      <c r="A432" s="246" t="s">
        <v>25</v>
      </c>
      <c r="B432" s="247"/>
      <c r="C432" s="250" t="s">
        <v>22</v>
      </c>
      <c r="D432" s="250"/>
      <c r="E432" s="251" t="s">
        <v>3</v>
      </c>
      <c r="F432" s="253" t="s">
        <v>329</v>
      </c>
      <c r="G432" s="254"/>
      <c r="H432" s="254"/>
      <c r="I432" s="254"/>
      <c r="J432" s="254"/>
      <c r="K432" s="254"/>
      <c r="L432" s="254"/>
      <c r="M432" s="254"/>
      <c r="N432" s="254"/>
      <c r="O432" s="254"/>
      <c r="P432" s="254"/>
      <c r="Q432" s="254"/>
      <c r="R432" s="254"/>
      <c r="S432" s="254"/>
      <c r="T432" s="255"/>
      <c r="U432" s="47"/>
      <c r="V432" s="169" t="s">
        <v>27</v>
      </c>
      <c r="W432" s="250" t="s">
        <v>332</v>
      </c>
      <c r="X432" s="1"/>
      <c r="Z432" s="1"/>
      <c r="AA432" s="1"/>
      <c r="AB432" s="1"/>
      <c r="AC432" s="1"/>
      <c r="AD432" s="1"/>
      <c r="AE432" s="1"/>
      <c r="AF432" s="1"/>
      <c r="AG432" s="1"/>
    </row>
    <row r="433" spans="1:33" ht="18.75" customHeight="1">
      <c r="A433" s="248"/>
      <c r="B433" s="249"/>
      <c r="C433" s="250"/>
      <c r="D433" s="250"/>
      <c r="E433" s="252"/>
      <c r="F433" s="256" t="s">
        <v>298</v>
      </c>
      <c r="G433" s="257"/>
      <c r="H433" s="258"/>
      <c r="I433" s="65" t="s">
        <v>28</v>
      </c>
      <c r="J433" s="65" t="s">
        <v>7</v>
      </c>
      <c r="K433" s="65" t="s">
        <v>8</v>
      </c>
      <c r="L433" s="65" t="s">
        <v>9</v>
      </c>
      <c r="M433" s="65" t="s">
        <v>10</v>
      </c>
      <c r="N433" s="65" t="s">
        <v>11</v>
      </c>
      <c r="O433" s="65" t="s">
        <v>12</v>
      </c>
      <c r="P433" s="65" t="s">
        <v>13</v>
      </c>
      <c r="Q433" s="65" t="s">
        <v>14</v>
      </c>
      <c r="R433" s="65" t="s">
        <v>15</v>
      </c>
      <c r="S433" s="65" t="s">
        <v>16</v>
      </c>
      <c r="T433" s="65" t="s">
        <v>17</v>
      </c>
      <c r="U433" s="11"/>
      <c r="V433" s="170"/>
      <c r="W433" s="250"/>
    </row>
    <row r="434" spans="1:33" ht="29.25" customHeight="1">
      <c r="A434" s="240" t="s">
        <v>1</v>
      </c>
      <c r="B434" s="240"/>
      <c r="C434" s="241" t="str">
        <f>IF(C429=0,"",C429)</f>
        <v>Mujeres atendidas</v>
      </c>
      <c r="D434" s="242"/>
      <c r="E434" s="117" t="str">
        <f>IF(E429=0,"",E429)</f>
        <v>Mujeres</v>
      </c>
      <c r="F434" s="173" t="s">
        <v>1016</v>
      </c>
      <c r="G434" s="243"/>
      <c r="H434" s="174"/>
      <c r="I434" s="85"/>
      <c r="J434" s="66"/>
      <c r="K434" s="66"/>
      <c r="L434" s="66"/>
      <c r="M434" s="66"/>
      <c r="N434" s="66">
        <v>51</v>
      </c>
      <c r="O434" s="66"/>
      <c r="P434" s="66"/>
      <c r="Q434" s="66"/>
      <c r="R434" s="66"/>
      <c r="S434" s="66"/>
      <c r="T434" s="66"/>
      <c r="U434" s="67"/>
      <c r="V434" s="102">
        <f>IF(SUM(I434:T434)=0,"",SUM(I434:T434))</f>
        <v>51</v>
      </c>
      <c r="W434" s="244" t="str">
        <f>IF($G$507="porcentaje",FIXED(V434/V435*100,2)&amp;"%",IF($G$507="Promedio",V434/V435,IF($G$507="variación porcentual",FIXED(((V434/V435)-1)*100,2)&amp;"%",IF($G$507="OTRAS","CAPTURAR EL RESULTADO DEL INDICADOR"))))</f>
        <v>51.00%</v>
      </c>
      <c r="Y434" s="1"/>
    </row>
    <row r="435" spans="1:33" ht="30" customHeight="1">
      <c r="A435" s="240" t="s">
        <v>2</v>
      </c>
      <c r="B435" s="240"/>
      <c r="C435" s="241" t="str">
        <f>IF(C430=0,"",C430)</f>
        <v>Mujeres a atender</v>
      </c>
      <c r="D435" s="242"/>
      <c r="E435" s="117" t="str">
        <f>IF(E430=0,"",E430)</f>
        <v>Mujeres</v>
      </c>
      <c r="F435" s="173" t="s">
        <v>1017</v>
      </c>
      <c r="G435" s="243"/>
      <c r="H435" s="174"/>
      <c r="I435" s="85"/>
      <c r="J435" s="66"/>
      <c r="K435" s="66"/>
      <c r="L435" s="66"/>
      <c r="M435" s="66"/>
      <c r="N435" s="66">
        <v>50</v>
      </c>
      <c r="O435" s="66"/>
      <c r="P435" s="66"/>
      <c r="Q435" s="66"/>
      <c r="R435" s="66"/>
      <c r="S435" s="66"/>
      <c r="T435" s="66">
        <v>50</v>
      </c>
      <c r="U435" s="66">
        <f>SUM(I435:T435)</f>
        <v>100</v>
      </c>
      <c r="V435" s="102">
        <f>IF(SUM(I435:T435)=0,"",SUM(I435:T435))</f>
        <v>100</v>
      </c>
      <c r="W435" s="244"/>
      <c r="Y435" s="1"/>
      <c r="AA435" s="3"/>
    </row>
    <row r="436" spans="1:33" ht="5.25" customHeight="1">
      <c r="A436" s="68"/>
      <c r="B436" s="68"/>
      <c r="C436" s="68"/>
      <c r="D436" s="69"/>
      <c r="E436" s="69"/>
      <c r="F436" s="70"/>
      <c r="G436" s="70"/>
      <c r="H436" s="70"/>
      <c r="I436" s="69"/>
      <c r="J436" s="71"/>
      <c r="K436" s="71"/>
      <c r="L436" s="71"/>
      <c r="M436" s="71"/>
      <c r="N436" s="71"/>
      <c r="O436" s="71"/>
      <c r="P436" s="71"/>
      <c r="Q436" s="71"/>
      <c r="R436" s="71"/>
      <c r="S436" s="71"/>
      <c r="T436" s="71"/>
      <c r="U436" s="72"/>
      <c r="V436" s="73"/>
      <c r="W436" s="74"/>
    </row>
    <row r="437" spans="1:33" ht="16.5" customHeight="1">
      <c r="A437" s="259" t="s">
        <v>964</v>
      </c>
      <c r="B437" s="259"/>
      <c r="C437" s="259"/>
      <c r="D437" s="259"/>
      <c r="E437" s="259"/>
      <c r="F437" s="259"/>
      <c r="G437" s="259"/>
      <c r="H437" s="259"/>
      <c r="I437" s="259"/>
      <c r="J437" s="259"/>
      <c r="K437" s="259"/>
      <c r="L437" s="259"/>
      <c r="M437" s="259"/>
      <c r="N437" s="259"/>
      <c r="O437" s="259"/>
      <c r="P437" s="259"/>
      <c r="Q437" s="259"/>
      <c r="R437" s="259"/>
      <c r="S437" s="259"/>
      <c r="T437" s="259"/>
      <c r="U437" s="259"/>
      <c r="V437" s="259"/>
      <c r="W437" s="103">
        <f>IF(ISERROR(W434/W429)=TRUE,"",(W434/W429))</f>
        <v>0.51</v>
      </c>
    </row>
    <row r="438" spans="1:33" ht="6.75" customHeight="1">
      <c r="A438" s="96"/>
      <c r="B438" s="96"/>
      <c r="C438" s="96"/>
      <c r="D438" s="96"/>
      <c r="E438" s="96"/>
      <c r="F438" s="96"/>
      <c r="G438" s="96"/>
      <c r="H438" s="96"/>
      <c r="I438" s="96"/>
      <c r="J438" s="96"/>
      <c r="K438" s="96"/>
      <c r="L438" s="96"/>
      <c r="M438" s="96"/>
      <c r="N438" s="96"/>
      <c r="O438" s="96"/>
      <c r="P438" s="96"/>
      <c r="Q438" s="96"/>
      <c r="R438" s="96"/>
      <c r="S438" s="96"/>
      <c r="T438" s="96"/>
      <c r="U438" s="96"/>
      <c r="V438" s="96"/>
      <c r="W438" s="75"/>
    </row>
    <row r="439" spans="1:33" s="3" customFormat="1" ht="33" customHeight="1">
      <c r="A439" s="260" t="s">
        <v>999</v>
      </c>
      <c r="B439" s="261"/>
      <c r="C439" s="261"/>
      <c r="D439" s="261"/>
      <c r="E439" s="261"/>
      <c r="F439" s="262"/>
      <c r="G439" s="263"/>
      <c r="H439" s="263"/>
      <c r="I439" s="263"/>
      <c r="J439" s="263"/>
      <c r="K439" s="263"/>
      <c r="L439" s="263"/>
      <c r="M439" s="263"/>
      <c r="N439" s="263"/>
      <c r="O439" s="263"/>
      <c r="P439" s="263"/>
      <c r="Q439" s="263"/>
      <c r="R439" s="263"/>
      <c r="S439" s="263"/>
      <c r="T439" s="263"/>
      <c r="U439" s="263"/>
      <c r="V439" s="263"/>
      <c r="W439" s="264"/>
      <c r="X439" s="1"/>
      <c r="Z439" s="1"/>
      <c r="AA439" s="1"/>
      <c r="AB439" s="1"/>
      <c r="AC439" s="1"/>
      <c r="AD439" s="1"/>
      <c r="AE439" s="1"/>
      <c r="AF439" s="1"/>
      <c r="AG439" s="1"/>
    </row>
    <row r="440" spans="1:33" s="3" customFormat="1" ht="5.25" customHeight="1">
      <c r="A440" s="83"/>
      <c r="B440" s="83"/>
      <c r="C440" s="83"/>
      <c r="D440" s="83"/>
      <c r="E440" s="83"/>
      <c r="F440" s="83"/>
      <c r="G440" s="83"/>
      <c r="H440" s="83"/>
      <c r="I440" s="83"/>
      <c r="J440" s="83"/>
      <c r="K440" s="83"/>
      <c r="L440" s="83"/>
      <c r="M440" s="83"/>
      <c r="N440" s="83"/>
      <c r="O440" s="83"/>
      <c r="P440" s="83"/>
      <c r="Q440" s="83"/>
      <c r="R440" s="83"/>
      <c r="S440" s="83"/>
      <c r="T440" s="83"/>
      <c r="U440" s="83"/>
      <c r="V440" s="83"/>
      <c r="W440" s="83"/>
      <c r="X440" s="1"/>
      <c r="Z440" s="1"/>
      <c r="AA440" s="1"/>
      <c r="AB440" s="1"/>
      <c r="AC440" s="1"/>
      <c r="AD440" s="1"/>
      <c r="AE440" s="1"/>
      <c r="AF440" s="1"/>
      <c r="AG440" s="1"/>
    </row>
    <row r="441" spans="1:33" s="64" customFormat="1" ht="48" customHeight="1">
      <c r="A441" s="250" t="s">
        <v>1230</v>
      </c>
      <c r="B441" s="250"/>
      <c r="C441" s="275" t="s">
        <v>1300</v>
      </c>
      <c r="D441" s="276"/>
      <c r="E441" s="276"/>
      <c r="F441" s="276"/>
      <c r="G441" s="276"/>
      <c r="H441" s="276"/>
      <c r="I441" s="276"/>
      <c r="J441" s="276"/>
      <c r="K441" s="276"/>
      <c r="L441" s="276"/>
      <c r="M441" s="276"/>
      <c r="N441" s="276"/>
      <c r="O441" s="276"/>
      <c r="P441" s="276"/>
      <c r="Q441" s="276"/>
      <c r="R441" s="276"/>
      <c r="S441" s="276"/>
      <c r="T441" s="276"/>
      <c r="U441" s="276"/>
      <c r="V441" s="276"/>
      <c r="W441" s="277"/>
      <c r="X441" s="63"/>
      <c r="Z441" s="63"/>
      <c r="AA441" s="63"/>
      <c r="AB441" s="63"/>
      <c r="AC441" s="63"/>
      <c r="AD441" s="63"/>
      <c r="AE441" s="63"/>
      <c r="AF441" s="63"/>
      <c r="AG441" s="63"/>
    </row>
    <row r="442" spans="1:33" s="3" customFormat="1" ht="6" customHeight="1">
      <c r="A442" s="80"/>
      <c r="B442" s="80"/>
      <c r="C442" s="80"/>
      <c r="D442" s="80"/>
      <c r="E442" s="80"/>
      <c r="F442" s="80"/>
      <c r="G442" s="80"/>
      <c r="H442" s="80"/>
      <c r="I442" s="80"/>
      <c r="J442" s="80"/>
      <c r="K442" s="80"/>
      <c r="L442" s="80"/>
      <c r="M442" s="80"/>
      <c r="N442" s="80"/>
      <c r="O442" s="80"/>
      <c r="P442" s="80"/>
      <c r="Q442" s="80"/>
      <c r="R442" s="80"/>
      <c r="S442" s="80"/>
      <c r="T442" s="80"/>
      <c r="U442" s="80"/>
      <c r="V442" s="80"/>
      <c r="W442" s="80"/>
      <c r="X442" s="1"/>
      <c r="Z442" s="1"/>
      <c r="AA442" s="1"/>
      <c r="AB442" s="1"/>
      <c r="AC442" s="1"/>
      <c r="AD442" s="1"/>
      <c r="AE442" s="1"/>
      <c r="AF442" s="1"/>
      <c r="AG442" s="1"/>
    </row>
    <row r="443" spans="1:33" s="3" customFormat="1" ht="13.5" customHeight="1">
      <c r="A443" s="278" t="s">
        <v>1007</v>
      </c>
      <c r="B443" s="279"/>
      <c r="C443" s="279"/>
      <c r="D443" s="279"/>
      <c r="E443" s="279"/>
      <c r="F443" s="279"/>
      <c r="G443" s="279"/>
      <c r="H443" s="279"/>
      <c r="I443" s="279"/>
      <c r="J443" s="279"/>
      <c r="K443" s="279"/>
      <c r="L443" s="279"/>
      <c r="M443" s="279"/>
      <c r="N443" s="279"/>
      <c r="O443" s="279"/>
      <c r="P443" s="279"/>
      <c r="Q443" s="279"/>
      <c r="R443" s="279"/>
      <c r="S443" s="279"/>
      <c r="T443" s="279"/>
      <c r="U443" s="279"/>
      <c r="V443" s="279"/>
      <c r="W443" s="280"/>
      <c r="X443" s="1"/>
      <c r="Z443" s="1"/>
      <c r="AA443" s="1"/>
      <c r="AB443" s="1"/>
      <c r="AC443" s="1"/>
      <c r="AD443" s="1"/>
      <c r="AE443" s="1"/>
      <c r="AF443" s="1"/>
      <c r="AG443" s="1"/>
    </row>
    <row r="444" spans="1:33" s="3" customFormat="1" ht="4.5" customHeight="1">
      <c r="A444" s="50"/>
      <c r="B444" s="50"/>
      <c r="C444" s="50"/>
      <c r="D444" s="50"/>
      <c r="E444" s="50"/>
      <c r="F444" s="50"/>
      <c r="G444" s="50"/>
      <c r="H444" s="50"/>
      <c r="I444" s="50"/>
      <c r="J444" s="50"/>
      <c r="K444" s="50"/>
      <c r="L444" s="50"/>
      <c r="M444" s="50"/>
      <c r="N444" s="50"/>
      <c r="O444" s="50"/>
      <c r="P444" s="50"/>
      <c r="Q444" s="50"/>
      <c r="R444" s="50"/>
      <c r="S444" s="50"/>
      <c r="T444" s="50"/>
      <c r="U444" s="50"/>
      <c r="V444" s="50"/>
      <c r="W444" s="82"/>
      <c r="X444" s="1"/>
      <c r="Z444" s="1"/>
      <c r="AA444" s="1"/>
      <c r="AB444" s="1"/>
      <c r="AC444" s="1"/>
      <c r="AD444" s="1"/>
      <c r="AE444" s="1"/>
      <c r="AF444" s="1"/>
      <c r="AG444" s="1"/>
    </row>
    <row r="445" spans="1:33" s="3" customFormat="1" ht="30" customHeight="1">
      <c r="A445" s="250" t="s">
        <v>22</v>
      </c>
      <c r="B445" s="250"/>
      <c r="C445" s="270" t="s">
        <v>1301</v>
      </c>
      <c r="D445" s="270"/>
      <c r="E445" s="270"/>
      <c r="F445" s="270"/>
      <c r="G445" s="270"/>
      <c r="H445" s="270"/>
      <c r="I445" s="270"/>
      <c r="J445" s="270"/>
      <c r="K445" s="270"/>
      <c r="L445" s="270"/>
      <c r="M445" s="270"/>
      <c r="N445" s="270"/>
      <c r="O445" s="270"/>
      <c r="P445" s="270"/>
      <c r="Q445" s="270"/>
      <c r="R445" s="270"/>
      <c r="S445" s="270"/>
      <c r="T445" s="270"/>
      <c r="U445" s="270"/>
      <c r="V445" s="270"/>
      <c r="W445" s="270"/>
      <c r="X445" s="1"/>
      <c r="Z445" s="1"/>
      <c r="AA445" s="1"/>
      <c r="AB445" s="1"/>
      <c r="AC445" s="1"/>
      <c r="AD445" s="1"/>
      <c r="AE445" s="1"/>
      <c r="AF445" s="1"/>
      <c r="AG445" s="1"/>
    </row>
    <row r="446" spans="1:33" s="3" customFormat="1" ht="3.75" customHeight="1">
      <c r="A446" s="62"/>
      <c r="B446" s="50"/>
      <c r="C446" s="50"/>
      <c r="D446" s="50"/>
      <c r="E446" s="50"/>
      <c r="F446" s="50"/>
      <c r="I446" s="50"/>
      <c r="J446" s="50"/>
      <c r="K446" s="50"/>
      <c r="L446" s="50"/>
      <c r="M446" s="50"/>
      <c r="N446" s="50"/>
      <c r="O446" s="50"/>
      <c r="P446" s="50"/>
      <c r="Q446" s="50"/>
      <c r="R446" s="50"/>
      <c r="S446" s="50"/>
      <c r="T446" s="50"/>
      <c r="U446" s="50"/>
      <c r="V446" s="50"/>
      <c r="W446" s="82"/>
      <c r="X446" s="1"/>
      <c r="Z446" s="1"/>
      <c r="AA446" s="1"/>
      <c r="AB446" s="1"/>
      <c r="AC446" s="1"/>
      <c r="AD446" s="1"/>
      <c r="AE446" s="1"/>
      <c r="AF446" s="1"/>
      <c r="AG446" s="1"/>
    </row>
    <row r="447" spans="1:33" s="3" customFormat="1" ht="27" customHeight="1">
      <c r="A447" s="253" t="s">
        <v>339</v>
      </c>
      <c r="B447" s="255"/>
      <c r="C447" s="93" t="s">
        <v>1239</v>
      </c>
      <c r="D447" s="50"/>
      <c r="E447" s="250" t="s">
        <v>4</v>
      </c>
      <c r="F447" s="250"/>
      <c r="G447" s="270" t="s">
        <v>1238</v>
      </c>
      <c r="H447" s="270"/>
      <c r="I447" s="270"/>
      <c r="J447" s="270"/>
      <c r="K447" s="50"/>
      <c r="L447" s="50"/>
      <c r="M447" s="250" t="s">
        <v>1006</v>
      </c>
      <c r="N447" s="250"/>
      <c r="O447" s="250"/>
      <c r="P447" s="250"/>
      <c r="Q447" s="270" t="s">
        <v>1296</v>
      </c>
      <c r="R447" s="270"/>
      <c r="S447" s="270"/>
      <c r="T447" s="270"/>
      <c r="U447" s="270"/>
      <c r="V447" s="270"/>
      <c r="W447" s="270"/>
      <c r="X447" s="1"/>
      <c r="Z447" s="1"/>
      <c r="AA447" s="1"/>
      <c r="AB447" s="1"/>
      <c r="AC447" s="1"/>
      <c r="AD447" s="1"/>
      <c r="AE447" s="1"/>
      <c r="AF447" s="1"/>
      <c r="AG447" s="1"/>
    </row>
    <row r="448" spans="1:33" s="3" customFormat="1" ht="5.25" customHeight="1">
      <c r="A448" s="62"/>
      <c r="B448" s="50"/>
      <c r="C448" s="50"/>
      <c r="D448" s="50"/>
      <c r="E448" s="50"/>
      <c r="F448" s="50"/>
      <c r="I448" s="50"/>
      <c r="J448" s="50"/>
      <c r="K448" s="50"/>
      <c r="L448" s="50"/>
      <c r="M448" s="50"/>
      <c r="N448" s="50"/>
      <c r="O448" s="50"/>
      <c r="P448" s="50"/>
      <c r="Q448" s="50"/>
      <c r="R448" s="50"/>
      <c r="S448" s="50"/>
      <c r="T448" s="50"/>
      <c r="U448" s="50"/>
      <c r="V448" s="50"/>
      <c r="W448" s="82"/>
      <c r="X448" s="1"/>
      <c r="Z448" s="1"/>
      <c r="AA448" s="1"/>
      <c r="AB448" s="1"/>
      <c r="AC448" s="1"/>
      <c r="AD448" s="1"/>
      <c r="AE448" s="1"/>
      <c r="AF448" s="1"/>
      <c r="AG448" s="1"/>
    </row>
    <row r="449" spans="1:33" s="3" customFormat="1" ht="27" customHeight="1">
      <c r="A449" s="253" t="s">
        <v>1014</v>
      </c>
      <c r="B449" s="255"/>
      <c r="C449" s="98" t="s">
        <v>1184</v>
      </c>
      <c r="D449" s="50"/>
      <c r="E449" s="253" t="s">
        <v>24</v>
      </c>
      <c r="F449" s="255"/>
      <c r="G449" s="270" t="s">
        <v>1240</v>
      </c>
      <c r="H449" s="270"/>
      <c r="I449" s="270"/>
      <c r="J449" s="270"/>
      <c r="K449" s="50"/>
      <c r="L449" s="50"/>
      <c r="M449" s="250" t="s">
        <v>1015</v>
      </c>
      <c r="N449" s="250"/>
      <c r="O449" s="250"/>
      <c r="P449" s="250"/>
      <c r="Q449" s="270" t="s">
        <v>1241</v>
      </c>
      <c r="R449" s="270"/>
      <c r="S449" s="270"/>
      <c r="T449" s="270"/>
      <c r="U449" s="270"/>
      <c r="V449" s="270"/>
      <c r="W449" s="270"/>
      <c r="X449" s="1"/>
      <c r="Z449" s="1"/>
      <c r="AA449" s="1"/>
      <c r="AB449" s="1"/>
      <c r="AC449" s="1"/>
      <c r="AD449" s="1"/>
      <c r="AE449" s="1"/>
      <c r="AF449" s="1"/>
      <c r="AG449" s="1"/>
    </row>
    <row r="450" spans="1:33" s="3" customFormat="1" ht="5.25" customHeight="1">
      <c r="A450" s="50"/>
      <c r="B450" s="50"/>
      <c r="C450" s="50"/>
      <c r="D450" s="50"/>
      <c r="E450" s="50"/>
      <c r="F450" s="50"/>
      <c r="G450" s="50"/>
      <c r="H450" s="50"/>
      <c r="I450" s="50"/>
      <c r="J450" s="50"/>
      <c r="K450" s="50"/>
      <c r="L450" s="50"/>
      <c r="M450" s="50"/>
      <c r="N450" s="50"/>
      <c r="O450" s="50"/>
      <c r="P450" s="50"/>
      <c r="Q450" s="50"/>
      <c r="R450" s="50"/>
      <c r="S450" s="50"/>
      <c r="T450" s="50"/>
      <c r="U450" s="50"/>
      <c r="V450" s="50"/>
      <c r="W450" s="88"/>
      <c r="X450" s="1"/>
      <c r="Z450" s="1"/>
      <c r="AA450" s="1"/>
      <c r="AB450" s="1"/>
      <c r="AC450" s="1"/>
      <c r="AD450" s="1"/>
      <c r="AE450" s="1"/>
      <c r="AF450" s="1"/>
      <c r="AG450" s="1"/>
    </row>
    <row r="451" spans="1:33" s="3" customFormat="1" ht="15.75" customHeight="1">
      <c r="C451" s="250" t="s">
        <v>1001</v>
      </c>
      <c r="D451" s="250"/>
      <c r="E451" s="250"/>
      <c r="F451" s="250"/>
      <c r="H451" s="50"/>
      <c r="I451" s="50"/>
      <c r="J451" s="50"/>
      <c r="O451" s="250" t="s">
        <v>1004</v>
      </c>
      <c r="P451" s="250"/>
      <c r="Q451" s="250"/>
      <c r="R451" s="250"/>
      <c r="S451" s="250"/>
      <c r="T451" s="250"/>
      <c r="U451" s="250"/>
      <c r="V451" s="250"/>
      <c r="W451" s="82"/>
      <c r="X451" s="1"/>
      <c r="Z451" s="1"/>
      <c r="AA451" s="1"/>
      <c r="AB451" s="1"/>
      <c r="AC451" s="1"/>
      <c r="AD451" s="1"/>
      <c r="AE451" s="1"/>
      <c r="AF451" s="1"/>
      <c r="AG451" s="1"/>
    </row>
    <row r="452" spans="1:33" s="3" customFormat="1" ht="24.75" customHeight="1">
      <c r="A452" s="50"/>
      <c r="B452" s="50"/>
      <c r="C452" s="50">
        <v>100</v>
      </c>
      <c r="D452" s="50"/>
      <c r="E452" s="272">
        <v>2022</v>
      </c>
      <c r="F452" s="272"/>
      <c r="H452" s="50"/>
      <c r="I452" s="50"/>
      <c r="J452" s="50"/>
      <c r="O452" s="178">
        <v>100</v>
      </c>
      <c r="P452" s="178"/>
      <c r="Q452" s="178"/>
      <c r="R452" s="178"/>
      <c r="S452" s="178"/>
      <c r="T452" s="178"/>
      <c r="U452" s="178"/>
      <c r="V452" s="178"/>
      <c r="X452" s="1"/>
      <c r="Z452" s="1"/>
      <c r="AA452" s="1"/>
      <c r="AB452" s="1"/>
      <c r="AC452" s="1"/>
      <c r="AD452" s="1"/>
      <c r="AE452" s="1"/>
      <c r="AF452" s="1"/>
      <c r="AG452" s="1"/>
    </row>
    <row r="453" spans="1:33" s="89" customFormat="1" ht="12" customHeight="1">
      <c r="C453" s="97" t="s">
        <v>1002</v>
      </c>
      <c r="D453" s="90"/>
      <c r="E453" s="273" t="s">
        <v>1003</v>
      </c>
      <c r="F453" s="273"/>
      <c r="G453" s="90"/>
      <c r="I453" s="90"/>
      <c r="J453" s="90"/>
      <c r="K453" s="90"/>
      <c r="L453" s="90"/>
      <c r="M453" s="90"/>
      <c r="N453" s="90"/>
      <c r="O453" s="97"/>
      <c r="P453" s="97"/>
      <c r="Q453" s="97"/>
      <c r="R453" s="97"/>
      <c r="S453" s="97"/>
      <c r="T453" s="97"/>
      <c r="U453" s="97"/>
      <c r="V453" s="97"/>
      <c r="W453" s="91"/>
      <c r="X453" s="92"/>
      <c r="Z453" s="92"/>
      <c r="AA453" s="92"/>
      <c r="AB453" s="92"/>
      <c r="AC453" s="92"/>
      <c r="AD453" s="92"/>
      <c r="AE453" s="92"/>
      <c r="AF453" s="92"/>
      <c r="AG453" s="92"/>
    </row>
    <row r="454" spans="1:33" s="3" customFormat="1" ht="3" customHeight="1">
      <c r="A454" s="50"/>
      <c r="B454" s="50"/>
      <c r="C454" s="50"/>
      <c r="D454" s="50"/>
      <c r="E454" s="50"/>
      <c r="F454" s="50"/>
      <c r="G454" s="50"/>
      <c r="H454" s="50"/>
      <c r="I454" s="50"/>
      <c r="J454" s="50"/>
      <c r="K454" s="50"/>
      <c r="L454" s="50"/>
      <c r="M454" s="50"/>
      <c r="N454" s="50"/>
      <c r="O454" s="50"/>
      <c r="P454" s="50"/>
      <c r="Q454" s="50"/>
      <c r="R454" s="50"/>
      <c r="S454" s="50"/>
      <c r="T454" s="50"/>
      <c r="U454" s="50"/>
      <c r="V454" s="50"/>
      <c r="W454" s="82"/>
      <c r="X454" s="1"/>
      <c r="Z454" s="1"/>
      <c r="AA454" s="1"/>
      <c r="AB454" s="1"/>
      <c r="AC454" s="1"/>
      <c r="AD454" s="1"/>
      <c r="AE454" s="1"/>
      <c r="AF454" s="1"/>
      <c r="AG454" s="1"/>
    </row>
    <row r="455" spans="1:33" s="3" customFormat="1" ht="20.25" customHeight="1">
      <c r="A455" s="274" t="s">
        <v>963</v>
      </c>
      <c r="B455" s="274"/>
      <c r="C455" s="274"/>
      <c r="D455" s="274"/>
      <c r="E455" s="274"/>
      <c r="F455" s="274"/>
      <c r="G455" s="274"/>
      <c r="H455" s="274"/>
      <c r="I455" s="274"/>
      <c r="J455" s="274"/>
      <c r="K455" s="274"/>
      <c r="L455" s="274"/>
      <c r="M455" s="274"/>
      <c r="N455" s="274"/>
      <c r="O455" s="274"/>
      <c r="P455" s="274"/>
      <c r="Q455" s="274"/>
      <c r="R455" s="274"/>
      <c r="S455" s="274"/>
      <c r="T455" s="274"/>
      <c r="U455" s="274"/>
      <c r="V455" s="274"/>
      <c r="W455" s="274"/>
      <c r="X455" s="1"/>
      <c r="Z455" s="1"/>
      <c r="AA455" s="1"/>
      <c r="AB455" s="1"/>
      <c r="AC455" s="1"/>
      <c r="AD455" s="1"/>
      <c r="AE455" s="1"/>
      <c r="AF455" s="1"/>
      <c r="AG455" s="1"/>
    </row>
    <row r="456" spans="1:33" s="3" customFormat="1" ht="15.75" customHeight="1">
      <c r="A456" s="246" t="s">
        <v>25</v>
      </c>
      <c r="B456" s="247"/>
      <c r="C456" s="250" t="s">
        <v>22</v>
      </c>
      <c r="D456" s="250"/>
      <c r="E456" s="251" t="s">
        <v>3</v>
      </c>
      <c r="F456" s="253" t="s">
        <v>329</v>
      </c>
      <c r="G456" s="254"/>
      <c r="H456" s="254"/>
      <c r="I456" s="254"/>
      <c r="J456" s="254"/>
      <c r="K456" s="254"/>
      <c r="L456" s="254"/>
      <c r="M456" s="254"/>
      <c r="N456" s="254"/>
      <c r="O456" s="254"/>
      <c r="P456" s="254"/>
      <c r="Q456" s="254"/>
      <c r="R456" s="254"/>
      <c r="S456" s="254"/>
      <c r="T456" s="255"/>
      <c r="U456" s="47"/>
      <c r="V456" s="169" t="s">
        <v>27</v>
      </c>
      <c r="W456" s="250" t="s">
        <v>1018</v>
      </c>
      <c r="X456" s="1"/>
      <c r="Z456" s="1"/>
      <c r="AA456" s="1"/>
      <c r="AB456" s="1"/>
      <c r="AC456" s="1"/>
      <c r="AD456" s="1"/>
      <c r="AE456" s="1"/>
      <c r="AF456" s="1"/>
      <c r="AG456" s="1"/>
    </row>
    <row r="457" spans="1:33" ht="18.75" customHeight="1">
      <c r="A457" s="248"/>
      <c r="B457" s="249"/>
      <c r="C457" s="250"/>
      <c r="D457" s="250"/>
      <c r="E457" s="252"/>
      <c r="F457" s="256" t="s">
        <v>300</v>
      </c>
      <c r="G457" s="257"/>
      <c r="H457" s="258"/>
      <c r="I457" s="65" t="s">
        <v>28</v>
      </c>
      <c r="J457" s="65" t="s">
        <v>7</v>
      </c>
      <c r="K457" s="65" t="s">
        <v>8</v>
      </c>
      <c r="L457" s="65" t="s">
        <v>9</v>
      </c>
      <c r="M457" s="65" t="s">
        <v>10</v>
      </c>
      <c r="N457" s="65" t="s">
        <v>11</v>
      </c>
      <c r="O457" s="65" t="s">
        <v>12</v>
      </c>
      <c r="P457" s="65" t="s">
        <v>13</v>
      </c>
      <c r="Q457" s="65" t="s">
        <v>14</v>
      </c>
      <c r="R457" s="65" t="s">
        <v>15</v>
      </c>
      <c r="S457" s="65" t="s">
        <v>16</v>
      </c>
      <c r="T457" s="65" t="s">
        <v>17</v>
      </c>
      <c r="U457" s="11"/>
      <c r="V457" s="170"/>
      <c r="W457" s="250"/>
    </row>
    <row r="458" spans="1:33" ht="29.25" customHeight="1">
      <c r="A458" s="240" t="s">
        <v>1</v>
      </c>
      <c r="B458" s="240"/>
      <c r="C458" s="271" t="s">
        <v>1297</v>
      </c>
      <c r="D458" s="271"/>
      <c r="E458" s="99" t="s">
        <v>1299</v>
      </c>
      <c r="F458" s="173" t="s">
        <v>997</v>
      </c>
      <c r="G458" s="243"/>
      <c r="H458" s="174"/>
      <c r="I458" s="85"/>
      <c r="J458" s="66"/>
      <c r="K458" s="66"/>
      <c r="L458" s="66"/>
      <c r="M458" s="66"/>
      <c r="N458" s="66">
        <v>50</v>
      </c>
      <c r="O458" s="66"/>
      <c r="P458" s="66"/>
      <c r="Q458" s="66"/>
      <c r="R458" s="66"/>
      <c r="S458" s="66"/>
      <c r="T458" s="66">
        <v>50</v>
      </c>
      <c r="U458" s="67"/>
      <c r="V458" s="102">
        <f>IF(SUM(I458:T458)=0,"",SUM(I458:T458))</f>
        <v>100</v>
      </c>
      <c r="W458" s="244" t="str">
        <f>IF($G$507="porcentaje",FIXED(V458/V459*100,2)&amp;"%",IF($G$507="Promedio",V458/V459,IF($G$507="variación porcentual",FIXED(((V458/V459)-1)*100,2)&amp;"%",IF($G$507="OTRAS","CAPTURAR EL RESULTADO DEL INDICADOR"))))</f>
        <v>100.00%</v>
      </c>
      <c r="Y458" s="1"/>
    </row>
    <row r="459" spans="1:33" ht="30" customHeight="1">
      <c r="A459" s="240" t="s">
        <v>2</v>
      </c>
      <c r="B459" s="240"/>
      <c r="C459" s="271" t="s">
        <v>1298</v>
      </c>
      <c r="D459" s="271"/>
      <c r="E459" s="99" t="s">
        <v>1299</v>
      </c>
      <c r="F459" s="173" t="s">
        <v>998</v>
      </c>
      <c r="G459" s="243"/>
      <c r="H459" s="174"/>
      <c r="I459" s="85"/>
      <c r="J459" s="66"/>
      <c r="K459" s="66"/>
      <c r="L459" s="66"/>
      <c r="M459" s="66"/>
      <c r="N459" s="66">
        <v>50</v>
      </c>
      <c r="O459" s="66"/>
      <c r="P459" s="66"/>
      <c r="Q459" s="66"/>
      <c r="R459" s="66"/>
      <c r="S459" s="66"/>
      <c r="T459" s="66">
        <v>50</v>
      </c>
      <c r="U459" s="66">
        <f>SUM(I459:T459)</f>
        <v>100</v>
      </c>
      <c r="V459" s="102">
        <f>IF(SUM(I459:T459)=0,"",SUM(I459:T459))</f>
        <v>100</v>
      </c>
      <c r="W459" s="244"/>
      <c r="Y459" s="1"/>
      <c r="AA459" s="3"/>
    </row>
    <row r="460" spans="1:33" ht="17.25" customHeight="1">
      <c r="A460" s="245" t="s">
        <v>298</v>
      </c>
      <c r="B460" s="245"/>
      <c r="C460" s="245"/>
      <c r="D460" s="245"/>
      <c r="E460" s="245"/>
      <c r="F460" s="245"/>
      <c r="G460" s="245"/>
      <c r="H460" s="245"/>
      <c r="I460" s="245"/>
      <c r="J460" s="245"/>
      <c r="K460" s="245"/>
      <c r="L460" s="245"/>
      <c r="M460" s="245"/>
      <c r="N460" s="245"/>
      <c r="O460" s="245"/>
      <c r="P460" s="245"/>
      <c r="Q460" s="245"/>
      <c r="R460" s="245"/>
      <c r="S460" s="245"/>
      <c r="T460" s="245"/>
      <c r="U460" s="245"/>
      <c r="V460" s="245"/>
      <c r="W460" s="245"/>
    </row>
    <row r="461" spans="1:33" s="3" customFormat="1" ht="15.75" customHeight="1">
      <c r="A461" s="246" t="s">
        <v>25</v>
      </c>
      <c r="B461" s="247"/>
      <c r="C461" s="250" t="s">
        <v>22</v>
      </c>
      <c r="D461" s="250"/>
      <c r="E461" s="251" t="s">
        <v>3</v>
      </c>
      <c r="F461" s="253" t="s">
        <v>329</v>
      </c>
      <c r="G461" s="254"/>
      <c r="H461" s="254"/>
      <c r="I461" s="254"/>
      <c r="J461" s="254"/>
      <c r="K461" s="254"/>
      <c r="L461" s="254"/>
      <c r="M461" s="254"/>
      <c r="N461" s="254"/>
      <c r="O461" s="254"/>
      <c r="P461" s="254"/>
      <c r="Q461" s="254"/>
      <c r="R461" s="254"/>
      <c r="S461" s="254"/>
      <c r="T461" s="255"/>
      <c r="U461" s="47"/>
      <c r="V461" s="169" t="s">
        <v>27</v>
      </c>
      <c r="W461" s="250" t="s">
        <v>332</v>
      </c>
      <c r="X461" s="1"/>
      <c r="Z461" s="1"/>
      <c r="AA461" s="1"/>
      <c r="AB461" s="1"/>
      <c r="AC461" s="1"/>
      <c r="AD461" s="1"/>
      <c r="AE461" s="1"/>
      <c r="AF461" s="1"/>
      <c r="AG461" s="1"/>
    </row>
    <row r="462" spans="1:33" ht="18.75" customHeight="1">
      <c r="A462" s="248"/>
      <c r="B462" s="249"/>
      <c r="C462" s="250"/>
      <c r="D462" s="250"/>
      <c r="E462" s="252"/>
      <c r="F462" s="256" t="s">
        <v>298</v>
      </c>
      <c r="G462" s="257"/>
      <c r="H462" s="258"/>
      <c r="I462" s="65" t="s">
        <v>28</v>
      </c>
      <c r="J462" s="65" t="s">
        <v>7</v>
      </c>
      <c r="K462" s="65" t="s">
        <v>8</v>
      </c>
      <c r="L462" s="65" t="s">
        <v>9</v>
      </c>
      <c r="M462" s="65" t="s">
        <v>10</v>
      </c>
      <c r="N462" s="65" t="s">
        <v>11</v>
      </c>
      <c r="O462" s="65" t="s">
        <v>12</v>
      </c>
      <c r="P462" s="65" t="s">
        <v>13</v>
      </c>
      <c r="Q462" s="65" t="s">
        <v>14</v>
      </c>
      <c r="R462" s="65" t="s">
        <v>15</v>
      </c>
      <c r="S462" s="65" t="s">
        <v>16</v>
      </c>
      <c r="T462" s="65" t="s">
        <v>17</v>
      </c>
      <c r="U462" s="11"/>
      <c r="V462" s="170"/>
      <c r="W462" s="250"/>
    </row>
    <row r="463" spans="1:33" ht="29.25" customHeight="1">
      <c r="A463" s="240" t="s">
        <v>1</v>
      </c>
      <c r="B463" s="240"/>
      <c r="C463" s="241" t="str">
        <f>IF(C458=0,"",C458)</f>
        <v>Mujeres atendidas</v>
      </c>
      <c r="D463" s="242"/>
      <c r="E463" s="117" t="str">
        <f>IF(E458=0,"",E458)</f>
        <v>Mujeres</v>
      </c>
      <c r="F463" s="173" t="s">
        <v>1016</v>
      </c>
      <c r="G463" s="243"/>
      <c r="H463" s="174"/>
      <c r="I463" s="85"/>
      <c r="J463" s="66"/>
      <c r="K463" s="66"/>
      <c r="L463" s="66"/>
      <c r="M463" s="66"/>
      <c r="N463" s="66">
        <v>51</v>
      </c>
      <c r="O463" s="66"/>
      <c r="P463" s="66"/>
      <c r="Q463" s="66"/>
      <c r="R463" s="66"/>
      <c r="S463" s="66"/>
      <c r="T463" s="66"/>
      <c r="U463" s="67"/>
      <c r="V463" s="102">
        <f>IF(SUM(I463:T463)=0,"",SUM(I463:T463))</f>
        <v>51</v>
      </c>
      <c r="W463" s="244" t="str">
        <f>IF($G$507="porcentaje",FIXED(V463/V464*100,2)&amp;"%",IF($G$507="Promedio",V463/V464,IF($G$507="variación porcentual",FIXED(((V463/V464)-1)*100,2)&amp;"%",IF($G$507="OTRAS","CAPTURAR EL RESULTADO DEL INDICADOR"))))</f>
        <v>51.00%</v>
      </c>
      <c r="Y463" s="1"/>
    </row>
    <row r="464" spans="1:33" ht="30" customHeight="1">
      <c r="A464" s="240" t="s">
        <v>2</v>
      </c>
      <c r="B464" s="240"/>
      <c r="C464" s="241" t="str">
        <f>IF(C459=0,"",C459)</f>
        <v>Mujeres a atender</v>
      </c>
      <c r="D464" s="242"/>
      <c r="E464" s="117" t="str">
        <f>IF(E459=0,"",E459)</f>
        <v>Mujeres</v>
      </c>
      <c r="F464" s="173" t="s">
        <v>1017</v>
      </c>
      <c r="G464" s="243"/>
      <c r="H464" s="174"/>
      <c r="I464" s="85"/>
      <c r="J464" s="66"/>
      <c r="K464" s="66"/>
      <c r="L464" s="66"/>
      <c r="M464" s="66"/>
      <c r="N464" s="66">
        <v>50</v>
      </c>
      <c r="O464" s="66"/>
      <c r="P464" s="66"/>
      <c r="Q464" s="66"/>
      <c r="R464" s="66"/>
      <c r="S464" s="66"/>
      <c r="T464" s="66">
        <v>50</v>
      </c>
      <c r="U464" s="66">
        <f>SUM(I464:T464)</f>
        <v>100</v>
      </c>
      <c r="V464" s="102">
        <f>IF(SUM(I464:T464)=0,"",SUM(I464:T464))</f>
        <v>100</v>
      </c>
      <c r="W464" s="244"/>
      <c r="Y464" s="1"/>
      <c r="AA464" s="3"/>
    </row>
    <row r="465" spans="1:33" ht="5.25" customHeight="1">
      <c r="A465" s="68"/>
      <c r="B465" s="68"/>
      <c r="C465" s="68"/>
      <c r="D465" s="69"/>
      <c r="E465" s="69"/>
      <c r="F465" s="70"/>
      <c r="G465" s="70"/>
      <c r="H465" s="70"/>
      <c r="I465" s="69"/>
      <c r="J465" s="71"/>
      <c r="K465" s="71"/>
      <c r="L465" s="71"/>
      <c r="M465" s="71"/>
      <c r="N465" s="71"/>
      <c r="O465" s="71"/>
      <c r="P465" s="71"/>
      <c r="Q465" s="71"/>
      <c r="R465" s="71"/>
      <c r="S465" s="71"/>
      <c r="T465" s="71"/>
      <c r="U465" s="72"/>
      <c r="V465" s="73"/>
      <c r="W465" s="74"/>
    </row>
    <row r="466" spans="1:33" ht="16.5" customHeight="1">
      <c r="A466" s="259" t="s">
        <v>964</v>
      </c>
      <c r="B466" s="259"/>
      <c r="C466" s="259"/>
      <c r="D466" s="259"/>
      <c r="E466" s="259"/>
      <c r="F466" s="259"/>
      <c r="G466" s="259"/>
      <c r="H466" s="259"/>
      <c r="I466" s="259"/>
      <c r="J466" s="259"/>
      <c r="K466" s="259"/>
      <c r="L466" s="259"/>
      <c r="M466" s="259"/>
      <c r="N466" s="259"/>
      <c r="O466" s="259"/>
      <c r="P466" s="259"/>
      <c r="Q466" s="259"/>
      <c r="R466" s="259"/>
      <c r="S466" s="259"/>
      <c r="T466" s="259"/>
      <c r="U466" s="259"/>
      <c r="V466" s="259"/>
      <c r="W466" s="103">
        <f>IF(ISERROR(W463/W458)=TRUE,"",(W463/W458))</f>
        <v>0.51</v>
      </c>
    </row>
    <row r="467" spans="1:33" ht="6.75" customHeight="1">
      <c r="A467" s="96"/>
      <c r="B467" s="96"/>
      <c r="C467" s="96"/>
      <c r="D467" s="96"/>
      <c r="E467" s="96"/>
      <c r="F467" s="96"/>
      <c r="G467" s="96"/>
      <c r="H467" s="96"/>
      <c r="I467" s="96"/>
      <c r="J467" s="96"/>
      <c r="K467" s="96"/>
      <c r="L467" s="96"/>
      <c r="M467" s="96"/>
      <c r="N467" s="96"/>
      <c r="O467" s="96"/>
      <c r="P467" s="96"/>
      <c r="Q467" s="96"/>
      <c r="R467" s="96"/>
      <c r="S467" s="96"/>
      <c r="T467" s="96"/>
      <c r="U467" s="96"/>
      <c r="V467" s="96"/>
      <c r="W467" s="75"/>
    </row>
    <row r="468" spans="1:33" s="3" customFormat="1" ht="33" customHeight="1">
      <c r="A468" s="260" t="s">
        <v>999</v>
      </c>
      <c r="B468" s="261"/>
      <c r="C468" s="261"/>
      <c r="D468" s="261"/>
      <c r="E468" s="261"/>
      <c r="F468" s="262"/>
      <c r="G468" s="263"/>
      <c r="H468" s="263"/>
      <c r="I468" s="263"/>
      <c r="J468" s="263"/>
      <c r="K468" s="263"/>
      <c r="L468" s="263"/>
      <c r="M468" s="263"/>
      <c r="N468" s="263"/>
      <c r="O468" s="263"/>
      <c r="P468" s="263"/>
      <c r="Q468" s="263"/>
      <c r="R468" s="263"/>
      <c r="S468" s="263"/>
      <c r="T468" s="263"/>
      <c r="U468" s="263"/>
      <c r="V468" s="263"/>
      <c r="W468" s="264"/>
      <c r="X468" s="1"/>
      <c r="Z468" s="1"/>
      <c r="AA468" s="1"/>
      <c r="AB468" s="1"/>
      <c r="AC468" s="1"/>
      <c r="AD468" s="1"/>
      <c r="AE468" s="1"/>
      <c r="AF468" s="1"/>
      <c r="AG468" s="1"/>
    </row>
    <row r="469" spans="1:33" s="3" customFormat="1" ht="5.25" customHeight="1">
      <c r="A469" s="83"/>
      <c r="B469" s="83"/>
      <c r="C469" s="83"/>
      <c r="D469" s="83"/>
      <c r="E469" s="83"/>
      <c r="F469" s="83"/>
      <c r="G469" s="83"/>
      <c r="H469" s="83"/>
      <c r="I469" s="83"/>
      <c r="J469" s="83"/>
      <c r="K469" s="83"/>
      <c r="L469" s="83"/>
      <c r="M469" s="83"/>
      <c r="N469" s="83"/>
      <c r="O469" s="83"/>
      <c r="P469" s="83"/>
      <c r="Q469" s="83"/>
      <c r="R469" s="83"/>
      <c r="S469" s="83"/>
      <c r="T469" s="83"/>
      <c r="U469" s="83"/>
      <c r="V469" s="83"/>
      <c r="W469" s="83"/>
      <c r="X469" s="1"/>
      <c r="Z469" s="1"/>
      <c r="AA469" s="1"/>
      <c r="AB469" s="1"/>
      <c r="AC469" s="1"/>
      <c r="AD469" s="1"/>
      <c r="AE469" s="1"/>
      <c r="AF469" s="1"/>
      <c r="AG469" s="1"/>
    </row>
    <row r="470" spans="1:33" s="64" customFormat="1" ht="48" customHeight="1">
      <c r="A470" s="250" t="s">
        <v>1231</v>
      </c>
      <c r="B470" s="250"/>
      <c r="C470" s="275" t="s">
        <v>1302</v>
      </c>
      <c r="D470" s="276"/>
      <c r="E470" s="276"/>
      <c r="F470" s="276"/>
      <c r="G470" s="276"/>
      <c r="H470" s="276"/>
      <c r="I470" s="276"/>
      <c r="J470" s="276"/>
      <c r="K470" s="276"/>
      <c r="L470" s="276"/>
      <c r="M470" s="276"/>
      <c r="N470" s="276"/>
      <c r="O470" s="276"/>
      <c r="P470" s="276"/>
      <c r="Q470" s="276"/>
      <c r="R470" s="276"/>
      <c r="S470" s="276"/>
      <c r="T470" s="276"/>
      <c r="U470" s="276"/>
      <c r="V470" s="276"/>
      <c r="W470" s="277"/>
      <c r="X470" s="63"/>
      <c r="Z470" s="63"/>
      <c r="AA470" s="63"/>
      <c r="AB470" s="63"/>
      <c r="AC470" s="63"/>
      <c r="AD470" s="63"/>
      <c r="AE470" s="63"/>
      <c r="AF470" s="63"/>
      <c r="AG470" s="63"/>
    </row>
    <row r="471" spans="1:33" s="3" customFormat="1" ht="6" customHeight="1">
      <c r="A471" s="80"/>
      <c r="B471" s="80"/>
      <c r="C471" s="80"/>
      <c r="D471" s="80"/>
      <c r="E471" s="80"/>
      <c r="F471" s="80"/>
      <c r="G471" s="80"/>
      <c r="H471" s="80"/>
      <c r="I471" s="80"/>
      <c r="J471" s="80"/>
      <c r="K471" s="80"/>
      <c r="L471" s="80"/>
      <c r="M471" s="80"/>
      <c r="N471" s="80"/>
      <c r="O471" s="80"/>
      <c r="P471" s="80"/>
      <c r="Q471" s="80"/>
      <c r="R471" s="80"/>
      <c r="S471" s="80"/>
      <c r="T471" s="80"/>
      <c r="U471" s="80"/>
      <c r="V471" s="80"/>
      <c r="W471" s="80"/>
      <c r="X471" s="1"/>
      <c r="Z471" s="1"/>
      <c r="AA471" s="1"/>
      <c r="AB471" s="1"/>
      <c r="AC471" s="1"/>
      <c r="AD471" s="1"/>
      <c r="AE471" s="1"/>
      <c r="AF471" s="1"/>
      <c r="AG471" s="1"/>
    </row>
    <row r="472" spans="1:33" s="3" customFormat="1" ht="13.5" customHeight="1">
      <c r="A472" s="278" t="s">
        <v>1007</v>
      </c>
      <c r="B472" s="279"/>
      <c r="C472" s="279"/>
      <c r="D472" s="279"/>
      <c r="E472" s="279"/>
      <c r="F472" s="279"/>
      <c r="G472" s="279"/>
      <c r="H472" s="279"/>
      <c r="I472" s="279"/>
      <c r="J472" s="279"/>
      <c r="K472" s="279"/>
      <c r="L472" s="279"/>
      <c r="M472" s="279"/>
      <c r="N472" s="279"/>
      <c r="O472" s="279"/>
      <c r="P472" s="279"/>
      <c r="Q472" s="279"/>
      <c r="R472" s="279"/>
      <c r="S472" s="279"/>
      <c r="T472" s="279"/>
      <c r="U472" s="279"/>
      <c r="V472" s="279"/>
      <c r="W472" s="280"/>
      <c r="X472" s="1"/>
      <c r="Z472" s="1"/>
      <c r="AA472" s="1"/>
      <c r="AB472" s="1"/>
      <c r="AC472" s="1"/>
      <c r="AD472" s="1"/>
      <c r="AE472" s="1"/>
      <c r="AF472" s="1"/>
      <c r="AG472" s="1"/>
    </row>
    <row r="473" spans="1:33" s="3" customFormat="1" ht="4.5" customHeight="1">
      <c r="A473" s="50"/>
      <c r="B473" s="50"/>
      <c r="C473" s="50"/>
      <c r="D473" s="50"/>
      <c r="E473" s="50"/>
      <c r="F473" s="50"/>
      <c r="G473" s="50"/>
      <c r="H473" s="50"/>
      <c r="I473" s="50"/>
      <c r="J473" s="50"/>
      <c r="K473" s="50"/>
      <c r="L473" s="50"/>
      <c r="M473" s="50"/>
      <c r="N473" s="50"/>
      <c r="O473" s="50"/>
      <c r="P473" s="50"/>
      <c r="Q473" s="50"/>
      <c r="R473" s="50"/>
      <c r="S473" s="50"/>
      <c r="T473" s="50"/>
      <c r="U473" s="50"/>
      <c r="V473" s="50"/>
      <c r="W473" s="82"/>
      <c r="X473" s="1"/>
      <c r="Z473" s="1"/>
      <c r="AA473" s="1"/>
      <c r="AB473" s="1"/>
      <c r="AC473" s="1"/>
      <c r="AD473" s="1"/>
      <c r="AE473" s="1"/>
      <c r="AF473" s="1"/>
      <c r="AG473" s="1"/>
    </row>
    <row r="474" spans="1:33" s="3" customFormat="1" ht="30" customHeight="1">
      <c r="A474" s="250" t="s">
        <v>22</v>
      </c>
      <c r="B474" s="250"/>
      <c r="C474" s="270" t="s">
        <v>1303</v>
      </c>
      <c r="D474" s="270"/>
      <c r="E474" s="270"/>
      <c r="F474" s="270"/>
      <c r="G474" s="270"/>
      <c r="H474" s="270"/>
      <c r="I474" s="270"/>
      <c r="J474" s="270"/>
      <c r="K474" s="270"/>
      <c r="L474" s="270"/>
      <c r="M474" s="270"/>
      <c r="N474" s="270"/>
      <c r="O474" s="270"/>
      <c r="P474" s="270"/>
      <c r="Q474" s="270"/>
      <c r="R474" s="270"/>
      <c r="S474" s="270"/>
      <c r="T474" s="270"/>
      <c r="U474" s="270"/>
      <c r="V474" s="270"/>
      <c r="W474" s="270"/>
      <c r="X474" s="1"/>
      <c r="Z474" s="1"/>
      <c r="AA474" s="1"/>
      <c r="AB474" s="1"/>
      <c r="AC474" s="1"/>
      <c r="AD474" s="1"/>
      <c r="AE474" s="1"/>
      <c r="AF474" s="1"/>
      <c r="AG474" s="1"/>
    </row>
    <row r="475" spans="1:33" s="3" customFormat="1" ht="3.75" customHeight="1">
      <c r="A475" s="62"/>
      <c r="B475" s="50"/>
      <c r="C475" s="50"/>
      <c r="D475" s="50"/>
      <c r="E475" s="50"/>
      <c r="F475" s="50"/>
      <c r="I475" s="50"/>
      <c r="J475" s="50"/>
      <c r="K475" s="50"/>
      <c r="L475" s="50"/>
      <c r="M475" s="50"/>
      <c r="N475" s="50"/>
      <c r="O475" s="50"/>
      <c r="P475" s="50"/>
      <c r="Q475" s="50"/>
      <c r="R475" s="50"/>
      <c r="S475" s="50"/>
      <c r="T475" s="50"/>
      <c r="U475" s="50"/>
      <c r="V475" s="50"/>
      <c r="W475" s="82"/>
      <c r="X475" s="1"/>
      <c r="Z475" s="1"/>
      <c r="AA475" s="1"/>
      <c r="AB475" s="1"/>
      <c r="AC475" s="1"/>
      <c r="AD475" s="1"/>
      <c r="AE475" s="1"/>
      <c r="AF475" s="1"/>
      <c r="AG475" s="1"/>
    </row>
    <row r="476" spans="1:33" s="3" customFormat="1" ht="27" customHeight="1">
      <c r="A476" s="253" t="s">
        <v>339</v>
      </c>
      <c r="B476" s="255"/>
      <c r="C476" s="93" t="s">
        <v>1239</v>
      </c>
      <c r="D476" s="50"/>
      <c r="E476" s="250" t="s">
        <v>4</v>
      </c>
      <c r="F476" s="250"/>
      <c r="G476" s="270" t="s">
        <v>1238</v>
      </c>
      <c r="H476" s="270"/>
      <c r="I476" s="270"/>
      <c r="J476" s="270"/>
      <c r="K476" s="50"/>
      <c r="L476" s="50"/>
      <c r="M476" s="250" t="s">
        <v>1006</v>
      </c>
      <c r="N476" s="250"/>
      <c r="O476" s="250"/>
      <c r="P476" s="250"/>
      <c r="Q476" s="270" t="s">
        <v>1296</v>
      </c>
      <c r="R476" s="270"/>
      <c r="S476" s="270"/>
      <c r="T476" s="270"/>
      <c r="U476" s="270"/>
      <c r="V476" s="270"/>
      <c r="W476" s="270"/>
      <c r="X476" s="1"/>
      <c r="Z476" s="1"/>
      <c r="AA476" s="1"/>
      <c r="AB476" s="1"/>
      <c r="AC476" s="1"/>
      <c r="AD476" s="1"/>
      <c r="AE476" s="1"/>
      <c r="AF476" s="1"/>
      <c r="AG476" s="1"/>
    </row>
    <row r="477" spans="1:33" s="3" customFormat="1" ht="5.25" customHeight="1">
      <c r="A477" s="62"/>
      <c r="B477" s="50"/>
      <c r="C477" s="50"/>
      <c r="D477" s="50"/>
      <c r="E477" s="50"/>
      <c r="F477" s="50"/>
      <c r="I477" s="50"/>
      <c r="J477" s="50"/>
      <c r="K477" s="50"/>
      <c r="L477" s="50"/>
      <c r="M477" s="50"/>
      <c r="N477" s="50"/>
      <c r="O477" s="50"/>
      <c r="P477" s="50"/>
      <c r="Q477" s="50"/>
      <c r="R477" s="50"/>
      <c r="S477" s="50"/>
      <c r="T477" s="50"/>
      <c r="U477" s="50"/>
      <c r="V477" s="50"/>
      <c r="W477" s="82"/>
      <c r="X477" s="1"/>
      <c r="Z477" s="1"/>
      <c r="AA477" s="1"/>
      <c r="AB477" s="1"/>
      <c r="AC477" s="1"/>
      <c r="AD477" s="1"/>
      <c r="AE477" s="1"/>
      <c r="AF477" s="1"/>
      <c r="AG477" s="1"/>
    </row>
    <row r="478" spans="1:33" s="3" customFormat="1" ht="27" customHeight="1">
      <c r="A478" s="253" t="s">
        <v>1014</v>
      </c>
      <c r="B478" s="255"/>
      <c r="C478" s="98" t="s">
        <v>1184</v>
      </c>
      <c r="D478" s="50"/>
      <c r="E478" s="253" t="s">
        <v>24</v>
      </c>
      <c r="F478" s="255"/>
      <c r="G478" s="270" t="s">
        <v>1240</v>
      </c>
      <c r="H478" s="270"/>
      <c r="I478" s="270"/>
      <c r="J478" s="270"/>
      <c r="K478" s="50"/>
      <c r="L478" s="50"/>
      <c r="M478" s="250" t="s">
        <v>1015</v>
      </c>
      <c r="N478" s="250"/>
      <c r="O478" s="250"/>
      <c r="P478" s="250"/>
      <c r="Q478" s="270" t="s">
        <v>1241</v>
      </c>
      <c r="R478" s="270"/>
      <c r="S478" s="270"/>
      <c r="T478" s="270"/>
      <c r="U478" s="270"/>
      <c r="V478" s="270"/>
      <c r="W478" s="270"/>
      <c r="X478" s="1"/>
      <c r="Z478" s="1"/>
      <c r="AA478" s="1"/>
      <c r="AB478" s="1"/>
      <c r="AC478" s="1"/>
      <c r="AD478" s="1"/>
      <c r="AE478" s="1"/>
      <c r="AF478" s="1"/>
      <c r="AG478" s="1"/>
    </row>
    <row r="479" spans="1:33" s="3" customFormat="1" ht="5.25" customHeight="1">
      <c r="A479" s="50"/>
      <c r="B479" s="50"/>
      <c r="C479" s="50"/>
      <c r="D479" s="50"/>
      <c r="E479" s="50"/>
      <c r="F479" s="50"/>
      <c r="G479" s="50"/>
      <c r="H479" s="50"/>
      <c r="I479" s="50"/>
      <c r="J479" s="50"/>
      <c r="K479" s="50"/>
      <c r="L479" s="50"/>
      <c r="M479" s="50"/>
      <c r="N479" s="50"/>
      <c r="O479" s="50"/>
      <c r="P479" s="50"/>
      <c r="Q479" s="50"/>
      <c r="R479" s="50"/>
      <c r="S479" s="50"/>
      <c r="T479" s="50"/>
      <c r="U479" s="50"/>
      <c r="V479" s="50"/>
      <c r="W479" s="88"/>
      <c r="X479" s="1"/>
      <c r="Z479" s="1"/>
      <c r="AA479" s="1"/>
      <c r="AB479" s="1"/>
      <c r="AC479" s="1"/>
      <c r="AD479" s="1"/>
      <c r="AE479" s="1"/>
      <c r="AF479" s="1"/>
      <c r="AG479" s="1"/>
    </row>
    <row r="480" spans="1:33" s="3" customFormat="1" ht="15.75" customHeight="1">
      <c r="C480" s="250" t="s">
        <v>1001</v>
      </c>
      <c r="D480" s="250"/>
      <c r="E480" s="250"/>
      <c r="F480" s="250"/>
      <c r="H480" s="50"/>
      <c r="I480" s="50"/>
      <c r="J480" s="50"/>
      <c r="O480" s="250" t="s">
        <v>1004</v>
      </c>
      <c r="P480" s="250"/>
      <c r="Q480" s="250"/>
      <c r="R480" s="250"/>
      <c r="S480" s="250"/>
      <c r="T480" s="250"/>
      <c r="U480" s="250"/>
      <c r="V480" s="250"/>
      <c r="W480" s="82"/>
      <c r="X480" s="1"/>
      <c r="Z480" s="1"/>
      <c r="AA480" s="1"/>
      <c r="AB480" s="1"/>
      <c r="AC480" s="1"/>
      <c r="AD480" s="1"/>
      <c r="AE480" s="1"/>
      <c r="AF480" s="1"/>
      <c r="AG480" s="1"/>
    </row>
    <row r="481" spans="1:33" s="3" customFormat="1" ht="24.75" customHeight="1">
      <c r="A481" s="50"/>
      <c r="B481" s="50"/>
      <c r="C481" s="101">
        <v>100</v>
      </c>
      <c r="D481" s="50"/>
      <c r="E481" s="272">
        <v>2022</v>
      </c>
      <c r="F481" s="272"/>
      <c r="H481" s="50"/>
      <c r="I481" s="50"/>
      <c r="J481" s="50"/>
      <c r="O481" s="282">
        <v>100</v>
      </c>
      <c r="P481" s="282"/>
      <c r="Q481" s="282"/>
      <c r="R481" s="282"/>
      <c r="S481" s="282"/>
      <c r="T481" s="282"/>
      <c r="U481" s="282"/>
      <c r="V481" s="282"/>
      <c r="X481" s="1"/>
      <c r="Z481" s="1"/>
      <c r="AA481" s="1"/>
      <c r="AB481" s="1"/>
      <c r="AC481" s="1"/>
      <c r="AD481" s="1"/>
      <c r="AE481" s="1"/>
      <c r="AF481" s="1"/>
      <c r="AG481" s="1"/>
    </row>
    <row r="482" spans="1:33" s="89" customFormat="1" ht="12" customHeight="1">
      <c r="C482" s="97" t="s">
        <v>1002</v>
      </c>
      <c r="D482" s="90"/>
      <c r="E482" s="273" t="s">
        <v>1003</v>
      </c>
      <c r="F482" s="273"/>
      <c r="G482" s="90"/>
      <c r="I482" s="90"/>
      <c r="J482" s="90"/>
      <c r="K482" s="90"/>
      <c r="L482" s="90"/>
      <c r="M482" s="90"/>
      <c r="N482" s="90"/>
      <c r="O482" s="97"/>
      <c r="P482" s="97"/>
      <c r="Q482" s="97"/>
      <c r="R482" s="97"/>
      <c r="S482" s="97"/>
      <c r="T482" s="97"/>
      <c r="U482" s="97"/>
      <c r="V482" s="97"/>
      <c r="W482" s="91"/>
      <c r="X482" s="92"/>
      <c r="Z482" s="92"/>
      <c r="AA482" s="92"/>
      <c r="AB482" s="92"/>
      <c r="AC482" s="92"/>
      <c r="AD482" s="92"/>
      <c r="AE482" s="92"/>
      <c r="AF482" s="92"/>
      <c r="AG482" s="92"/>
    </row>
    <row r="483" spans="1:33" s="3" customFormat="1" ht="3" customHeight="1">
      <c r="A483" s="50"/>
      <c r="B483" s="50"/>
      <c r="C483" s="50"/>
      <c r="D483" s="50"/>
      <c r="E483" s="50"/>
      <c r="F483" s="50"/>
      <c r="G483" s="50"/>
      <c r="H483" s="50"/>
      <c r="I483" s="50"/>
      <c r="J483" s="50"/>
      <c r="K483" s="50"/>
      <c r="L483" s="50"/>
      <c r="M483" s="50"/>
      <c r="N483" s="50"/>
      <c r="O483" s="50"/>
      <c r="P483" s="50"/>
      <c r="Q483" s="50"/>
      <c r="R483" s="50"/>
      <c r="S483" s="50"/>
      <c r="T483" s="50"/>
      <c r="U483" s="50"/>
      <c r="V483" s="50"/>
      <c r="W483" s="82"/>
      <c r="X483" s="1"/>
      <c r="Z483" s="1"/>
      <c r="AA483" s="1"/>
      <c r="AB483" s="1"/>
      <c r="AC483" s="1"/>
      <c r="AD483" s="1"/>
      <c r="AE483" s="1"/>
      <c r="AF483" s="1"/>
      <c r="AG483" s="1"/>
    </row>
    <row r="484" spans="1:33" s="3" customFormat="1" ht="20.25" customHeight="1">
      <c r="A484" s="274" t="s">
        <v>963</v>
      </c>
      <c r="B484" s="274"/>
      <c r="C484" s="274"/>
      <c r="D484" s="274"/>
      <c r="E484" s="274"/>
      <c r="F484" s="274"/>
      <c r="G484" s="274"/>
      <c r="H484" s="274"/>
      <c r="I484" s="274"/>
      <c r="J484" s="274"/>
      <c r="K484" s="274"/>
      <c r="L484" s="274"/>
      <c r="M484" s="274"/>
      <c r="N484" s="274"/>
      <c r="O484" s="274"/>
      <c r="P484" s="274"/>
      <c r="Q484" s="274"/>
      <c r="R484" s="274"/>
      <c r="S484" s="274"/>
      <c r="T484" s="274"/>
      <c r="U484" s="274"/>
      <c r="V484" s="274"/>
      <c r="W484" s="274"/>
      <c r="X484" s="1"/>
      <c r="Z484" s="1"/>
      <c r="AA484" s="1"/>
      <c r="AB484" s="1"/>
      <c r="AC484" s="1"/>
      <c r="AD484" s="1"/>
      <c r="AE484" s="1"/>
      <c r="AF484" s="1"/>
      <c r="AG484" s="1"/>
    </row>
    <row r="485" spans="1:33" s="3" customFormat="1" ht="15.75" customHeight="1">
      <c r="A485" s="246" t="s">
        <v>25</v>
      </c>
      <c r="B485" s="247"/>
      <c r="C485" s="250" t="s">
        <v>22</v>
      </c>
      <c r="D485" s="250"/>
      <c r="E485" s="251" t="s">
        <v>3</v>
      </c>
      <c r="F485" s="253" t="s">
        <v>329</v>
      </c>
      <c r="G485" s="254"/>
      <c r="H485" s="254"/>
      <c r="I485" s="254"/>
      <c r="J485" s="254"/>
      <c r="K485" s="254"/>
      <c r="L485" s="254"/>
      <c r="M485" s="254"/>
      <c r="N485" s="254"/>
      <c r="O485" s="254"/>
      <c r="P485" s="254"/>
      <c r="Q485" s="254"/>
      <c r="R485" s="254"/>
      <c r="S485" s="254"/>
      <c r="T485" s="255"/>
      <c r="U485" s="47"/>
      <c r="V485" s="169" t="s">
        <v>27</v>
      </c>
      <c r="W485" s="250" t="s">
        <v>1018</v>
      </c>
      <c r="X485" s="1"/>
      <c r="Z485" s="1"/>
      <c r="AA485" s="1"/>
      <c r="AB485" s="1"/>
      <c r="AC485" s="1"/>
      <c r="AD485" s="1"/>
      <c r="AE485" s="1"/>
      <c r="AF485" s="1"/>
      <c r="AG485" s="1"/>
    </row>
    <row r="486" spans="1:33" ht="18.75" customHeight="1">
      <c r="A486" s="248"/>
      <c r="B486" s="249"/>
      <c r="C486" s="250"/>
      <c r="D486" s="250"/>
      <c r="E486" s="252"/>
      <c r="F486" s="256" t="s">
        <v>300</v>
      </c>
      <c r="G486" s="257"/>
      <c r="H486" s="258"/>
      <c r="I486" s="65" t="s">
        <v>28</v>
      </c>
      <c r="J486" s="65" t="s">
        <v>7</v>
      </c>
      <c r="K486" s="65" t="s">
        <v>8</v>
      </c>
      <c r="L486" s="65" t="s">
        <v>9</v>
      </c>
      <c r="M486" s="65" t="s">
        <v>10</v>
      </c>
      <c r="N486" s="65" t="s">
        <v>11</v>
      </c>
      <c r="O486" s="65" t="s">
        <v>12</v>
      </c>
      <c r="P486" s="65" t="s">
        <v>13</v>
      </c>
      <c r="Q486" s="65" t="s">
        <v>14</v>
      </c>
      <c r="R486" s="65" t="s">
        <v>15</v>
      </c>
      <c r="S486" s="65" t="s">
        <v>16</v>
      </c>
      <c r="T486" s="65" t="s">
        <v>17</v>
      </c>
      <c r="U486" s="11"/>
      <c r="V486" s="170"/>
      <c r="W486" s="250"/>
    </row>
    <row r="487" spans="1:33" ht="29.25" customHeight="1">
      <c r="A487" s="240" t="s">
        <v>1</v>
      </c>
      <c r="B487" s="240"/>
      <c r="C487" s="271" t="s">
        <v>1297</v>
      </c>
      <c r="D487" s="271"/>
      <c r="E487" s="99" t="s">
        <v>1299</v>
      </c>
      <c r="F487" s="173" t="s">
        <v>997</v>
      </c>
      <c r="G487" s="243"/>
      <c r="H487" s="174"/>
      <c r="I487" s="85"/>
      <c r="J487" s="66"/>
      <c r="K487" s="66"/>
      <c r="L487" s="66"/>
      <c r="M487" s="66"/>
      <c r="N487" s="66">
        <v>50</v>
      </c>
      <c r="O487" s="66"/>
      <c r="P487" s="66"/>
      <c r="Q487" s="66"/>
      <c r="R487" s="66"/>
      <c r="S487" s="66"/>
      <c r="T487" s="66">
        <v>50</v>
      </c>
      <c r="U487" s="67"/>
      <c r="V487" s="102">
        <f>IF(SUM(I487:T487)=0,"",SUM(I487:T487))</f>
        <v>100</v>
      </c>
      <c r="W487" s="244" t="str">
        <f>IF($G$478="porcentaje",FIXED(V487/V488*100,2)&amp;"%",IF($G$478="Promedio",V487/V488,IF($G$478="variación porcentual",FIXED(((V487/V488)-1)*100,2)&amp;"%",IF($G$478="OTRAS","CAPTURAR EL RESULTADO DEL INDICADOR"))))</f>
        <v>100.00%</v>
      </c>
      <c r="Y487" s="1"/>
    </row>
    <row r="488" spans="1:33" ht="30" customHeight="1">
      <c r="A488" s="240" t="s">
        <v>2</v>
      </c>
      <c r="B488" s="240"/>
      <c r="C488" s="271" t="s">
        <v>1298</v>
      </c>
      <c r="D488" s="271"/>
      <c r="E488" s="99" t="s">
        <v>1299</v>
      </c>
      <c r="F488" s="173" t="s">
        <v>998</v>
      </c>
      <c r="G488" s="243"/>
      <c r="H488" s="174"/>
      <c r="I488" s="85"/>
      <c r="J488" s="66"/>
      <c r="K488" s="66"/>
      <c r="L488" s="66"/>
      <c r="M488" s="66"/>
      <c r="N488" s="66">
        <v>50</v>
      </c>
      <c r="O488" s="66"/>
      <c r="P488" s="66"/>
      <c r="Q488" s="66"/>
      <c r="R488" s="66"/>
      <c r="S488" s="66"/>
      <c r="T488" s="66">
        <v>50</v>
      </c>
      <c r="U488" s="66">
        <f>SUM(I488:T488)</f>
        <v>100</v>
      </c>
      <c r="V488" s="102">
        <f>IF(SUM(I488:T488)=0,"",SUM(I488:T488))</f>
        <v>100</v>
      </c>
      <c r="W488" s="244"/>
      <c r="Y488" s="1"/>
      <c r="AA488" s="3"/>
    </row>
    <row r="489" spans="1:33" ht="17.25" customHeight="1">
      <c r="A489" s="245" t="s">
        <v>298</v>
      </c>
      <c r="B489" s="245"/>
      <c r="C489" s="245"/>
      <c r="D489" s="245"/>
      <c r="E489" s="245"/>
      <c r="F489" s="245"/>
      <c r="G489" s="245"/>
      <c r="H489" s="245"/>
      <c r="I489" s="245"/>
      <c r="J489" s="245"/>
      <c r="K489" s="245"/>
      <c r="L489" s="245"/>
      <c r="M489" s="245"/>
      <c r="N489" s="245"/>
      <c r="O489" s="245"/>
      <c r="P489" s="245"/>
      <c r="Q489" s="245"/>
      <c r="R489" s="245"/>
      <c r="S489" s="245"/>
      <c r="T489" s="245"/>
      <c r="U489" s="245"/>
      <c r="V489" s="245"/>
      <c r="W489" s="245"/>
    </row>
    <row r="490" spans="1:33" s="3" customFormat="1" ht="15.75" customHeight="1">
      <c r="A490" s="246" t="s">
        <v>25</v>
      </c>
      <c r="B490" s="247"/>
      <c r="C490" s="250" t="s">
        <v>22</v>
      </c>
      <c r="D490" s="250"/>
      <c r="E490" s="251" t="s">
        <v>3</v>
      </c>
      <c r="F490" s="253" t="s">
        <v>329</v>
      </c>
      <c r="G490" s="254"/>
      <c r="H490" s="254"/>
      <c r="I490" s="254"/>
      <c r="J490" s="254"/>
      <c r="K490" s="254"/>
      <c r="L490" s="254"/>
      <c r="M490" s="254"/>
      <c r="N490" s="254"/>
      <c r="O490" s="254"/>
      <c r="P490" s="254"/>
      <c r="Q490" s="254"/>
      <c r="R490" s="254"/>
      <c r="S490" s="254"/>
      <c r="T490" s="255"/>
      <c r="U490" s="47"/>
      <c r="V490" s="169" t="s">
        <v>27</v>
      </c>
      <c r="W490" s="250" t="s">
        <v>1019</v>
      </c>
      <c r="X490" s="1"/>
      <c r="Z490" s="1"/>
      <c r="AA490" s="1"/>
      <c r="AB490" s="1"/>
      <c r="AC490" s="1"/>
      <c r="AD490" s="1"/>
      <c r="AE490" s="1"/>
      <c r="AF490" s="1"/>
      <c r="AG490" s="1"/>
    </row>
    <row r="491" spans="1:33" ht="18.75" customHeight="1">
      <c r="A491" s="248"/>
      <c r="B491" s="249"/>
      <c r="C491" s="250"/>
      <c r="D491" s="250"/>
      <c r="E491" s="252"/>
      <c r="F491" s="256" t="s">
        <v>298</v>
      </c>
      <c r="G491" s="257"/>
      <c r="H491" s="258"/>
      <c r="I491" s="65" t="s">
        <v>28</v>
      </c>
      <c r="J491" s="65" t="s">
        <v>7</v>
      </c>
      <c r="K491" s="65" t="s">
        <v>8</v>
      </c>
      <c r="L491" s="65" t="s">
        <v>9</v>
      </c>
      <c r="M491" s="65" t="s">
        <v>10</v>
      </c>
      <c r="N491" s="65" t="s">
        <v>11</v>
      </c>
      <c r="O491" s="65" t="s">
        <v>12</v>
      </c>
      <c r="P491" s="65" t="s">
        <v>13</v>
      </c>
      <c r="Q491" s="65" t="s">
        <v>14</v>
      </c>
      <c r="R491" s="65" t="s">
        <v>15</v>
      </c>
      <c r="S491" s="65" t="s">
        <v>16</v>
      </c>
      <c r="T491" s="65" t="s">
        <v>17</v>
      </c>
      <c r="U491" s="11"/>
      <c r="V491" s="170"/>
      <c r="W491" s="250"/>
    </row>
    <row r="492" spans="1:33" ht="29.25" customHeight="1">
      <c r="A492" s="240" t="s">
        <v>1</v>
      </c>
      <c r="B492" s="240"/>
      <c r="C492" s="241" t="str">
        <f>IF(C487=0,"",C487)</f>
        <v>Mujeres atendidas</v>
      </c>
      <c r="D492" s="242"/>
      <c r="E492" s="117" t="str">
        <f>IF(E487=0,"",E487)</f>
        <v>Mujeres</v>
      </c>
      <c r="F492" s="173" t="s">
        <v>1016</v>
      </c>
      <c r="G492" s="243"/>
      <c r="H492" s="174"/>
      <c r="I492" s="85"/>
      <c r="J492" s="66"/>
      <c r="K492" s="66"/>
      <c r="L492" s="66"/>
      <c r="M492" s="66"/>
      <c r="N492" s="66">
        <v>51</v>
      </c>
      <c r="O492" s="66"/>
      <c r="P492" s="66"/>
      <c r="Q492" s="66"/>
      <c r="R492" s="66"/>
      <c r="S492" s="66"/>
      <c r="T492" s="66"/>
      <c r="U492" s="67"/>
      <c r="V492" s="102">
        <f>IF(SUM(I492:T492)=0,"",SUM(I492:T492))</f>
        <v>51</v>
      </c>
      <c r="W492" s="244" t="str">
        <f>IF($G$478="porcentaje",FIXED(V492/V493*100,2)&amp;"%",IF($G$478="Promedio",V492/V493,IF($G$478="variación porcentual",FIXED(((V492/V493)-1)*100,2)&amp;"%",IF($G$478="OTRAS","CAPTURAR EL RESULTADO DEL INDICADOR"))))</f>
        <v>51.00%</v>
      </c>
      <c r="Y492" s="1"/>
    </row>
    <row r="493" spans="1:33" ht="30" customHeight="1">
      <c r="A493" s="240" t="s">
        <v>2</v>
      </c>
      <c r="B493" s="240"/>
      <c r="C493" s="241" t="str">
        <f>IF(C488=0,"",C488)</f>
        <v>Mujeres a atender</v>
      </c>
      <c r="D493" s="242"/>
      <c r="E493" s="117" t="str">
        <f>IF(E488=0,"",E488)</f>
        <v>Mujeres</v>
      </c>
      <c r="F493" s="173" t="s">
        <v>1017</v>
      </c>
      <c r="G493" s="243"/>
      <c r="H493" s="174"/>
      <c r="I493" s="85"/>
      <c r="J493" s="66"/>
      <c r="K493" s="66"/>
      <c r="L493" s="66"/>
      <c r="M493" s="66"/>
      <c r="N493" s="66">
        <v>50</v>
      </c>
      <c r="O493" s="66"/>
      <c r="P493" s="66"/>
      <c r="Q493" s="66"/>
      <c r="R493" s="66"/>
      <c r="S493" s="66"/>
      <c r="T493" s="66">
        <v>50</v>
      </c>
      <c r="U493" s="66">
        <f>SUM(I493:T493)</f>
        <v>100</v>
      </c>
      <c r="V493" s="102">
        <f>IF(SUM(I493:T493)=0,"",SUM(I493:T493))</f>
        <v>100</v>
      </c>
      <c r="W493" s="244"/>
      <c r="Y493" s="1"/>
      <c r="AA493" s="3"/>
    </row>
    <row r="494" spans="1:33" ht="5.25" customHeight="1">
      <c r="A494" s="68"/>
      <c r="B494" s="68"/>
      <c r="C494" s="68"/>
      <c r="D494" s="69"/>
      <c r="E494" s="69"/>
      <c r="F494" s="70"/>
      <c r="G494" s="70"/>
      <c r="H494" s="70"/>
      <c r="I494" s="69"/>
      <c r="J494" s="71"/>
      <c r="K494" s="71"/>
      <c r="L494" s="71"/>
      <c r="M494" s="71"/>
      <c r="N494" s="71"/>
      <c r="O494" s="71"/>
      <c r="P494" s="71"/>
      <c r="Q494" s="71"/>
      <c r="R494" s="71"/>
      <c r="S494" s="71"/>
      <c r="T494" s="71"/>
      <c r="U494" s="72"/>
      <c r="V494" s="73"/>
      <c r="W494" s="74"/>
    </row>
    <row r="495" spans="1:33" ht="16.5" customHeight="1">
      <c r="A495" s="259" t="s">
        <v>964</v>
      </c>
      <c r="B495" s="259"/>
      <c r="C495" s="259"/>
      <c r="D495" s="259"/>
      <c r="E495" s="259"/>
      <c r="F495" s="259"/>
      <c r="G495" s="259"/>
      <c r="H495" s="259"/>
      <c r="I495" s="259"/>
      <c r="J495" s="259"/>
      <c r="K495" s="259"/>
      <c r="L495" s="259"/>
      <c r="M495" s="259"/>
      <c r="N495" s="259"/>
      <c r="O495" s="259"/>
      <c r="P495" s="259"/>
      <c r="Q495" s="259"/>
      <c r="R495" s="259"/>
      <c r="S495" s="259"/>
      <c r="T495" s="259"/>
      <c r="U495" s="259"/>
      <c r="V495" s="259"/>
      <c r="W495" s="103">
        <f>IF(ISERROR(W492/W487)=TRUE,"",(W492/W487))</f>
        <v>0.51</v>
      </c>
    </row>
    <row r="496" spans="1:33" ht="6.75" customHeight="1">
      <c r="A496" s="96"/>
      <c r="B496" s="96"/>
      <c r="C496" s="96"/>
      <c r="D496" s="96"/>
      <c r="E496" s="96"/>
      <c r="F496" s="96"/>
      <c r="G496" s="96"/>
      <c r="H496" s="96"/>
      <c r="I496" s="96"/>
      <c r="J496" s="96"/>
      <c r="K496" s="96"/>
      <c r="L496" s="96"/>
      <c r="M496" s="96"/>
      <c r="N496" s="96"/>
      <c r="O496" s="96"/>
      <c r="P496" s="96"/>
      <c r="Q496" s="96"/>
      <c r="R496" s="96"/>
      <c r="S496" s="96"/>
      <c r="T496" s="96"/>
      <c r="U496" s="96"/>
      <c r="V496" s="96"/>
      <c r="W496" s="75"/>
    </row>
    <row r="497" spans="1:33" s="3" customFormat="1" ht="33" customHeight="1">
      <c r="A497" s="260" t="s">
        <v>999</v>
      </c>
      <c r="B497" s="261"/>
      <c r="C497" s="261"/>
      <c r="D497" s="261"/>
      <c r="E497" s="261"/>
      <c r="F497" s="262"/>
      <c r="G497" s="263"/>
      <c r="H497" s="263"/>
      <c r="I497" s="263"/>
      <c r="J497" s="263"/>
      <c r="K497" s="263"/>
      <c r="L497" s="263"/>
      <c r="M497" s="263"/>
      <c r="N497" s="263"/>
      <c r="O497" s="263"/>
      <c r="P497" s="263"/>
      <c r="Q497" s="263"/>
      <c r="R497" s="263"/>
      <c r="S497" s="263"/>
      <c r="T497" s="263"/>
      <c r="U497" s="263"/>
      <c r="V497" s="263"/>
      <c r="W497" s="264"/>
      <c r="X497" s="1"/>
      <c r="Z497" s="1"/>
      <c r="AA497" s="1"/>
      <c r="AB497" s="1"/>
      <c r="AC497" s="1"/>
      <c r="AD497" s="1"/>
      <c r="AE497" s="1"/>
      <c r="AF497" s="1"/>
      <c r="AG497" s="1"/>
    </row>
    <row r="498" spans="1:33" s="3" customFormat="1" ht="7.5" customHeight="1">
      <c r="A498" s="83"/>
      <c r="B498" s="83"/>
      <c r="C498" s="83"/>
      <c r="D498" s="83"/>
      <c r="E498" s="83"/>
      <c r="F498" s="83"/>
      <c r="G498" s="83"/>
      <c r="H498" s="83"/>
      <c r="I498" s="83"/>
      <c r="J498" s="83"/>
      <c r="K498" s="83"/>
      <c r="L498" s="83"/>
      <c r="M498" s="83"/>
      <c r="N498" s="83"/>
      <c r="O498" s="83"/>
      <c r="P498" s="83"/>
      <c r="Q498" s="83"/>
      <c r="R498" s="83"/>
      <c r="S498" s="83"/>
      <c r="T498" s="83"/>
      <c r="U498" s="83"/>
      <c r="V498" s="83"/>
      <c r="W498" s="83"/>
      <c r="X498" s="1"/>
      <c r="Z498" s="1"/>
      <c r="AA498" s="1"/>
      <c r="AB498" s="1"/>
      <c r="AC498" s="1"/>
      <c r="AD498" s="1"/>
      <c r="AE498" s="1"/>
      <c r="AF498" s="1"/>
      <c r="AG498" s="1"/>
    </row>
    <row r="499" spans="1:33" s="64" customFormat="1" ht="48" customHeight="1">
      <c r="A499" s="250" t="s">
        <v>1232</v>
      </c>
      <c r="B499" s="250"/>
      <c r="C499" s="275" t="s">
        <v>1304</v>
      </c>
      <c r="D499" s="276"/>
      <c r="E499" s="276"/>
      <c r="F499" s="276"/>
      <c r="G499" s="276"/>
      <c r="H499" s="276"/>
      <c r="I499" s="276"/>
      <c r="J499" s="276"/>
      <c r="K499" s="276"/>
      <c r="L499" s="276"/>
      <c r="M499" s="276"/>
      <c r="N499" s="276"/>
      <c r="O499" s="276"/>
      <c r="P499" s="276"/>
      <c r="Q499" s="276"/>
      <c r="R499" s="276"/>
      <c r="S499" s="276"/>
      <c r="T499" s="276"/>
      <c r="U499" s="276"/>
      <c r="V499" s="276"/>
      <c r="W499" s="277"/>
      <c r="X499" s="63"/>
      <c r="Z499" s="63"/>
      <c r="AA499" s="63"/>
      <c r="AB499" s="63"/>
      <c r="AC499" s="63"/>
      <c r="AD499" s="63"/>
      <c r="AE499" s="63"/>
      <c r="AF499" s="63"/>
      <c r="AG499" s="63"/>
    </row>
    <row r="500" spans="1:33" s="3" customFormat="1" ht="6" customHeight="1">
      <c r="A500" s="80"/>
      <c r="B500" s="80"/>
      <c r="C500" s="80"/>
      <c r="D500" s="80"/>
      <c r="E500" s="80"/>
      <c r="F500" s="80"/>
      <c r="G500" s="80"/>
      <c r="H500" s="80"/>
      <c r="I500" s="80"/>
      <c r="J500" s="80"/>
      <c r="K500" s="80"/>
      <c r="L500" s="80"/>
      <c r="M500" s="80"/>
      <c r="N500" s="80"/>
      <c r="O500" s="80"/>
      <c r="P500" s="80"/>
      <c r="Q500" s="80"/>
      <c r="R500" s="80"/>
      <c r="S500" s="80"/>
      <c r="T500" s="80"/>
      <c r="U500" s="80"/>
      <c r="V500" s="80"/>
      <c r="W500" s="80"/>
      <c r="X500" s="1"/>
      <c r="Z500" s="1"/>
      <c r="AA500" s="1"/>
      <c r="AB500" s="1"/>
      <c r="AC500" s="1"/>
      <c r="AD500" s="1"/>
      <c r="AE500" s="1"/>
      <c r="AF500" s="1"/>
      <c r="AG500" s="1"/>
    </row>
    <row r="501" spans="1:33" s="3" customFormat="1" ht="13.5" customHeight="1">
      <c r="A501" s="278" t="s">
        <v>1007</v>
      </c>
      <c r="B501" s="279"/>
      <c r="C501" s="279"/>
      <c r="D501" s="279"/>
      <c r="E501" s="279"/>
      <c r="F501" s="279"/>
      <c r="G501" s="279"/>
      <c r="H501" s="279"/>
      <c r="I501" s="279"/>
      <c r="J501" s="279"/>
      <c r="K501" s="279"/>
      <c r="L501" s="279"/>
      <c r="M501" s="279"/>
      <c r="N501" s="279"/>
      <c r="O501" s="279"/>
      <c r="P501" s="279"/>
      <c r="Q501" s="279"/>
      <c r="R501" s="279"/>
      <c r="S501" s="279"/>
      <c r="T501" s="279"/>
      <c r="U501" s="279"/>
      <c r="V501" s="279"/>
      <c r="W501" s="280"/>
      <c r="X501" s="1"/>
      <c r="Z501" s="1"/>
      <c r="AA501" s="1"/>
      <c r="AB501" s="1"/>
      <c r="AC501" s="1"/>
      <c r="AD501" s="1"/>
      <c r="AE501" s="1"/>
      <c r="AF501" s="1"/>
      <c r="AG501" s="1"/>
    </row>
    <row r="502" spans="1:33" s="3" customFormat="1" ht="4.5" customHeight="1">
      <c r="A502" s="50"/>
      <c r="B502" s="50"/>
      <c r="C502" s="50"/>
      <c r="D502" s="50"/>
      <c r="E502" s="50"/>
      <c r="F502" s="50"/>
      <c r="G502" s="50"/>
      <c r="H502" s="50"/>
      <c r="I502" s="50"/>
      <c r="J502" s="50"/>
      <c r="K502" s="50"/>
      <c r="L502" s="50"/>
      <c r="M502" s="50"/>
      <c r="N502" s="50"/>
      <c r="O502" s="50"/>
      <c r="P502" s="50"/>
      <c r="Q502" s="50"/>
      <c r="R502" s="50"/>
      <c r="S502" s="50"/>
      <c r="T502" s="50"/>
      <c r="U502" s="50"/>
      <c r="V502" s="50"/>
      <c r="W502" s="82"/>
      <c r="X502" s="1"/>
      <c r="Z502" s="1"/>
      <c r="AA502" s="1"/>
      <c r="AB502" s="1"/>
      <c r="AC502" s="1"/>
      <c r="AD502" s="1"/>
      <c r="AE502" s="1"/>
      <c r="AF502" s="1"/>
      <c r="AG502" s="1"/>
    </row>
    <row r="503" spans="1:33" s="3" customFormat="1" ht="30" customHeight="1">
      <c r="A503" s="250" t="s">
        <v>22</v>
      </c>
      <c r="B503" s="250"/>
      <c r="C503" s="281" t="s">
        <v>1305</v>
      </c>
      <c r="D503" s="281"/>
      <c r="E503" s="281"/>
      <c r="F503" s="281"/>
      <c r="G503" s="281"/>
      <c r="H503" s="281"/>
      <c r="I503" s="281"/>
      <c r="J503" s="281"/>
      <c r="K503" s="281"/>
      <c r="L503" s="281"/>
      <c r="M503" s="281"/>
      <c r="N503" s="281"/>
      <c r="O503" s="281"/>
      <c r="P503" s="281"/>
      <c r="Q503" s="281"/>
      <c r="R503" s="281"/>
      <c r="S503" s="281"/>
      <c r="T503" s="281"/>
      <c r="U503" s="281"/>
      <c r="V503" s="281"/>
      <c r="W503" s="281"/>
      <c r="X503" s="1"/>
      <c r="Z503" s="1"/>
      <c r="AA503" s="1"/>
      <c r="AB503" s="1"/>
      <c r="AC503" s="1"/>
      <c r="AD503" s="1"/>
      <c r="AE503" s="1"/>
      <c r="AF503" s="1"/>
      <c r="AG503" s="1"/>
    </row>
    <row r="504" spans="1:33" s="3" customFormat="1" ht="3.75" customHeight="1">
      <c r="A504" s="62"/>
      <c r="B504" s="50"/>
      <c r="C504" s="50"/>
      <c r="D504" s="50"/>
      <c r="E504" s="50"/>
      <c r="F504" s="50"/>
      <c r="I504" s="50"/>
      <c r="J504" s="50"/>
      <c r="K504" s="50"/>
      <c r="L504" s="50"/>
      <c r="M504" s="50"/>
      <c r="N504" s="50"/>
      <c r="O504" s="50"/>
      <c r="P504" s="50"/>
      <c r="Q504" s="50"/>
      <c r="R504" s="50"/>
      <c r="S504" s="50"/>
      <c r="T504" s="50"/>
      <c r="U504" s="50"/>
      <c r="V504" s="50"/>
      <c r="W504" s="82"/>
      <c r="X504" s="1"/>
      <c r="Z504" s="1"/>
      <c r="AA504" s="1"/>
      <c r="AB504" s="1"/>
      <c r="AC504" s="1"/>
      <c r="AD504" s="1"/>
      <c r="AE504" s="1"/>
      <c r="AF504" s="1"/>
      <c r="AG504" s="1"/>
    </row>
    <row r="505" spans="1:33" s="3" customFormat="1" ht="27" customHeight="1">
      <c r="A505" s="253" t="s">
        <v>339</v>
      </c>
      <c r="B505" s="255"/>
      <c r="C505" s="93" t="s">
        <v>1239</v>
      </c>
      <c r="D505" s="50"/>
      <c r="E505" s="250" t="s">
        <v>4</v>
      </c>
      <c r="F505" s="250"/>
      <c r="G505" s="270" t="s">
        <v>1238</v>
      </c>
      <c r="H505" s="270"/>
      <c r="I505" s="270"/>
      <c r="J505" s="270"/>
      <c r="K505" s="50"/>
      <c r="L505" s="50"/>
      <c r="M505" s="250" t="s">
        <v>1006</v>
      </c>
      <c r="N505" s="250"/>
      <c r="O505" s="250"/>
      <c r="P505" s="250"/>
      <c r="Q505" s="270" t="s">
        <v>1296</v>
      </c>
      <c r="R505" s="270"/>
      <c r="S505" s="270"/>
      <c r="T505" s="270"/>
      <c r="U505" s="270"/>
      <c r="V505" s="270"/>
      <c r="W505" s="270"/>
      <c r="X505" s="1"/>
      <c r="Z505" s="1"/>
      <c r="AA505" s="1"/>
      <c r="AB505" s="1"/>
      <c r="AC505" s="1"/>
      <c r="AD505" s="1"/>
      <c r="AE505" s="1"/>
      <c r="AF505" s="1"/>
      <c r="AG505" s="1"/>
    </row>
    <row r="506" spans="1:33" s="3" customFormat="1" ht="5.25" customHeight="1">
      <c r="A506" s="62"/>
      <c r="B506" s="50"/>
      <c r="C506" s="50"/>
      <c r="D506" s="50"/>
      <c r="E506" s="50"/>
      <c r="F506" s="50"/>
      <c r="I506" s="50"/>
      <c r="J506" s="50"/>
      <c r="K506" s="50"/>
      <c r="L506" s="50"/>
      <c r="M506" s="50"/>
      <c r="N506" s="50"/>
      <c r="O506" s="50"/>
      <c r="P506" s="50"/>
      <c r="Q506" s="50"/>
      <c r="R506" s="50"/>
      <c r="S506" s="50"/>
      <c r="T506" s="50"/>
      <c r="U506" s="50"/>
      <c r="V506" s="50"/>
      <c r="W506" s="82"/>
      <c r="X506" s="1"/>
      <c r="Z506" s="1"/>
      <c r="AA506" s="1"/>
      <c r="AB506" s="1"/>
      <c r="AC506" s="1"/>
      <c r="AD506" s="1"/>
      <c r="AE506" s="1"/>
      <c r="AF506" s="1"/>
      <c r="AG506" s="1"/>
    </row>
    <row r="507" spans="1:33" s="3" customFormat="1" ht="27" customHeight="1">
      <c r="A507" s="253" t="s">
        <v>1014</v>
      </c>
      <c r="B507" s="255"/>
      <c r="C507" s="98" t="s">
        <v>1184</v>
      </c>
      <c r="D507" s="50"/>
      <c r="E507" s="253" t="s">
        <v>24</v>
      </c>
      <c r="F507" s="255"/>
      <c r="G507" s="270" t="s">
        <v>1240</v>
      </c>
      <c r="H507" s="270"/>
      <c r="I507" s="270"/>
      <c r="J507" s="270"/>
      <c r="K507" s="50"/>
      <c r="L507" s="50"/>
      <c r="M507" s="250" t="s">
        <v>1015</v>
      </c>
      <c r="N507" s="250"/>
      <c r="O507" s="250"/>
      <c r="P507" s="250"/>
      <c r="Q507" s="270" t="s">
        <v>1241</v>
      </c>
      <c r="R507" s="270"/>
      <c r="S507" s="270"/>
      <c r="T507" s="270"/>
      <c r="U507" s="270"/>
      <c r="V507" s="270"/>
      <c r="W507" s="270"/>
      <c r="X507" s="1"/>
      <c r="Z507" s="1"/>
      <c r="AA507" s="1"/>
      <c r="AB507" s="1"/>
      <c r="AC507" s="1"/>
      <c r="AD507" s="1"/>
      <c r="AE507" s="1"/>
      <c r="AF507" s="1"/>
      <c r="AG507" s="1"/>
    </row>
    <row r="508" spans="1:33" s="3" customFormat="1" ht="5.25" customHeight="1">
      <c r="A508" s="50"/>
      <c r="B508" s="50"/>
      <c r="C508" s="50"/>
      <c r="D508" s="50"/>
      <c r="E508" s="50"/>
      <c r="F508" s="50"/>
      <c r="G508" s="50"/>
      <c r="H508" s="50"/>
      <c r="I508" s="50"/>
      <c r="J508" s="50"/>
      <c r="K508" s="50"/>
      <c r="L508" s="50"/>
      <c r="M508" s="50"/>
      <c r="N508" s="50"/>
      <c r="O508" s="50"/>
      <c r="P508" s="50"/>
      <c r="Q508" s="50"/>
      <c r="R508" s="50"/>
      <c r="S508" s="50"/>
      <c r="T508" s="50"/>
      <c r="U508" s="50"/>
      <c r="V508" s="50"/>
      <c r="W508" s="88"/>
      <c r="X508" s="1"/>
      <c r="Z508" s="1"/>
      <c r="AA508" s="1"/>
      <c r="AB508" s="1"/>
      <c r="AC508" s="1"/>
      <c r="AD508" s="1"/>
      <c r="AE508" s="1"/>
      <c r="AF508" s="1"/>
      <c r="AG508" s="1"/>
    </row>
    <row r="509" spans="1:33" s="3" customFormat="1" ht="15.75" customHeight="1">
      <c r="C509" s="250" t="s">
        <v>1001</v>
      </c>
      <c r="D509" s="250"/>
      <c r="E509" s="250"/>
      <c r="F509" s="250"/>
      <c r="H509" s="50"/>
      <c r="I509" s="50"/>
      <c r="J509" s="50"/>
      <c r="O509" s="250" t="s">
        <v>1004</v>
      </c>
      <c r="P509" s="250"/>
      <c r="Q509" s="250"/>
      <c r="R509" s="250"/>
      <c r="S509" s="250"/>
      <c r="T509" s="250"/>
      <c r="U509" s="250"/>
      <c r="V509" s="250"/>
      <c r="W509" s="82"/>
      <c r="X509" s="1"/>
      <c r="Z509" s="1"/>
      <c r="AA509" s="1"/>
      <c r="AB509" s="1"/>
      <c r="AC509" s="1"/>
      <c r="AD509" s="1"/>
      <c r="AE509" s="1"/>
      <c r="AF509" s="1"/>
      <c r="AG509" s="1"/>
    </row>
    <row r="510" spans="1:33" s="3" customFormat="1" ht="24.75" customHeight="1">
      <c r="A510" s="50"/>
      <c r="B510" s="50"/>
      <c r="C510" s="50">
        <v>100</v>
      </c>
      <c r="D510" s="50"/>
      <c r="E510" s="272">
        <v>2022</v>
      </c>
      <c r="F510" s="272"/>
      <c r="H510" s="50"/>
      <c r="I510" s="50"/>
      <c r="J510" s="50"/>
      <c r="O510" s="178">
        <v>100</v>
      </c>
      <c r="P510" s="178"/>
      <c r="Q510" s="178"/>
      <c r="R510" s="178"/>
      <c r="S510" s="178"/>
      <c r="T510" s="178"/>
      <c r="U510" s="178"/>
      <c r="V510" s="178"/>
      <c r="X510" s="1"/>
      <c r="Z510" s="1"/>
      <c r="AA510" s="1"/>
      <c r="AB510" s="1"/>
      <c r="AC510" s="1"/>
      <c r="AD510" s="1"/>
      <c r="AE510" s="1"/>
      <c r="AF510" s="1"/>
      <c r="AG510" s="1"/>
    </row>
    <row r="511" spans="1:33" s="89" customFormat="1" ht="12" customHeight="1">
      <c r="C511" s="97" t="s">
        <v>1002</v>
      </c>
      <c r="D511" s="90"/>
      <c r="E511" s="273" t="s">
        <v>1003</v>
      </c>
      <c r="F511" s="273"/>
      <c r="G511" s="90"/>
      <c r="I511" s="90"/>
      <c r="J511" s="90"/>
      <c r="K511" s="90"/>
      <c r="L511" s="90"/>
      <c r="M511" s="90"/>
      <c r="N511" s="90"/>
      <c r="O511" s="97"/>
      <c r="P511" s="97"/>
      <c r="Q511" s="97"/>
      <c r="R511" s="97"/>
      <c r="S511" s="97"/>
      <c r="T511" s="97"/>
      <c r="U511" s="97"/>
      <c r="V511" s="97"/>
      <c r="W511" s="91"/>
      <c r="X511" s="92"/>
      <c r="Z511" s="92"/>
      <c r="AA511" s="92"/>
      <c r="AB511" s="92"/>
      <c r="AC511" s="92"/>
      <c r="AD511" s="92"/>
      <c r="AE511" s="92"/>
      <c r="AF511" s="92"/>
      <c r="AG511" s="92"/>
    </row>
    <row r="512" spans="1:33" s="3" customFormat="1" ht="3" customHeight="1">
      <c r="A512" s="50"/>
      <c r="B512" s="50"/>
      <c r="C512" s="50"/>
      <c r="D512" s="50"/>
      <c r="E512" s="50"/>
      <c r="F512" s="50"/>
      <c r="G512" s="50"/>
      <c r="H512" s="50"/>
      <c r="I512" s="50"/>
      <c r="J512" s="50"/>
      <c r="K512" s="50"/>
      <c r="L512" s="50"/>
      <c r="M512" s="50"/>
      <c r="N512" s="50"/>
      <c r="O512" s="50"/>
      <c r="P512" s="50"/>
      <c r="Q512" s="50"/>
      <c r="R512" s="50"/>
      <c r="S512" s="50"/>
      <c r="T512" s="50"/>
      <c r="U512" s="50"/>
      <c r="V512" s="50"/>
      <c r="W512" s="82"/>
      <c r="X512" s="1"/>
      <c r="Z512" s="1"/>
      <c r="AA512" s="1"/>
      <c r="AB512" s="1"/>
      <c r="AC512" s="1"/>
      <c r="AD512" s="1"/>
      <c r="AE512" s="1"/>
      <c r="AF512" s="1"/>
      <c r="AG512" s="1"/>
    </row>
    <row r="513" spans="1:33" s="3" customFormat="1" ht="20.25" customHeight="1">
      <c r="A513" s="274" t="s">
        <v>963</v>
      </c>
      <c r="B513" s="274"/>
      <c r="C513" s="274"/>
      <c r="D513" s="274"/>
      <c r="E513" s="274"/>
      <c r="F513" s="274"/>
      <c r="G513" s="274"/>
      <c r="H513" s="274"/>
      <c r="I513" s="274"/>
      <c r="J513" s="274"/>
      <c r="K513" s="274"/>
      <c r="L513" s="274"/>
      <c r="M513" s="274"/>
      <c r="N513" s="274"/>
      <c r="O513" s="274"/>
      <c r="P513" s="274"/>
      <c r="Q513" s="274"/>
      <c r="R513" s="274"/>
      <c r="S513" s="274"/>
      <c r="T513" s="274"/>
      <c r="U513" s="274"/>
      <c r="V513" s="274"/>
      <c r="W513" s="274"/>
      <c r="X513" s="1"/>
      <c r="Z513" s="1"/>
      <c r="AA513" s="1"/>
      <c r="AB513" s="1"/>
      <c r="AC513" s="1"/>
      <c r="AD513" s="1"/>
      <c r="AE513" s="1"/>
      <c r="AF513" s="1"/>
      <c r="AG513" s="1"/>
    </row>
    <row r="514" spans="1:33" s="3" customFormat="1" ht="15.75" customHeight="1">
      <c r="A514" s="246" t="s">
        <v>25</v>
      </c>
      <c r="B514" s="247"/>
      <c r="C514" s="250" t="s">
        <v>22</v>
      </c>
      <c r="D514" s="250"/>
      <c r="E514" s="251" t="s">
        <v>3</v>
      </c>
      <c r="F514" s="253" t="s">
        <v>329</v>
      </c>
      <c r="G514" s="254"/>
      <c r="H514" s="254"/>
      <c r="I514" s="254"/>
      <c r="J514" s="254"/>
      <c r="K514" s="254"/>
      <c r="L514" s="254"/>
      <c r="M514" s="254"/>
      <c r="N514" s="254"/>
      <c r="O514" s="254"/>
      <c r="P514" s="254"/>
      <c r="Q514" s="254"/>
      <c r="R514" s="254"/>
      <c r="S514" s="254"/>
      <c r="T514" s="255"/>
      <c r="U514" s="47"/>
      <c r="V514" s="169" t="s">
        <v>27</v>
      </c>
      <c r="W514" s="250" t="s">
        <v>1018</v>
      </c>
      <c r="X514" s="1"/>
      <c r="Z514" s="1"/>
      <c r="AA514" s="1"/>
      <c r="AB514" s="1"/>
      <c r="AC514" s="1"/>
      <c r="AD514" s="1"/>
      <c r="AE514" s="1"/>
      <c r="AF514" s="1"/>
      <c r="AG514" s="1"/>
    </row>
    <row r="515" spans="1:33" ht="18.75" customHeight="1">
      <c r="A515" s="248"/>
      <c r="B515" s="249"/>
      <c r="C515" s="250"/>
      <c r="D515" s="250"/>
      <c r="E515" s="252"/>
      <c r="F515" s="256" t="s">
        <v>300</v>
      </c>
      <c r="G515" s="257"/>
      <c r="H515" s="258"/>
      <c r="I515" s="65" t="s">
        <v>28</v>
      </c>
      <c r="J515" s="65" t="s">
        <v>7</v>
      </c>
      <c r="K515" s="65" t="s">
        <v>8</v>
      </c>
      <c r="L515" s="65" t="s">
        <v>9</v>
      </c>
      <c r="M515" s="65" t="s">
        <v>10</v>
      </c>
      <c r="N515" s="65" t="s">
        <v>11</v>
      </c>
      <c r="O515" s="65" t="s">
        <v>12</v>
      </c>
      <c r="P515" s="65" t="s">
        <v>13</v>
      </c>
      <c r="Q515" s="65" t="s">
        <v>14</v>
      </c>
      <c r="R515" s="65" t="s">
        <v>15</v>
      </c>
      <c r="S515" s="65" t="s">
        <v>16</v>
      </c>
      <c r="T515" s="65" t="s">
        <v>17</v>
      </c>
      <c r="U515" s="11"/>
      <c r="V515" s="170"/>
      <c r="W515" s="250"/>
    </row>
    <row r="516" spans="1:33" ht="29.25" customHeight="1">
      <c r="A516" s="240" t="s">
        <v>1</v>
      </c>
      <c r="B516" s="240"/>
      <c r="C516" s="271" t="s">
        <v>1297</v>
      </c>
      <c r="D516" s="271"/>
      <c r="E516" s="99" t="s">
        <v>1306</v>
      </c>
      <c r="F516" s="173" t="s">
        <v>997</v>
      </c>
      <c r="G516" s="243"/>
      <c r="H516" s="174"/>
      <c r="I516" s="85"/>
      <c r="J516" s="66"/>
      <c r="K516" s="66"/>
      <c r="L516" s="66"/>
      <c r="M516" s="66"/>
      <c r="N516" s="66">
        <v>50</v>
      </c>
      <c r="O516" s="66"/>
      <c r="P516" s="66"/>
      <c r="Q516" s="66"/>
      <c r="R516" s="66"/>
      <c r="S516" s="66"/>
      <c r="T516" s="66">
        <v>50</v>
      </c>
      <c r="U516" s="67"/>
      <c r="V516" s="102">
        <f>IF(SUM(I516:T516)=0,"",SUM(I516:T516))</f>
        <v>100</v>
      </c>
      <c r="W516" s="244" t="str">
        <f>IF($G$507="porcentaje",FIXED(V516/V517*100,2)&amp;"%",IF($G$507="Promedio",V516/V517,IF($G$507="variación porcentual",FIXED(((V516/V517)-1)*100,2)&amp;"%",IF($G$507="OTRAS","CAPTURAR EL RESULTADO DEL INDICADOR"))))</f>
        <v>100.00%</v>
      </c>
      <c r="Y516" s="1"/>
    </row>
    <row r="517" spans="1:33" ht="30" customHeight="1">
      <c r="A517" s="240" t="s">
        <v>2</v>
      </c>
      <c r="B517" s="240"/>
      <c r="C517" s="271" t="s">
        <v>1298</v>
      </c>
      <c r="D517" s="271"/>
      <c r="E517" s="99" t="s">
        <v>1306</v>
      </c>
      <c r="F517" s="173" t="s">
        <v>998</v>
      </c>
      <c r="G517" s="243"/>
      <c r="H517" s="174"/>
      <c r="I517" s="85"/>
      <c r="J517" s="66"/>
      <c r="K517" s="66"/>
      <c r="L517" s="66"/>
      <c r="M517" s="66"/>
      <c r="N517" s="66">
        <v>50</v>
      </c>
      <c r="O517" s="66"/>
      <c r="P517" s="66"/>
      <c r="Q517" s="66"/>
      <c r="R517" s="66"/>
      <c r="S517" s="66"/>
      <c r="T517" s="66">
        <v>50</v>
      </c>
      <c r="U517" s="66">
        <f>SUM(I517:T517)</f>
        <v>100</v>
      </c>
      <c r="V517" s="102">
        <f>IF(SUM(I517:T517)=0,"",SUM(I517:T517))</f>
        <v>100</v>
      </c>
      <c r="W517" s="244"/>
      <c r="Y517" s="1"/>
      <c r="AA517" s="3"/>
    </row>
    <row r="518" spans="1:33" ht="17.25" customHeight="1">
      <c r="A518" s="245" t="s">
        <v>298</v>
      </c>
      <c r="B518" s="245"/>
      <c r="C518" s="245"/>
      <c r="D518" s="245"/>
      <c r="E518" s="245"/>
      <c r="F518" s="245"/>
      <c r="G518" s="245"/>
      <c r="H518" s="245"/>
      <c r="I518" s="245"/>
      <c r="J518" s="245"/>
      <c r="K518" s="245"/>
      <c r="L518" s="245"/>
      <c r="M518" s="245"/>
      <c r="N518" s="245"/>
      <c r="O518" s="245"/>
      <c r="P518" s="245"/>
      <c r="Q518" s="245"/>
      <c r="R518" s="245"/>
      <c r="S518" s="245"/>
      <c r="T518" s="245"/>
      <c r="U518" s="245"/>
      <c r="V518" s="245"/>
      <c r="W518" s="245"/>
    </row>
    <row r="519" spans="1:33" s="3" customFormat="1" ht="15.75" customHeight="1">
      <c r="A519" s="246" t="s">
        <v>25</v>
      </c>
      <c r="B519" s="247"/>
      <c r="C519" s="250" t="s">
        <v>22</v>
      </c>
      <c r="D519" s="250"/>
      <c r="E519" s="251" t="s">
        <v>3</v>
      </c>
      <c r="F519" s="253" t="s">
        <v>329</v>
      </c>
      <c r="G519" s="254"/>
      <c r="H519" s="254"/>
      <c r="I519" s="254"/>
      <c r="J519" s="254"/>
      <c r="K519" s="254"/>
      <c r="L519" s="254"/>
      <c r="M519" s="254"/>
      <c r="N519" s="254"/>
      <c r="O519" s="254"/>
      <c r="P519" s="254"/>
      <c r="Q519" s="254"/>
      <c r="R519" s="254"/>
      <c r="S519" s="254"/>
      <c r="T519" s="255"/>
      <c r="U519" s="47"/>
      <c r="V519" s="169" t="s">
        <v>27</v>
      </c>
      <c r="W519" s="250" t="s">
        <v>1019</v>
      </c>
      <c r="X519" s="1"/>
      <c r="Z519" s="1"/>
      <c r="AA519" s="1"/>
      <c r="AB519" s="1"/>
      <c r="AC519" s="1"/>
      <c r="AD519" s="1"/>
      <c r="AE519" s="1"/>
      <c r="AF519" s="1"/>
      <c r="AG519" s="1"/>
    </row>
    <row r="520" spans="1:33" ht="18.75" customHeight="1">
      <c r="A520" s="248"/>
      <c r="B520" s="249"/>
      <c r="C520" s="250"/>
      <c r="D520" s="250"/>
      <c r="E520" s="252"/>
      <c r="F520" s="256" t="s">
        <v>298</v>
      </c>
      <c r="G520" s="257"/>
      <c r="H520" s="258"/>
      <c r="I520" s="65" t="s">
        <v>28</v>
      </c>
      <c r="J520" s="65" t="s">
        <v>7</v>
      </c>
      <c r="K520" s="65" t="s">
        <v>8</v>
      </c>
      <c r="L520" s="65" t="s">
        <v>9</v>
      </c>
      <c r="M520" s="65" t="s">
        <v>10</v>
      </c>
      <c r="N520" s="65" t="s">
        <v>11</v>
      </c>
      <c r="O520" s="65" t="s">
        <v>12</v>
      </c>
      <c r="P520" s="65" t="s">
        <v>13</v>
      </c>
      <c r="Q520" s="65" t="s">
        <v>14</v>
      </c>
      <c r="R520" s="65" t="s">
        <v>15</v>
      </c>
      <c r="S520" s="65" t="s">
        <v>16</v>
      </c>
      <c r="T520" s="65" t="s">
        <v>17</v>
      </c>
      <c r="U520" s="11"/>
      <c r="V520" s="170"/>
      <c r="W520" s="250"/>
    </row>
    <row r="521" spans="1:33" ht="29.25" customHeight="1">
      <c r="A521" s="240" t="s">
        <v>1</v>
      </c>
      <c r="B521" s="240"/>
      <c r="C521" s="241" t="str">
        <f>IF(C516=0,"",C516)</f>
        <v>Mujeres atendidas</v>
      </c>
      <c r="D521" s="242"/>
      <c r="E521" s="117" t="str">
        <f>IF(E516=0,"",E516)</f>
        <v xml:space="preserve">Mujeres </v>
      </c>
      <c r="F521" s="173" t="s">
        <v>1016</v>
      </c>
      <c r="G521" s="243"/>
      <c r="H521" s="174"/>
      <c r="I521" s="85"/>
      <c r="J521" s="66"/>
      <c r="K521" s="66"/>
      <c r="L521" s="66"/>
      <c r="M521" s="66"/>
      <c r="N521" s="66">
        <v>51</v>
      </c>
      <c r="O521" s="66"/>
      <c r="P521" s="66"/>
      <c r="Q521" s="66"/>
      <c r="R521" s="66"/>
      <c r="S521" s="66"/>
      <c r="T521" s="66"/>
      <c r="U521" s="67"/>
      <c r="V521" s="102">
        <f>IF(SUM(I521:T521)=0,"",SUM(I521:T521))</f>
        <v>51</v>
      </c>
      <c r="W521" s="244" t="str">
        <f>IF($G$507="porcentaje",FIXED(V521/V522*100,2)&amp;"%",IF($G$507="Promedio",V521/V522,IF($G$507="variación porcentual",FIXED(((V521/V522)-1)*100,2)&amp;"%",IF($G$507="OTRAS","CAPTURAR EL RESULTADO DEL INDICADOR"))))</f>
        <v>51.00%</v>
      </c>
      <c r="Y521" s="1"/>
    </row>
    <row r="522" spans="1:33" ht="30" customHeight="1">
      <c r="A522" s="240" t="s">
        <v>2</v>
      </c>
      <c r="B522" s="240"/>
      <c r="C522" s="241" t="str">
        <f>IF(C517=0,"",C517)</f>
        <v>Mujeres a atender</v>
      </c>
      <c r="D522" s="242"/>
      <c r="E522" s="117" t="str">
        <f>IF(E517=0,"",E517)</f>
        <v xml:space="preserve">Mujeres </v>
      </c>
      <c r="F522" s="173" t="s">
        <v>1017</v>
      </c>
      <c r="G522" s="243"/>
      <c r="H522" s="174"/>
      <c r="I522" s="85"/>
      <c r="J522" s="66"/>
      <c r="K522" s="66"/>
      <c r="L522" s="66"/>
      <c r="M522" s="66"/>
      <c r="N522" s="66">
        <v>50</v>
      </c>
      <c r="O522" s="66"/>
      <c r="P522" s="66"/>
      <c r="Q522" s="66"/>
      <c r="R522" s="66"/>
      <c r="S522" s="66"/>
      <c r="T522" s="66">
        <v>50</v>
      </c>
      <c r="U522" s="66">
        <f>SUM(I522:T522)</f>
        <v>100</v>
      </c>
      <c r="V522" s="102">
        <f>IF(SUM(I522:T522)=0,"",SUM(I522:T522))</f>
        <v>100</v>
      </c>
      <c r="W522" s="244"/>
      <c r="Y522" s="1"/>
      <c r="AA522" s="3"/>
    </row>
    <row r="523" spans="1:33" ht="5.25" customHeight="1">
      <c r="A523" s="68"/>
      <c r="B523" s="68"/>
      <c r="C523" s="68"/>
      <c r="D523" s="69"/>
      <c r="E523" s="69"/>
      <c r="F523" s="70"/>
      <c r="G523" s="70"/>
      <c r="H523" s="70"/>
      <c r="I523" s="69"/>
      <c r="J523" s="71"/>
      <c r="K523" s="71"/>
      <c r="L523" s="71"/>
      <c r="M523" s="71"/>
      <c r="N523" s="71"/>
      <c r="O523" s="71"/>
      <c r="P523" s="71"/>
      <c r="Q523" s="71"/>
      <c r="R523" s="71"/>
      <c r="S523" s="71"/>
      <c r="T523" s="71"/>
      <c r="U523" s="72"/>
      <c r="V523" s="73"/>
      <c r="W523" s="74"/>
    </row>
    <row r="524" spans="1:33" ht="16.5" customHeight="1">
      <c r="A524" s="259" t="s">
        <v>964</v>
      </c>
      <c r="B524" s="259"/>
      <c r="C524" s="259"/>
      <c r="D524" s="259"/>
      <c r="E524" s="259"/>
      <c r="F524" s="259"/>
      <c r="G524" s="259"/>
      <c r="H524" s="259"/>
      <c r="I524" s="259"/>
      <c r="J524" s="259"/>
      <c r="K524" s="259"/>
      <c r="L524" s="259"/>
      <c r="M524" s="259"/>
      <c r="N524" s="259"/>
      <c r="O524" s="259"/>
      <c r="P524" s="259"/>
      <c r="Q524" s="259"/>
      <c r="R524" s="259"/>
      <c r="S524" s="259"/>
      <c r="T524" s="259"/>
      <c r="U524" s="259"/>
      <c r="V524" s="259"/>
      <c r="W524" s="103">
        <f>IF(ISERROR(W521/W516)=TRUE,"",(W521/W516))</f>
        <v>0.51</v>
      </c>
    </row>
    <row r="525" spans="1:33" ht="6.75" customHeight="1">
      <c r="A525" s="96"/>
      <c r="B525" s="96"/>
      <c r="C525" s="96"/>
      <c r="D525" s="96"/>
      <c r="E525" s="96"/>
      <c r="F525" s="96"/>
      <c r="G525" s="96"/>
      <c r="H525" s="96"/>
      <c r="I525" s="96"/>
      <c r="J525" s="96"/>
      <c r="K525" s="96"/>
      <c r="L525" s="96"/>
      <c r="M525" s="96"/>
      <c r="N525" s="96"/>
      <c r="O525" s="96"/>
      <c r="P525" s="96"/>
      <c r="Q525" s="96"/>
      <c r="R525" s="96"/>
      <c r="S525" s="96"/>
      <c r="T525" s="96"/>
      <c r="U525" s="96"/>
      <c r="V525" s="96"/>
      <c r="W525" s="75"/>
    </row>
    <row r="526" spans="1:33" s="3" customFormat="1" ht="33" customHeight="1">
      <c r="A526" s="260" t="s">
        <v>999</v>
      </c>
      <c r="B526" s="261"/>
      <c r="C526" s="261"/>
      <c r="D526" s="261"/>
      <c r="E526" s="261"/>
      <c r="F526" s="262"/>
      <c r="G526" s="263"/>
      <c r="H526" s="263"/>
      <c r="I526" s="263"/>
      <c r="J526" s="263"/>
      <c r="K526" s="263"/>
      <c r="L526" s="263"/>
      <c r="M526" s="263"/>
      <c r="N526" s="263"/>
      <c r="O526" s="263"/>
      <c r="P526" s="263"/>
      <c r="Q526" s="263"/>
      <c r="R526" s="263"/>
      <c r="S526" s="263"/>
      <c r="T526" s="263"/>
      <c r="U526" s="263"/>
      <c r="V526" s="263"/>
      <c r="W526" s="264"/>
      <c r="X526" s="1"/>
      <c r="Z526" s="1"/>
      <c r="AA526" s="1"/>
      <c r="AB526" s="1"/>
      <c r="AC526" s="1"/>
      <c r="AD526" s="1"/>
      <c r="AE526" s="1"/>
      <c r="AF526" s="1"/>
      <c r="AG526" s="1"/>
    </row>
    <row r="527" spans="1:33" s="3" customFormat="1" ht="7.5" customHeight="1">
      <c r="A527" s="83"/>
      <c r="B527" s="83"/>
      <c r="C527" s="83"/>
      <c r="D527" s="83"/>
      <c r="E527" s="83"/>
      <c r="F527" s="83"/>
      <c r="G527" s="83"/>
      <c r="H527" s="83"/>
      <c r="I527" s="83"/>
      <c r="J527" s="83"/>
      <c r="K527" s="83"/>
      <c r="L527" s="83"/>
      <c r="M527" s="83"/>
      <c r="N527" s="83"/>
      <c r="O527" s="83"/>
      <c r="P527" s="83"/>
      <c r="Q527" s="83"/>
      <c r="R527" s="83"/>
      <c r="S527" s="83"/>
      <c r="T527" s="83"/>
      <c r="U527" s="83"/>
      <c r="V527" s="83"/>
      <c r="W527" s="83"/>
      <c r="X527" s="1"/>
      <c r="Z527" s="1"/>
      <c r="AA527" s="1"/>
      <c r="AB527" s="1"/>
      <c r="AC527" s="1"/>
      <c r="AD527" s="1"/>
      <c r="AE527" s="1"/>
      <c r="AF527" s="1"/>
      <c r="AG527" s="1"/>
    </row>
    <row r="528" spans="1:33" s="64" customFormat="1" ht="48" customHeight="1">
      <c r="A528" s="250" t="s">
        <v>1233</v>
      </c>
      <c r="B528" s="250"/>
      <c r="C528" s="275" t="s">
        <v>1307</v>
      </c>
      <c r="D528" s="276"/>
      <c r="E528" s="276"/>
      <c r="F528" s="276"/>
      <c r="G528" s="276"/>
      <c r="H528" s="276"/>
      <c r="I528" s="276"/>
      <c r="J528" s="276"/>
      <c r="K528" s="276"/>
      <c r="L528" s="276"/>
      <c r="M528" s="276"/>
      <c r="N528" s="276"/>
      <c r="O528" s="276"/>
      <c r="P528" s="276"/>
      <c r="Q528" s="276"/>
      <c r="R528" s="276"/>
      <c r="S528" s="276"/>
      <c r="T528" s="276"/>
      <c r="U528" s="276"/>
      <c r="V528" s="276"/>
      <c r="W528" s="277"/>
      <c r="X528" s="63"/>
      <c r="Z528" s="63"/>
      <c r="AA528" s="63"/>
      <c r="AB528" s="63"/>
      <c r="AC528" s="63"/>
      <c r="AD528" s="63"/>
      <c r="AE528" s="63"/>
      <c r="AF528" s="63"/>
      <c r="AG528" s="63"/>
    </row>
    <row r="529" spans="1:33" s="3" customFormat="1" ht="6" customHeight="1">
      <c r="A529" s="80"/>
      <c r="B529" s="80"/>
      <c r="C529" s="80"/>
      <c r="D529" s="80"/>
      <c r="E529" s="80"/>
      <c r="F529" s="80"/>
      <c r="G529" s="80"/>
      <c r="H529" s="80"/>
      <c r="I529" s="80"/>
      <c r="J529" s="80"/>
      <c r="K529" s="80"/>
      <c r="L529" s="80"/>
      <c r="M529" s="80"/>
      <c r="N529" s="80"/>
      <c r="O529" s="80"/>
      <c r="P529" s="80"/>
      <c r="Q529" s="80"/>
      <c r="R529" s="80"/>
      <c r="S529" s="80"/>
      <c r="T529" s="80"/>
      <c r="U529" s="80"/>
      <c r="V529" s="80"/>
      <c r="W529" s="80"/>
      <c r="X529" s="1"/>
      <c r="Z529" s="1"/>
      <c r="AA529" s="1"/>
      <c r="AB529" s="1"/>
      <c r="AC529" s="1"/>
      <c r="AD529" s="1"/>
      <c r="AE529" s="1"/>
      <c r="AF529" s="1"/>
      <c r="AG529" s="1"/>
    </row>
    <row r="530" spans="1:33" s="3" customFormat="1" ht="13.5" customHeight="1">
      <c r="A530" s="278" t="s">
        <v>1007</v>
      </c>
      <c r="B530" s="279"/>
      <c r="C530" s="279"/>
      <c r="D530" s="279"/>
      <c r="E530" s="279"/>
      <c r="F530" s="279"/>
      <c r="G530" s="279"/>
      <c r="H530" s="279"/>
      <c r="I530" s="279"/>
      <c r="J530" s="279"/>
      <c r="K530" s="279"/>
      <c r="L530" s="279"/>
      <c r="M530" s="279"/>
      <c r="N530" s="279"/>
      <c r="O530" s="279"/>
      <c r="P530" s="279"/>
      <c r="Q530" s="279"/>
      <c r="R530" s="279"/>
      <c r="S530" s="279"/>
      <c r="T530" s="279"/>
      <c r="U530" s="279"/>
      <c r="V530" s="279"/>
      <c r="W530" s="280"/>
      <c r="X530" s="1"/>
      <c r="Z530" s="1"/>
      <c r="AA530" s="1"/>
      <c r="AB530" s="1"/>
      <c r="AC530" s="1"/>
      <c r="AD530" s="1"/>
      <c r="AE530" s="1"/>
      <c r="AF530" s="1"/>
      <c r="AG530" s="1"/>
    </row>
    <row r="531" spans="1:33" s="3" customFormat="1" ht="4.5" customHeight="1">
      <c r="A531" s="50"/>
      <c r="B531" s="50"/>
      <c r="C531" s="50"/>
      <c r="D531" s="50"/>
      <c r="E531" s="50"/>
      <c r="F531" s="50"/>
      <c r="G531" s="50"/>
      <c r="H531" s="50"/>
      <c r="I531" s="50"/>
      <c r="J531" s="50"/>
      <c r="K531" s="50"/>
      <c r="L531" s="50"/>
      <c r="M531" s="50"/>
      <c r="N531" s="50"/>
      <c r="O531" s="50"/>
      <c r="P531" s="50"/>
      <c r="Q531" s="50"/>
      <c r="R531" s="50"/>
      <c r="S531" s="50"/>
      <c r="T531" s="50"/>
      <c r="U531" s="50"/>
      <c r="V531" s="50"/>
      <c r="W531" s="82"/>
      <c r="X531" s="1"/>
      <c r="Z531" s="1"/>
      <c r="AA531" s="1"/>
      <c r="AB531" s="1"/>
      <c r="AC531" s="1"/>
      <c r="AD531" s="1"/>
      <c r="AE531" s="1"/>
      <c r="AF531" s="1"/>
      <c r="AG531" s="1"/>
    </row>
    <row r="532" spans="1:33" s="3" customFormat="1" ht="30" customHeight="1">
      <c r="A532" s="250" t="s">
        <v>22</v>
      </c>
      <c r="B532" s="250"/>
      <c r="C532" s="270" t="s">
        <v>1308</v>
      </c>
      <c r="D532" s="270"/>
      <c r="E532" s="270"/>
      <c r="F532" s="270"/>
      <c r="G532" s="270"/>
      <c r="H532" s="270"/>
      <c r="I532" s="270"/>
      <c r="J532" s="270"/>
      <c r="K532" s="270"/>
      <c r="L532" s="270"/>
      <c r="M532" s="270"/>
      <c r="N532" s="270"/>
      <c r="O532" s="270"/>
      <c r="P532" s="270"/>
      <c r="Q532" s="270"/>
      <c r="R532" s="270"/>
      <c r="S532" s="270"/>
      <c r="T532" s="270"/>
      <c r="U532" s="270"/>
      <c r="V532" s="270"/>
      <c r="W532" s="270"/>
      <c r="X532" s="1"/>
      <c r="Z532" s="1"/>
      <c r="AA532" s="1"/>
      <c r="AB532" s="1"/>
      <c r="AC532" s="1"/>
      <c r="AD532" s="1"/>
      <c r="AE532" s="1"/>
      <c r="AF532" s="1"/>
      <c r="AG532" s="1"/>
    </row>
    <row r="533" spans="1:33" s="3" customFormat="1" ht="3.75" customHeight="1">
      <c r="A533" s="62"/>
      <c r="B533" s="50"/>
      <c r="C533" s="50"/>
      <c r="D533" s="50"/>
      <c r="E533" s="50"/>
      <c r="F533" s="50"/>
      <c r="I533" s="50"/>
      <c r="J533" s="50"/>
      <c r="K533" s="50"/>
      <c r="L533" s="50"/>
      <c r="M533" s="50"/>
      <c r="N533" s="50"/>
      <c r="O533" s="50"/>
      <c r="P533" s="50"/>
      <c r="Q533" s="50"/>
      <c r="R533" s="50"/>
      <c r="S533" s="50"/>
      <c r="T533" s="50"/>
      <c r="U533" s="50"/>
      <c r="V533" s="50"/>
      <c r="W533" s="82"/>
      <c r="X533" s="1"/>
      <c r="Z533" s="1"/>
      <c r="AA533" s="1"/>
      <c r="AB533" s="1"/>
      <c r="AC533" s="1"/>
      <c r="AD533" s="1"/>
      <c r="AE533" s="1"/>
      <c r="AF533" s="1"/>
      <c r="AG533" s="1"/>
    </row>
    <row r="534" spans="1:33" s="3" customFormat="1" ht="27" customHeight="1">
      <c r="A534" s="253" t="s">
        <v>339</v>
      </c>
      <c r="B534" s="255"/>
      <c r="C534" s="93" t="s">
        <v>1239</v>
      </c>
      <c r="D534" s="50"/>
      <c r="E534" s="250" t="s">
        <v>4</v>
      </c>
      <c r="F534" s="250"/>
      <c r="G534" s="270" t="s">
        <v>1238</v>
      </c>
      <c r="H534" s="270"/>
      <c r="I534" s="270"/>
      <c r="J534" s="270"/>
      <c r="K534" s="50"/>
      <c r="L534" s="50"/>
      <c r="M534" s="250" t="s">
        <v>1006</v>
      </c>
      <c r="N534" s="250"/>
      <c r="O534" s="250"/>
      <c r="P534" s="250"/>
      <c r="Q534" s="270" t="s">
        <v>1309</v>
      </c>
      <c r="R534" s="270"/>
      <c r="S534" s="270"/>
      <c r="T534" s="270"/>
      <c r="U534" s="270"/>
      <c r="V534" s="270"/>
      <c r="W534" s="270"/>
      <c r="X534" s="1"/>
      <c r="Z534" s="1"/>
      <c r="AA534" s="1"/>
      <c r="AB534" s="1"/>
      <c r="AC534" s="1"/>
      <c r="AD534" s="1"/>
      <c r="AE534" s="1"/>
      <c r="AF534" s="1"/>
      <c r="AG534" s="1"/>
    </row>
    <row r="535" spans="1:33" s="3" customFormat="1" ht="5.25" customHeight="1">
      <c r="A535" s="62"/>
      <c r="B535" s="50"/>
      <c r="C535" s="50"/>
      <c r="D535" s="50"/>
      <c r="E535" s="50"/>
      <c r="F535" s="50"/>
      <c r="I535" s="50"/>
      <c r="J535" s="50"/>
      <c r="K535" s="50"/>
      <c r="L535" s="50"/>
      <c r="M535" s="50"/>
      <c r="N535" s="50"/>
      <c r="O535" s="50"/>
      <c r="P535" s="50"/>
      <c r="Q535" s="50"/>
      <c r="R535" s="50"/>
      <c r="S535" s="50"/>
      <c r="T535" s="50"/>
      <c r="U535" s="50"/>
      <c r="V535" s="50"/>
      <c r="W535" s="82"/>
      <c r="X535" s="1"/>
      <c r="Z535" s="1"/>
      <c r="AA535" s="1"/>
      <c r="AB535" s="1"/>
      <c r="AC535" s="1"/>
      <c r="AD535" s="1"/>
      <c r="AE535" s="1"/>
      <c r="AF535" s="1"/>
      <c r="AG535" s="1"/>
    </row>
    <row r="536" spans="1:33" s="3" customFormat="1" ht="27" customHeight="1">
      <c r="A536" s="253" t="s">
        <v>1014</v>
      </c>
      <c r="B536" s="255"/>
      <c r="C536" s="98" t="s">
        <v>1184</v>
      </c>
      <c r="D536" s="50"/>
      <c r="E536" s="253" t="s">
        <v>24</v>
      </c>
      <c r="F536" s="255"/>
      <c r="G536" s="270" t="s">
        <v>1240</v>
      </c>
      <c r="H536" s="270"/>
      <c r="I536" s="270"/>
      <c r="J536" s="270"/>
      <c r="K536" s="50"/>
      <c r="L536" s="50"/>
      <c r="M536" s="250" t="s">
        <v>1015</v>
      </c>
      <c r="N536" s="250"/>
      <c r="O536" s="250"/>
      <c r="P536" s="250"/>
      <c r="Q536" s="270" t="s">
        <v>1241</v>
      </c>
      <c r="R536" s="270"/>
      <c r="S536" s="270"/>
      <c r="T536" s="270"/>
      <c r="U536" s="270"/>
      <c r="V536" s="270"/>
      <c r="W536" s="270"/>
      <c r="X536" s="1"/>
      <c r="Z536" s="1"/>
      <c r="AA536" s="1"/>
      <c r="AB536" s="1"/>
      <c r="AC536" s="1"/>
      <c r="AD536" s="1"/>
      <c r="AE536" s="1"/>
      <c r="AF536" s="1"/>
      <c r="AG536" s="1"/>
    </row>
    <row r="537" spans="1:33" s="3" customFormat="1" ht="5.25" customHeight="1">
      <c r="A537" s="50"/>
      <c r="B537" s="50"/>
      <c r="C537" s="50"/>
      <c r="D537" s="50"/>
      <c r="E537" s="50"/>
      <c r="F537" s="50"/>
      <c r="G537" s="50"/>
      <c r="H537" s="50"/>
      <c r="I537" s="50"/>
      <c r="J537" s="50"/>
      <c r="K537" s="50"/>
      <c r="L537" s="50"/>
      <c r="M537" s="50"/>
      <c r="N537" s="50"/>
      <c r="O537" s="50"/>
      <c r="P537" s="50"/>
      <c r="Q537" s="50"/>
      <c r="R537" s="50"/>
      <c r="S537" s="50"/>
      <c r="T537" s="50"/>
      <c r="U537" s="50"/>
      <c r="V537" s="50"/>
      <c r="W537" s="88"/>
      <c r="X537" s="1"/>
      <c r="Z537" s="1"/>
      <c r="AA537" s="1"/>
      <c r="AB537" s="1"/>
      <c r="AC537" s="1"/>
      <c r="AD537" s="1"/>
      <c r="AE537" s="1"/>
      <c r="AF537" s="1"/>
      <c r="AG537" s="1"/>
    </row>
    <row r="538" spans="1:33" s="3" customFormat="1" ht="15.75" customHeight="1">
      <c r="C538" s="250" t="s">
        <v>1001</v>
      </c>
      <c r="D538" s="250"/>
      <c r="E538" s="250"/>
      <c r="F538" s="250"/>
      <c r="H538" s="50"/>
      <c r="I538" s="50"/>
      <c r="J538" s="50"/>
      <c r="O538" s="250" t="s">
        <v>1004</v>
      </c>
      <c r="P538" s="250"/>
      <c r="Q538" s="250"/>
      <c r="R538" s="250"/>
      <c r="S538" s="250"/>
      <c r="T538" s="250"/>
      <c r="U538" s="250"/>
      <c r="V538" s="250"/>
      <c r="W538" s="82"/>
      <c r="X538" s="1"/>
      <c r="Z538" s="1"/>
      <c r="AA538" s="1"/>
      <c r="AB538" s="1"/>
      <c r="AC538" s="1"/>
      <c r="AD538" s="1"/>
      <c r="AE538" s="1"/>
      <c r="AF538" s="1"/>
      <c r="AG538" s="1"/>
    </row>
    <row r="539" spans="1:33" s="3" customFormat="1" ht="24.75" customHeight="1">
      <c r="A539" s="50"/>
      <c r="B539" s="50"/>
      <c r="C539" s="50">
        <v>180</v>
      </c>
      <c r="D539" s="50"/>
      <c r="E539" s="272">
        <v>2022</v>
      </c>
      <c r="F539" s="272"/>
      <c r="H539" s="50"/>
      <c r="I539" s="50"/>
      <c r="J539" s="50"/>
      <c r="O539" s="178">
        <v>180</v>
      </c>
      <c r="P539" s="178"/>
      <c r="Q539" s="178"/>
      <c r="R539" s="178"/>
      <c r="S539" s="178"/>
      <c r="T539" s="178"/>
      <c r="U539" s="178"/>
      <c r="V539" s="178"/>
      <c r="X539" s="1"/>
      <c r="Z539" s="1"/>
      <c r="AA539" s="1"/>
      <c r="AB539" s="1"/>
      <c r="AC539" s="1"/>
      <c r="AD539" s="1"/>
      <c r="AE539" s="1"/>
      <c r="AF539" s="1"/>
      <c r="AG539" s="1"/>
    </row>
    <row r="540" spans="1:33" s="89" customFormat="1" ht="12" customHeight="1">
      <c r="C540" s="97" t="s">
        <v>1002</v>
      </c>
      <c r="D540" s="90"/>
      <c r="E540" s="273" t="s">
        <v>1003</v>
      </c>
      <c r="F540" s="273"/>
      <c r="G540" s="90"/>
      <c r="I540" s="90"/>
      <c r="J540" s="90"/>
      <c r="K540" s="90"/>
      <c r="L540" s="90"/>
      <c r="M540" s="90"/>
      <c r="N540" s="90"/>
      <c r="O540" s="97"/>
      <c r="P540" s="97"/>
      <c r="Q540" s="97"/>
      <c r="R540" s="97"/>
      <c r="S540" s="97"/>
      <c r="T540" s="97"/>
      <c r="U540" s="97"/>
      <c r="V540" s="97"/>
      <c r="W540" s="91"/>
      <c r="X540" s="92"/>
      <c r="Z540" s="92"/>
      <c r="AA540" s="92"/>
      <c r="AB540" s="92"/>
      <c r="AC540" s="92"/>
      <c r="AD540" s="92"/>
      <c r="AE540" s="92"/>
      <c r="AF540" s="92"/>
      <c r="AG540" s="92"/>
    </row>
    <row r="541" spans="1:33" s="3" customFormat="1" ht="3" customHeight="1">
      <c r="A541" s="50"/>
      <c r="B541" s="50"/>
      <c r="C541" s="50"/>
      <c r="D541" s="50"/>
      <c r="E541" s="50"/>
      <c r="F541" s="50"/>
      <c r="G541" s="50"/>
      <c r="H541" s="50"/>
      <c r="I541" s="50"/>
      <c r="J541" s="50"/>
      <c r="K541" s="50"/>
      <c r="L541" s="50"/>
      <c r="M541" s="50"/>
      <c r="N541" s="50"/>
      <c r="O541" s="50"/>
      <c r="P541" s="50"/>
      <c r="Q541" s="50"/>
      <c r="R541" s="50"/>
      <c r="S541" s="50"/>
      <c r="T541" s="50"/>
      <c r="U541" s="50"/>
      <c r="V541" s="50"/>
      <c r="W541" s="82"/>
      <c r="X541" s="1"/>
      <c r="Z541" s="1"/>
      <c r="AA541" s="1"/>
      <c r="AB541" s="1"/>
      <c r="AC541" s="1"/>
      <c r="AD541" s="1"/>
      <c r="AE541" s="1"/>
      <c r="AF541" s="1"/>
      <c r="AG541" s="1"/>
    </row>
    <row r="542" spans="1:33" s="3" customFormat="1" ht="20.25" customHeight="1">
      <c r="A542" s="274" t="s">
        <v>963</v>
      </c>
      <c r="B542" s="274"/>
      <c r="C542" s="274"/>
      <c r="D542" s="274"/>
      <c r="E542" s="274"/>
      <c r="F542" s="274"/>
      <c r="G542" s="274"/>
      <c r="H542" s="274"/>
      <c r="I542" s="274"/>
      <c r="J542" s="274"/>
      <c r="K542" s="274"/>
      <c r="L542" s="274"/>
      <c r="M542" s="274"/>
      <c r="N542" s="274"/>
      <c r="O542" s="274"/>
      <c r="P542" s="274"/>
      <c r="Q542" s="274"/>
      <c r="R542" s="274"/>
      <c r="S542" s="274"/>
      <c r="T542" s="274"/>
      <c r="U542" s="274"/>
      <c r="V542" s="274"/>
      <c r="W542" s="274"/>
      <c r="X542" s="1"/>
      <c r="Z542" s="1"/>
      <c r="AA542" s="1"/>
      <c r="AB542" s="1"/>
      <c r="AC542" s="1"/>
      <c r="AD542" s="1"/>
      <c r="AE542" s="1"/>
      <c r="AF542" s="1"/>
      <c r="AG542" s="1"/>
    </row>
    <row r="543" spans="1:33" s="3" customFormat="1" ht="15.75" customHeight="1">
      <c r="A543" s="246" t="s">
        <v>25</v>
      </c>
      <c r="B543" s="247"/>
      <c r="C543" s="250" t="s">
        <v>22</v>
      </c>
      <c r="D543" s="250"/>
      <c r="E543" s="251" t="s">
        <v>3</v>
      </c>
      <c r="F543" s="253" t="s">
        <v>329</v>
      </c>
      <c r="G543" s="254"/>
      <c r="H543" s="254"/>
      <c r="I543" s="254"/>
      <c r="J543" s="254"/>
      <c r="K543" s="254"/>
      <c r="L543" s="254"/>
      <c r="M543" s="254"/>
      <c r="N543" s="254"/>
      <c r="O543" s="254"/>
      <c r="P543" s="254"/>
      <c r="Q543" s="254"/>
      <c r="R543" s="254"/>
      <c r="S543" s="254"/>
      <c r="T543" s="255"/>
      <c r="U543" s="47"/>
      <c r="V543" s="169" t="s">
        <v>27</v>
      </c>
      <c r="W543" s="250" t="s">
        <v>1018</v>
      </c>
      <c r="X543" s="1"/>
      <c r="Z543" s="1"/>
      <c r="AA543" s="1"/>
      <c r="AB543" s="1"/>
      <c r="AC543" s="1"/>
      <c r="AD543" s="1"/>
      <c r="AE543" s="1"/>
      <c r="AF543" s="1"/>
      <c r="AG543" s="1"/>
    </row>
    <row r="544" spans="1:33" ht="18.75" customHeight="1">
      <c r="A544" s="248"/>
      <c r="B544" s="249"/>
      <c r="C544" s="250"/>
      <c r="D544" s="250"/>
      <c r="E544" s="252"/>
      <c r="F544" s="256" t="s">
        <v>300</v>
      </c>
      <c r="G544" s="257"/>
      <c r="H544" s="258"/>
      <c r="I544" s="65" t="s">
        <v>28</v>
      </c>
      <c r="J544" s="65" t="s">
        <v>7</v>
      </c>
      <c r="K544" s="65" t="s">
        <v>8</v>
      </c>
      <c r="L544" s="65" t="s">
        <v>9</v>
      </c>
      <c r="M544" s="65" t="s">
        <v>10</v>
      </c>
      <c r="N544" s="65" t="s">
        <v>11</v>
      </c>
      <c r="O544" s="65" t="s">
        <v>12</v>
      </c>
      <c r="P544" s="65" t="s">
        <v>13</v>
      </c>
      <c r="Q544" s="65" t="s">
        <v>14</v>
      </c>
      <c r="R544" s="65" t="s">
        <v>15</v>
      </c>
      <c r="S544" s="65" t="s">
        <v>16</v>
      </c>
      <c r="T544" s="65" t="s">
        <v>17</v>
      </c>
      <c r="U544" s="11"/>
      <c r="V544" s="170"/>
      <c r="W544" s="250"/>
    </row>
    <row r="545" spans="1:33" ht="29.25" customHeight="1">
      <c r="A545" s="240" t="s">
        <v>1</v>
      </c>
      <c r="B545" s="240"/>
      <c r="C545" s="271" t="s">
        <v>1310</v>
      </c>
      <c r="D545" s="271"/>
      <c r="E545" s="99" t="s">
        <v>1312</v>
      </c>
      <c r="F545" s="173" t="s">
        <v>997</v>
      </c>
      <c r="G545" s="243"/>
      <c r="H545" s="174"/>
      <c r="I545" s="85"/>
      <c r="J545" s="66"/>
      <c r="K545" s="66"/>
      <c r="L545" s="66"/>
      <c r="M545" s="66"/>
      <c r="N545" s="66">
        <v>90</v>
      </c>
      <c r="O545" s="66"/>
      <c r="P545" s="66"/>
      <c r="Q545" s="66"/>
      <c r="R545" s="66"/>
      <c r="S545" s="66"/>
      <c r="T545" s="66">
        <v>90</v>
      </c>
      <c r="U545" s="67"/>
      <c r="V545" s="102">
        <f>IF(SUM(I545:T545)=0,"",SUM(I545:T545))</f>
        <v>180</v>
      </c>
      <c r="W545" s="244" t="str">
        <f>IF($G$536="porcentaje",FIXED(V545/V546*100,2)&amp;"%",IF($G$536="Promedio",V545/V546,IF($G$536="variación porcentual",FIXED(((V545/V546)-1)*100,2)&amp;"%",IF($G$536="OTRAS","CAPTURAR EL RESULTADO DEL INDICADOR"))))</f>
        <v>100.00%</v>
      </c>
      <c r="Y545" s="1"/>
    </row>
    <row r="546" spans="1:33" ht="30" customHeight="1">
      <c r="A546" s="240" t="s">
        <v>2</v>
      </c>
      <c r="B546" s="240"/>
      <c r="C546" s="271" t="s">
        <v>1311</v>
      </c>
      <c r="D546" s="271"/>
      <c r="E546" s="99" t="s">
        <v>1312</v>
      </c>
      <c r="F546" s="173" t="s">
        <v>998</v>
      </c>
      <c r="G546" s="243"/>
      <c r="H546" s="174"/>
      <c r="I546" s="85"/>
      <c r="J546" s="66"/>
      <c r="K546" s="66"/>
      <c r="L546" s="66"/>
      <c r="M546" s="66"/>
      <c r="N546" s="66">
        <v>90</v>
      </c>
      <c r="O546" s="66"/>
      <c r="P546" s="66"/>
      <c r="Q546" s="66"/>
      <c r="R546" s="66"/>
      <c r="S546" s="66"/>
      <c r="T546" s="66">
        <v>90</v>
      </c>
      <c r="U546" s="66">
        <f>SUM(I546:T546)</f>
        <v>180</v>
      </c>
      <c r="V546" s="102">
        <f>IF(SUM(I546:T546)=0,"",SUM(I546:T546))</f>
        <v>180</v>
      </c>
      <c r="W546" s="244"/>
      <c r="Y546" s="1"/>
      <c r="AA546" s="3"/>
    </row>
    <row r="547" spans="1:33" ht="17.25" customHeight="1">
      <c r="A547" s="245" t="s">
        <v>298</v>
      </c>
      <c r="B547" s="245"/>
      <c r="C547" s="245"/>
      <c r="D547" s="245"/>
      <c r="E547" s="245"/>
      <c r="F547" s="245"/>
      <c r="G547" s="245"/>
      <c r="H547" s="245"/>
      <c r="I547" s="245"/>
      <c r="J547" s="245"/>
      <c r="K547" s="245"/>
      <c r="L547" s="245"/>
      <c r="M547" s="245"/>
      <c r="N547" s="245"/>
      <c r="O547" s="245"/>
      <c r="P547" s="245"/>
      <c r="Q547" s="245"/>
      <c r="R547" s="245"/>
      <c r="S547" s="245"/>
      <c r="T547" s="245"/>
      <c r="U547" s="245"/>
      <c r="V547" s="245"/>
      <c r="W547" s="245"/>
    </row>
    <row r="548" spans="1:33" s="3" customFormat="1" ht="15.75" customHeight="1">
      <c r="A548" s="246" t="s">
        <v>25</v>
      </c>
      <c r="B548" s="247"/>
      <c r="C548" s="250" t="s">
        <v>22</v>
      </c>
      <c r="D548" s="250"/>
      <c r="E548" s="251" t="s">
        <v>3</v>
      </c>
      <c r="F548" s="253" t="s">
        <v>329</v>
      </c>
      <c r="G548" s="254"/>
      <c r="H548" s="254"/>
      <c r="I548" s="254"/>
      <c r="J548" s="254"/>
      <c r="K548" s="254"/>
      <c r="L548" s="254"/>
      <c r="M548" s="254"/>
      <c r="N548" s="254"/>
      <c r="O548" s="254"/>
      <c r="P548" s="254"/>
      <c r="Q548" s="254"/>
      <c r="R548" s="254"/>
      <c r="S548" s="254"/>
      <c r="T548" s="255"/>
      <c r="U548" s="47"/>
      <c r="V548" s="169" t="s">
        <v>27</v>
      </c>
      <c r="W548" s="250" t="s">
        <v>332</v>
      </c>
      <c r="X548" s="1"/>
      <c r="Z548" s="1"/>
      <c r="AA548" s="1"/>
      <c r="AB548" s="1"/>
      <c r="AC548" s="1"/>
      <c r="AD548" s="1"/>
      <c r="AE548" s="1"/>
      <c r="AF548" s="1"/>
      <c r="AG548" s="1"/>
    </row>
    <row r="549" spans="1:33" ht="18.75" customHeight="1">
      <c r="A549" s="248"/>
      <c r="B549" s="249"/>
      <c r="C549" s="250"/>
      <c r="D549" s="250"/>
      <c r="E549" s="252"/>
      <c r="F549" s="256" t="s">
        <v>298</v>
      </c>
      <c r="G549" s="257"/>
      <c r="H549" s="258"/>
      <c r="I549" s="65" t="s">
        <v>28</v>
      </c>
      <c r="J549" s="65" t="s">
        <v>7</v>
      </c>
      <c r="K549" s="65" t="s">
        <v>8</v>
      </c>
      <c r="L549" s="65" t="s">
        <v>9</v>
      </c>
      <c r="M549" s="65" t="s">
        <v>10</v>
      </c>
      <c r="N549" s="65" t="s">
        <v>11</v>
      </c>
      <c r="O549" s="65" t="s">
        <v>12</v>
      </c>
      <c r="P549" s="65" t="s">
        <v>13</v>
      </c>
      <c r="Q549" s="65" t="s">
        <v>14</v>
      </c>
      <c r="R549" s="65" t="s">
        <v>15</v>
      </c>
      <c r="S549" s="65" t="s">
        <v>16</v>
      </c>
      <c r="T549" s="65" t="s">
        <v>17</v>
      </c>
      <c r="U549" s="11"/>
      <c r="V549" s="170"/>
      <c r="W549" s="250"/>
    </row>
    <row r="550" spans="1:33" ht="29.25" customHeight="1">
      <c r="A550" s="240" t="s">
        <v>1</v>
      </c>
      <c r="B550" s="240"/>
      <c r="C550" s="241" t="str">
        <f>IF(C545=0,"",C545)</f>
        <v>Jóvenes que asisten</v>
      </c>
      <c r="D550" s="242"/>
      <c r="E550" s="117" t="str">
        <f>IF(E545=0,"",E545)</f>
        <v>Jóvenes</v>
      </c>
      <c r="F550" s="173" t="s">
        <v>1016</v>
      </c>
      <c r="G550" s="243"/>
      <c r="H550" s="174"/>
      <c r="I550" s="85"/>
      <c r="J550" s="66"/>
      <c r="K550" s="66"/>
      <c r="L550" s="66"/>
      <c r="M550" s="66"/>
      <c r="N550" s="66">
        <v>90</v>
      </c>
      <c r="O550" s="66"/>
      <c r="P550" s="66"/>
      <c r="Q550" s="66"/>
      <c r="R550" s="66"/>
      <c r="S550" s="66"/>
      <c r="T550" s="66"/>
      <c r="U550" s="67"/>
      <c r="V550" s="102">
        <f>IF(SUM(I550:T550)=0,"",SUM(I550:T550))</f>
        <v>90</v>
      </c>
      <c r="W550" s="244" t="str">
        <f>IF($G$536="porcentaje",FIXED(V550/V551*100,2)&amp;"%",IF($G$536="Promedio",V550/V551,IF($G$536="variación porcentual",FIXED(((V550/V551)-1)*100,2)&amp;"%",IF($G$536="OTRAS","CAPTURAR EL RESULTADO DEL INDICADOR"))))</f>
        <v>50.00%</v>
      </c>
      <c r="Y550" s="1"/>
    </row>
    <row r="551" spans="1:33" ht="30" customHeight="1">
      <c r="A551" s="240" t="s">
        <v>2</v>
      </c>
      <c r="B551" s="240"/>
      <c r="C551" s="241" t="str">
        <f>IF(C546=0,"",C546)</f>
        <v>Jóvenes esperados</v>
      </c>
      <c r="D551" s="242"/>
      <c r="E551" s="117" t="str">
        <f>IF(E546=0,"",E546)</f>
        <v>Jóvenes</v>
      </c>
      <c r="F551" s="173" t="s">
        <v>1017</v>
      </c>
      <c r="G551" s="243"/>
      <c r="H551" s="174"/>
      <c r="I551" s="85"/>
      <c r="J551" s="66"/>
      <c r="K551" s="66"/>
      <c r="L551" s="66"/>
      <c r="M551" s="66"/>
      <c r="N551" s="66">
        <v>90</v>
      </c>
      <c r="O551" s="66"/>
      <c r="P551" s="66"/>
      <c r="Q551" s="66"/>
      <c r="R551" s="66"/>
      <c r="S551" s="66"/>
      <c r="T551" s="66">
        <v>90</v>
      </c>
      <c r="U551" s="66">
        <f>SUM(I551:T551)</f>
        <v>180</v>
      </c>
      <c r="V551" s="102">
        <f>IF(SUM(I551:T551)=0,"",SUM(I551:T551))</f>
        <v>180</v>
      </c>
      <c r="W551" s="244"/>
      <c r="Y551" s="1"/>
      <c r="AA551" s="3"/>
    </row>
    <row r="552" spans="1:33" ht="5.25" customHeight="1">
      <c r="A552" s="68"/>
      <c r="B552" s="68"/>
      <c r="C552" s="68"/>
      <c r="D552" s="69"/>
      <c r="E552" s="69"/>
      <c r="F552" s="70"/>
      <c r="G552" s="70"/>
      <c r="H552" s="70"/>
      <c r="I552" s="69"/>
      <c r="J552" s="71"/>
      <c r="K552" s="71"/>
      <c r="L552" s="71"/>
      <c r="M552" s="71"/>
      <c r="N552" s="71"/>
      <c r="O552" s="71"/>
      <c r="P552" s="71"/>
      <c r="Q552" s="71"/>
      <c r="R552" s="71"/>
      <c r="S552" s="71"/>
      <c r="T552" s="71"/>
      <c r="U552" s="72"/>
      <c r="V552" s="73"/>
      <c r="W552" s="74"/>
    </row>
    <row r="553" spans="1:33" ht="16.5" customHeight="1">
      <c r="A553" s="259" t="s">
        <v>964</v>
      </c>
      <c r="B553" s="259"/>
      <c r="C553" s="259"/>
      <c r="D553" s="259"/>
      <c r="E553" s="259"/>
      <c r="F553" s="259"/>
      <c r="G553" s="259"/>
      <c r="H553" s="259"/>
      <c r="I553" s="259"/>
      <c r="J553" s="259"/>
      <c r="K553" s="259"/>
      <c r="L553" s="259"/>
      <c r="M553" s="259"/>
      <c r="N553" s="259"/>
      <c r="O553" s="259"/>
      <c r="P553" s="259"/>
      <c r="Q553" s="259"/>
      <c r="R553" s="259"/>
      <c r="S553" s="259"/>
      <c r="T553" s="259"/>
      <c r="U553" s="259"/>
      <c r="V553" s="259"/>
      <c r="W553" s="103">
        <f>IF(ISERROR(W550/W545)=TRUE,"",(W550/W545))</f>
        <v>0.5</v>
      </c>
    </row>
    <row r="554" spans="1:33" ht="6.75" customHeight="1">
      <c r="A554" s="96"/>
      <c r="B554" s="96"/>
      <c r="C554" s="96"/>
      <c r="D554" s="96"/>
      <c r="E554" s="96"/>
      <c r="F554" s="96"/>
      <c r="G554" s="96"/>
      <c r="H554" s="96"/>
      <c r="I554" s="96"/>
      <c r="J554" s="96"/>
      <c r="K554" s="96"/>
      <c r="L554" s="96"/>
      <c r="M554" s="96"/>
      <c r="N554" s="96"/>
      <c r="O554" s="96"/>
      <c r="P554" s="96"/>
      <c r="Q554" s="96"/>
      <c r="R554" s="96"/>
      <c r="S554" s="96"/>
      <c r="T554" s="96"/>
      <c r="U554" s="96"/>
      <c r="V554" s="96"/>
      <c r="W554" s="75"/>
    </row>
    <row r="555" spans="1:33" s="3" customFormat="1" ht="33" customHeight="1">
      <c r="A555" s="260" t="s">
        <v>999</v>
      </c>
      <c r="B555" s="261"/>
      <c r="C555" s="261"/>
      <c r="D555" s="261"/>
      <c r="E555" s="261"/>
      <c r="F555" s="262"/>
      <c r="G555" s="263"/>
      <c r="H555" s="263"/>
      <c r="I555" s="263"/>
      <c r="J555" s="263"/>
      <c r="K555" s="263"/>
      <c r="L555" s="263"/>
      <c r="M555" s="263"/>
      <c r="N555" s="263"/>
      <c r="O555" s="263"/>
      <c r="P555" s="263"/>
      <c r="Q555" s="263"/>
      <c r="R555" s="263"/>
      <c r="S555" s="263"/>
      <c r="T555" s="263"/>
      <c r="U555" s="263"/>
      <c r="V555" s="263"/>
      <c r="W555" s="264"/>
      <c r="X555" s="1"/>
      <c r="Z555" s="1"/>
      <c r="AA555" s="1"/>
      <c r="AB555" s="1"/>
      <c r="AC555" s="1"/>
      <c r="AD555" s="1"/>
      <c r="AE555" s="1"/>
      <c r="AF555" s="1"/>
      <c r="AG555" s="1"/>
    </row>
    <row r="556" spans="1:33" s="3" customFormat="1" ht="5.25" customHeight="1">
      <c r="A556" s="83"/>
      <c r="B556" s="83"/>
      <c r="C556" s="83"/>
      <c r="D556" s="83"/>
      <c r="E556" s="83"/>
      <c r="F556" s="83"/>
      <c r="G556" s="83"/>
      <c r="H556" s="83"/>
      <c r="I556" s="83"/>
      <c r="J556" s="83"/>
      <c r="K556" s="83"/>
      <c r="L556" s="83"/>
      <c r="M556" s="83"/>
      <c r="N556" s="83"/>
      <c r="O556" s="83"/>
      <c r="P556" s="83"/>
      <c r="Q556" s="83"/>
      <c r="R556" s="83"/>
      <c r="S556" s="83"/>
      <c r="T556" s="83"/>
      <c r="U556" s="83"/>
      <c r="V556" s="83"/>
      <c r="W556" s="83"/>
      <c r="X556" s="1"/>
      <c r="Z556" s="1"/>
      <c r="AA556" s="1"/>
      <c r="AB556" s="1"/>
      <c r="AC556" s="1"/>
      <c r="AD556" s="1"/>
      <c r="AE556" s="1"/>
      <c r="AF556" s="1"/>
      <c r="AG556" s="1"/>
    </row>
    <row r="557" spans="1:33" s="64" customFormat="1" ht="48" customHeight="1">
      <c r="A557" s="250" t="s">
        <v>1234</v>
      </c>
      <c r="B557" s="250"/>
      <c r="C557" s="275" t="s">
        <v>1313</v>
      </c>
      <c r="D557" s="276"/>
      <c r="E557" s="276"/>
      <c r="F557" s="276"/>
      <c r="G557" s="276"/>
      <c r="H557" s="276"/>
      <c r="I557" s="276"/>
      <c r="J557" s="276"/>
      <c r="K557" s="276"/>
      <c r="L557" s="276"/>
      <c r="M557" s="276"/>
      <c r="N557" s="276"/>
      <c r="O557" s="276"/>
      <c r="P557" s="276"/>
      <c r="Q557" s="276"/>
      <c r="R557" s="276"/>
      <c r="S557" s="276"/>
      <c r="T557" s="276"/>
      <c r="U557" s="276"/>
      <c r="V557" s="276"/>
      <c r="W557" s="277"/>
      <c r="X557" s="63"/>
      <c r="Z557" s="63"/>
      <c r="AA557" s="63"/>
      <c r="AB557" s="63"/>
      <c r="AC557" s="63"/>
      <c r="AD557" s="63"/>
      <c r="AE557" s="63"/>
      <c r="AF557" s="63"/>
      <c r="AG557" s="63"/>
    </row>
    <row r="558" spans="1:33" s="3" customFormat="1" ht="6" customHeight="1">
      <c r="A558" s="80"/>
      <c r="B558" s="80"/>
      <c r="C558" s="80"/>
      <c r="D558" s="80"/>
      <c r="E558" s="80"/>
      <c r="F558" s="80"/>
      <c r="G558" s="80"/>
      <c r="H558" s="80"/>
      <c r="I558" s="80"/>
      <c r="J558" s="80"/>
      <c r="K558" s="80"/>
      <c r="L558" s="80"/>
      <c r="M558" s="80"/>
      <c r="N558" s="80"/>
      <c r="O558" s="80"/>
      <c r="P558" s="80"/>
      <c r="Q558" s="80"/>
      <c r="R558" s="80"/>
      <c r="S558" s="80"/>
      <c r="T558" s="80"/>
      <c r="U558" s="80"/>
      <c r="V558" s="80"/>
      <c r="W558" s="80"/>
      <c r="X558" s="1"/>
      <c r="Z558" s="1"/>
      <c r="AA558" s="1"/>
      <c r="AB558" s="1"/>
      <c r="AC558" s="1"/>
      <c r="AD558" s="1"/>
      <c r="AE558" s="1"/>
      <c r="AF558" s="1"/>
      <c r="AG558" s="1"/>
    </row>
    <row r="559" spans="1:33" s="3" customFormat="1" ht="13.5" customHeight="1">
      <c r="A559" s="278" t="s">
        <v>1007</v>
      </c>
      <c r="B559" s="279"/>
      <c r="C559" s="279"/>
      <c r="D559" s="279"/>
      <c r="E559" s="279"/>
      <c r="F559" s="279"/>
      <c r="G559" s="279"/>
      <c r="H559" s="279"/>
      <c r="I559" s="279"/>
      <c r="J559" s="279"/>
      <c r="K559" s="279"/>
      <c r="L559" s="279"/>
      <c r="M559" s="279"/>
      <c r="N559" s="279"/>
      <c r="O559" s="279"/>
      <c r="P559" s="279"/>
      <c r="Q559" s="279"/>
      <c r="R559" s="279"/>
      <c r="S559" s="279"/>
      <c r="T559" s="279"/>
      <c r="U559" s="279"/>
      <c r="V559" s="279"/>
      <c r="W559" s="280"/>
      <c r="X559" s="1"/>
      <c r="Z559" s="1"/>
      <c r="AA559" s="1"/>
      <c r="AB559" s="1"/>
      <c r="AC559" s="1"/>
      <c r="AD559" s="1"/>
      <c r="AE559" s="1"/>
      <c r="AF559" s="1"/>
      <c r="AG559" s="1"/>
    </row>
    <row r="560" spans="1:33" s="3" customFormat="1" ht="4.5" customHeight="1">
      <c r="A560" s="50"/>
      <c r="B560" s="50"/>
      <c r="C560" s="50"/>
      <c r="D560" s="50"/>
      <c r="E560" s="50"/>
      <c r="F560" s="50"/>
      <c r="G560" s="50"/>
      <c r="H560" s="50"/>
      <c r="I560" s="50"/>
      <c r="J560" s="50"/>
      <c r="K560" s="50"/>
      <c r="L560" s="50"/>
      <c r="M560" s="50"/>
      <c r="N560" s="50"/>
      <c r="O560" s="50"/>
      <c r="P560" s="50"/>
      <c r="Q560" s="50"/>
      <c r="R560" s="50"/>
      <c r="S560" s="50"/>
      <c r="T560" s="50"/>
      <c r="U560" s="50"/>
      <c r="V560" s="50"/>
      <c r="W560" s="82"/>
      <c r="X560" s="1"/>
      <c r="Z560" s="1"/>
      <c r="AA560" s="1"/>
      <c r="AB560" s="1"/>
      <c r="AC560" s="1"/>
      <c r="AD560" s="1"/>
      <c r="AE560" s="1"/>
      <c r="AF560" s="1"/>
      <c r="AG560" s="1"/>
    </row>
    <row r="561" spans="1:33" s="3" customFormat="1" ht="30" customHeight="1">
      <c r="A561" s="250" t="s">
        <v>22</v>
      </c>
      <c r="B561" s="250"/>
      <c r="C561" s="270" t="s">
        <v>1314</v>
      </c>
      <c r="D561" s="270"/>
      <c r="E561" s="270"/>
      <c r="F561" s="270"/>
      <c r="G561" s="270"/>
      <c r="H561" s="270"/>
      <c r="I561" s="270"/>
      <c r="J561" s="270"/>
      <c r="K561" s="270"/>
      <c r="L561" s="270"/>
      <c r="M561" s="270"/>
      <c r="N561" s="270"/>
      <c r="O561" s="270"/>
      <c r="P561" s="270"/>
      <c r="Q561" s="270"/>
      <c r="R561" s="270"/>
      <c r="S561" s="270"/>
      <c r="T561" s="270"/>
      <c r="U561" s="270"/>
      <c r="V561" s="270"/>
      <c r="W561" s="270"/>
      <c r="X561" s="1"/>
      <c r="Z561" s="1"/>
      <c r="AA561" s="1"/>
      <c r="AB561" s="1"/>
      <c r="AC561" s="1"/>
      <c r="AD561" s="1"/>
      <c r="AE561" s="1"/>
      <c r="AF561" s="1"/>
      <c r="AG561" s="1"/>
    </row>
    <row r="562" spans="1:33" s="3" customFormat="1" ht="3.75" customHeight="1">
      <c r="A562" s="62"/>
      <c r="B562" s="50"/>
      <c r="C562" s="50"/>
      <c r="D562" s="50"/>
      <c r="E562" s="50"/>
      <c r="F562" s="50"/>
      <c r="I562" s="50"/>
      <c r="J562" s="50"/>
      <c r="K562" s="50"/>
      <c r="L562" s="50"/>
      <c r="M562" s="50"/>
      <c r="N562" s="50"/>
      <c r="O562" s="50"/>
      <c r="P562" s="50"/>
      <c r="Q562" s="50"/>
      <c r="R562" s="50"/>
      <c r="S562" s="50"/>
      <c r="T562" s="50"/>
      <c r="U562" s="50"/>
      <c r="V562" s="50"/>
      <c r="W562" s="82"/>
      <c r="X562" s="1"/>
      <c r="Z562" s="1"/>
      <c r="AA562" s="1"/>
      <c r="AB562" s="1"/>
      <c r="AC562" s="1"/>
      <c r="AD562" s="1"/>
      <c r="AE562" s="1"/>
      <c r="AF562" s="1"/>
      <c r="AG562" s="1"/>
    </row>
    <row r="563" spans="1:33" s="3" customFormat="1" ht="27" customHeight="1">
      <c r="A563" s="253" t="s">
        <v>339</v>
      </c>
      <c r="B563" s="255"/>
      <c r="C563" s="93" t="s">
        <v>1239</v>
      </c>
      <c r="D563" s="50"/>
      <c r="E563" s="250" t="s">
        <v>4</v>
      </c>
      <c r="F563" s="250"/>
      <c r="G563" s="270" t="s">
        <v>1238</v>
      </c>
      <c r="H563" s="270"/>
      <c r="I563" s="270"/>
      <c r="J563" s="270"/>
      <c r="K563" s="50"/>
      <c r="L563" s="50"/>
      <c r="M563" s="250" t="s">
        <v>1006</v>
      </c>
      <c r="N563" s="250"/>
      <c r="O563" s="250"/>
      <c r="P563" s="250"/>
      <c r="Q563" s="270" t="s">
        <v>1315</v>
      </c>
      <c r="R563" s="270"/>
      <c r="S563" s="270"/>
      <c r="T563" s="270"/>
      <c r="U563" s="270"/>
      <c r="V563" s="270"/>
      <c r="W563" s="270"/>
      <c r="X563" s="1"/>
      <c r="Z563" s="1"/>
      <c r="AA563" s="1"/>
      <c r="AB563" s="1"/>
      <c r="AC563" s="1"/>
      <c r="AD563" s="1"/>
      <c r="AE563" s="1"/>
      <c r="AF563" s="1"/>
      <c r="AG563" s="1"/>
    </row>
    <row r="564" spans="1:33" s="3" customFormat="1" ht="5.25" customHeight="1">
      <c r="A564" s="62"/>
      <c r="B564" s="50"/>
      <c r="C564" s="50"/>
      <c r="D564" s="50"/>
      <c r="E564" s="50"/>
      <c r="F564" s="50"/>
      <c r="I564" s="50"/>
      <c r="J564" s="50"/>
      <c r="K564" s="50"/>
      <c r="L564" s="50"/>
      <c r="M564" s="50"/>
      <c r="N564" s="50"/>
      <c r="O564" s="50"/>
      <c r="P564" s="50"/>
      <c r="Q564" s="50"/>
      <c r="R564" s="50"/>
      <c r="S564" s="50"/>
      <c r="T564" s="50"/>
      <c r="U564" s="50"/>
      <c r="V564" s="50"/>
      <c r="W564" s="82"/>
      <c r="X564" s="1"/>
      <c r="Z564" s="1"/>
      <c r="AA564" s="1"/>
      <c r="AB564" s="1"/>
      <c r="AC564" s="1"/>
      <c r="AD564" s="1"/>
      <c r="AE564" s="1"/>
      <c r="AF564" s="1"/>
      <c r="AG564" s="1"/>
    </row>
    <row r="565" spans="1:33" s="3" customFormat="1" ht="27" customHeight="1">
      <c r="A565" s="253" t="s">
        <v>1014</v>
      </c>
      <c r="B565" s="255"/>
      <c r="C565" s="98" t="s">
        <v>1184</v>
      </c>
      <c r="D565" s="50"/>
      <c r="E565" s="253" t="s">
        <v>24</v>
      </c>
      <c r="F565" s="255"/>
      <c r="G565" s="270" t="s">
        <v>1240</v>
      </c>
      <c r="H565" s="270"/>
      <c r="I565" s="270"/>
      <c r="J565" s="270"/>
      <c r="K565" s="50"/>
      <c r="L565" s="50"/>
      <c r="M565" s="250" t="s">
        <v>1015</v>
      </c>
      <c r="N565" s="250"/>
      <c r="O565" s="250"/>
      <c r="P565" s="250"/>
      <c r="Q565" s="270" t="s">
        <v>1241</v>
      </c>
      <c r="R565" s="270"/>
      <c r="S565" s="270"/>
      <c r="T565" s="270"/>
      <c r="U565" s="270"/>
      <c r="V565" s="270"/>
      <c r="W565" s="270"/>
      <c r="X565" s="1"/>
      <c r="Z565" s="1"/>
      <c r="AA565" s="1"/>
      <c r="AB565" s="1"/>
      <c r="AC565" s="1"/>
      <c r="AD565" s="1"/>
      <c r="AE565" s="1"/>
      <c r="AF565" s="1"/>
      <c r="AG565" s="1"/>
    </row>
    <row r="566" spans="1:33" s="3" customFormat="1" ht="5.25" customHeight="1">
      <c r="A566" s="50"/>
      <c r="B566" s="50"/>
      <c r="C566" s="50"/>
      <c r="D566" s="50"/>
      <c r="E566" s="50"/>
      <c r="F566" s="50"/>
      <c r="G566" s="50"/>
      <c r="H566" s="50"/>
      <c r="I566" s="50"/>
      <c r="J566" s="50"/>
      <c r="K566" s="50"/>
      <c r="L566" s="50"/>
      <c r="M566" s="50"/>
      <c r="N566" s="50"/>
      <c r="O566" s="50"/>
      <c r="P566" s="50"/>
      <c r="Q566" s="50"/>
      <c r="R566" s="50"/>
      <c r="S566" s="50"/>
      <c r="T566" s="50"/>
      <c r="U566" s="50"/>
      <c r="V566" s="50"/>
      <c r="W566" s="88"/>
      <c r="X566" s="1"/>
      <c r="Z566" s="1"/>
      <c r="AA566" s="1"/>
      <c r="AB566" s="1"/>
      <c r="AC566" s="1"/>
      <c r="AD566" s="1"/>
      <c r="AE566" s="1"/>
      <c r="AF566" s="1"/>
      <c r="AG566" s="1"/>
    </row>
    <row r="567" spans="1:33" s="3" customFormat="1" ht="15.75" customHeight="1">
      <c r="C567" s="250" t="s">
        <v>1001</v>
      </c>
      <c r="D567" s="250"/>
      <c r="E567" s="250"/>
      <c r="F567" s="250"/>
      <c r="H567" s="50"/>
      <c r="I567" s="50"/>
      <c r="J567" s="50"/>
      <c r="O567" s="250" t="s">
        <v>1004</v>
      </c>
      <c r="P567" s="250"/>
      <c r="Q567" s="250"/>
      <c r="R567" s="250"/>
      <c r="S567" s="250"/>
      <c r="T567" s="250"/>
      <c r="U567" s="250"/>
      <c r="V567" s="250"/>
      <c r="W567" s="82"/>
      <c r="X567" s="1"/>
      <c r="Z567" s="1"/>
      <c r="AA567" s="1"/>
      <c r="AB567" s="1"/>
      <c r="AC567" s="1"/>
      <c r="AD567" s="1"/>
      <c r="AE567" s="1"/>
      <c r="AF567" s="1"/>
      <c r="AG567" s="1"/>
    </row>
    <row r="568" spans="1:33" s="3" customFormat="1" ht="24.75" customHeight="1">
      <c r="A568" s="50"/>
      <c r="B568" s="50"/>
      <c r="C568" s="50">
        <v>180</v>
      </c>
      <c r="D568" s="50"/>
      <c r="E568" s="272">
        <v>2022</v>
      </c>
      <c r="F568" s="272"/>
      <c r="H568" s="50"/>
      <c r="I568" s="50"/>
      <c r="J568" s="50"/>
      <c r="O568" s="178">
        <v>180</v>
      </c>
      <c r="P568" s="178"/>
      <c r="Q568" s="178"/>
      <c r="R568" s="178"/>
      <c r="S568" s="178"/>
      <c r="T568" s="178"/>
      <c r="U568" s="178"/>
      <c r="V568" s="178"/>
      <c r="X568" s="1"/>
      <c r="Z568" s="1"/>
      <c r="AA568" s="1"/>
      <c r="AB568" s="1"/>
      <c r="AC568" s="1"/>
      <c r="AD568" s="1"/>
      <c r="AE568" s="1"/>
      <c r="AF568" s="1"/>
      <c r="AG568" s="1"/>
    </row>
    <row r="569" spans="1:33" s="89" customFormat="1" ht="12" customHeight="1">
      <c r="C569" s="97" t="s">
        <v>1002</v>
      </c>
      <c r="D569" s="90"/>
      <c r="E569" s="273" t="s">
        <v>1003</v>
      </c>
      <c r="F569" s="273"/>
      <c r="G569" s="90"/>
      <c r="I569" s="90"/>
      <c r="J569" s="90"/>
      <c r="K569" s="90"/>
      <c r="L569" s="90"/>
      <c r="M569" s="90"/>
      <c r="N569" s="90"/>
      <c r="O569" s="97"/>
      <c r="P569" s="97"/>
      <c r="Q569" s="97"/>
      <c r="R569" s="97"/>
      <c r="S569" s="97"/>
      <c r="T569" s="97"/>
      <c r="U569" s="97"/>
      <c r="V569" s="97"/>
      <c r="W569" s="91"/>
      <c r="X569" s="92"/>
      <c r="Z569" s="92"/>
      <c r="AA569" s="92"/>
      <c r="AB569" s="92"/>
      <c r="AC569" s="92"/>
      <c r="AD569" s="92"/>
      <c r="AE569" s="92"/>
      <c r="AF569" s="92"/>
      <c r="AG569" s="92"/>
    </row>
    <row r="570" spans="1:33" s="3" customFormat="1" ht="3" customHeight="1">
      <c r="A570" s="50"/>
      <c r="B570" s="50"/>
      <c r="C570" s="50"/>
      <c r="D570" s="50"/>
      <c r="E570" s="50"/>
      <c r="F570" s="50"/>
      <c r="G570" s="50"/>
      <c r="H570" s="50"/>
      <c r="I570" s="50"/>
      <c r="J570" s="50"/>
      <c r="K570" s="50"/>
      <c r="L570" s="50"/>
      <c r="M570" s="50"/>
      <c r="N570" s="50"/>
      <c r="O570" s="50"/>
      <c r="P570" s="50"/>
      <c r="Q570" s="50"/>
      <c r="R570" s="50"/>
      <c r="S570" s="50"/>
      <c r="T570" s="50"/>
      <c r="U570" s="50"/>
      <c r="V570" s="50"/>
      <c r="W570" s="82"/>
      <c r="X570" s="1"/>
      <c r="Z570" s="1"/>
      <c r="AA570" s="1"/>
      <c r="AB570" s="1"/>
      <c r="AC570" s="1"/>
      <c r="AD570" s="1"/>
      <c r="AE570" s="1"/>
      <c r="AF570" s="1"/>
      <c r="AG570" s="1"/>
    </row>
    <row r="571" spans="1:33" s="3" customFormat="1" ht="20.25" customHeight="1">
      <c r="A571" s="274" t="s">
        <v>963</v>
      </c>
      <c r="B571" s="274"/>
      <c r="C571" s="274"/>
      <c r="D571" s="274"/>
      <c r="E571" s="274"/>
      <c r="F571" s="274"/>
      <c r="G571" s="274"/>
      <c r="H571" s="274"/>
      <c r="I571" s="274"/>
      <c r="J571" s="274"/>
      <c r="K571" s="274"/>
      <c r="L571" s="274"/>
      <c r="M571" s="274"/>
      <c r="N571" s="274"/>
      <c r="O571" s="274"/>
      <c r="P571" s="274"/>
      <c r="Q571" s="274"/>
      <c r="R571" s="274"/>
      <c r="S571" s="274"/>
      <c r="T571" s="274"/>
      <c r="U571" s="274"/>
      <c r="V571" s="274"/>
      <c r="W571" s="274"/>
      <c r="X571" s="1"/>
      <c r="Z571" s="1"/>
      <c r="AA571" s="1"/>
      <c r="AB571" s="1"/>
      <c r="AC571" s="1"/>
      <c r="AD571" s="1"/>
      <c r="AE571" s="1"/>
      <c r="AF571" s="1"/>
      <c r="AG571" s="1"/>
    </row>
    <row r="572" spans="1:33" s="3" customFormat="1" ht="15.75" customHeight="1">
      <c r="A572" s="246" t="s">
        <v>25</v>
      </c>
      <c r="B572" s="247"/>
      <c r="C572" s="250" t="s">
        <v>22</v>
      </c>
      <c r="D572" s="250"/>
      <c r="E572" s="251" t="s">
        <v>3</v>
      </c>
      <c r="F572" s="253" t="s">
        <v>329</v>
      </c>
      <c r="G572" s="254"/>
      <c r="H572" s="254"/>
      <c r="I572" s="254"/>
      <c r="J572" s="254"/>
      <c r="K572" s="254"/>
      <c r="L572" s="254"/>
      <c r="M572" s="254"/>
      <c r="N572" s="254"/>
      <c r="O572" s="254"/>
      <c r="P572" s="254"/>
      <c r="Q572" s="254"/>
      <c r="R572" s="254"/>
      <c r="S572" s="254"/>
      <c r="T572" s="255"/>
      <c r="U572" s="47"/>
      <c r="V572" s="169" t="s">
        <v>27</v>
      </c>
      <c r="W572" s="250" t="s">
        <v>1018</v>
      </c>
      <c r="X572" s="1"/>
      <c r="Z572" s="1"/>
      <c r="AA572" s="1"/>
      <c r="AB572" s="1"/>
      <c r="AC572" s="1"/>
      <c r="AD572" s="1"/>
      <c r="AE572" s="1"/>
      <c r="AF572" s="1"/>
      <c r="AG572" s="1"/>
    </row>
    <row r="573" spans="1:33" ht="18.75" customHeight="1">
      <c r="A573" s="248"/>
      <c r="B573" s="249"/>
      <c r="C573" s="250"/>
      <c r="D573" s="250"/>
      <c r="E573" s="252"/>
      <c r="F573" s="256" t="s">
        <v>300</v>
      </c>
      <c r="G573" s="257"/>
      <c r="H573" s="258"/>
      <c r="I573" s="65" t="s">
        <v>28</v>
      </c>
      <c r="J573" s="65" t="s">
        <v>7</v>
      </c>
      <c r="K573" s="65" t="s">
        <v>8</v>
      </c>
      <c r="L573" s="65" t="s">
        <v>9</v>
      </c>
      <c r="M573" s="65" t="s">
        <v>10</v>
      </c>
      <c r="N573" s="65" t="s">
        <v>11</v>
      </c>
      <c r="O573" s="65" t="s">
        <v>12</v>
      </c>
      <c r="P573" s="65" t="s">
        <v>13</v>
      </c>
      <c r="Q573" s="65" t="s">
        <v>14</v>
      </c>
      <c r="R573" s="65" t="s">
        <v>15</v>
      </c>
      <c r="S573" s="65" t="s">
        <v>16</v>
      </c>
      <c r="T573" s="65" t="s">
        <v>17</v>
      </c>
      <c r="U573" s="11"/>
      <c r="V573" s="170"/>
      <c r="W573" s="250"/>
    </row>
    <row r="574" spans="1:33" ht="29.25" customHeight="1">
      <c r="A574" s="240" t="s">
        <v>1</v>
      </c>
      <c r="B574" s="240"/>
      <c r="C574" s="271" t="s">
        <v>1316</v>
      </c>
      <c r="D574" s="271"/>
      <c r="E574" s="99" t="s">
        <v>1312</v>
      </c>
      <c r="F574" s="173" t="s">
        <v>997</v>
      </c>
      <c r="G574" s="243"/>
      <c r="H574" s="174"/>
      <c r="I574" s="85"/>
      <c r="J574" s="66"/>
      <c r="K574" s="66"/>
      <c r="L574" s="66"/>
      <c r="M574" s="66"/>
      <c r="N574" s="66">
        <v>90</v>
      </c>
      <c r="O574" s="66"/>
      <c r="P574" s="66"/>
      <c r="Q574" s="66"/>
      <c r="R574" s="66"/>
      <c r="S574" s="66"/>
      <c r="T574" s="66">
        <v>90</v>
      </c>
      <c r="U574" s="67"/>
      <c r="V574" s="102">
        <f>IF(SUM(I574:T574)=0,"",SUM(I574:T574))</f>
        <v>180</v>
      </c>
      <c r="W574" s="244" t="str">
        <f>IF($G$536="porcentaje",FIXED(V574/V575*100,2)&amp;"%",IF($G$536="Promedio",V574/V575,IF($G$536="variación porcentual",FIXED(((V574/V575)-1)*100,2)&amp;"%",IF($G$536="OTRAS","CAPTURAR EL RESULTADO DEL INDICADOR"))))</f>
        <v>100.00%</v>
      </c>
      <c r="Y574" s="1"/>
    </row>
    <row r="575" spans="1:33" ht="30" customHeight="1">
      <c r="A575" s="240" t="s">
        <v>2</v>
      </c>
      <c r="B575" s="240"/>
      <c r="C575" s="271" t="s">
        <v>1317</v>
      </c>
      <c r="D575" s="271"/>
      <c r="E575" s="99" t="s">
        <v>1312</v>
      </c>
      <c r="F575" s="173" t="s">
        <v>998</v>
      </c>
      <c r="G575" s="243"/>
      <c r="H575" s="174"/>
      <c r="I575" s="85"/>
      <c r="J575" s="66"/>
      <c r="K575" s="66"/>
      <c r="L575" s="66"/>
      <c r="M575" s="66"/>
      <c r="N575" s="66">
        <v>90</v>
      </c>
      <c r="O575" s="66"/>
      <c r="P575" s="66"/>
      <c r="Q575" s="66"/>
      <c r="R575" s="66"/>
      <c r="S575" s="66"/>
      <c r="T575" s="66">
        <v>90</v>
      </c>
      <c r="U575" s="66">
        <f>SUM(I575:T575)</f>
        <v>180</v>
      </c>
      <c r="V575" s="102">
        <f>IF(SUM(I575:T575)=0,"",SUM(I575:T575))</f>
        <v>180</v>
      </c>
      <c r="W575" s="244"/>
      <c r="Y575" s="1"/>
      <c r="AA575" s="3"/>
    </row>
    <row r="576" spans="1:33" ht="17.25" customHeight="1">
      <c r="A576" s="245" t="s">
        <v>298</v>
      </c>
      <c r="B576" s="245"/>
      <c r="C576" s="245"/>
      <c r="D576" s="245"/>
      <c r="E576" s="245"/>
      <c r="F576" s="245"/>
      <c r="G576" s="245"/>
      <c r="H576" s="245"/>
      <c r="I576" s="245"/>
      <c r="J576" s="245"/>
      <c r="K576" s="245"/>
      <c r="L576" s="245"/>
      <c r="M576" s="245"/>
      <c r="N576" s="245"/>
      <c r="O576" s="245"/>
      <c r="P576" s="245"/>
      <c r="Q576" s="245"/>
      <c r="R576" s="245"/>
      <c r="S576" s="245"/>
      <c r="T576" s="245"/>
      <c r="U576" s="245"/>
      <c r="V576" s="245"/>
      <c r="W576" s="245"/>
    </row>
    <row r="577" spans="1:33" s="3" customFormat="1" ht="15.75" customHeight="1">
      <c r="A577" s="246" t="s">
        <v>25</v>
      </c>
      <c r="B577" s="247"/>
      <c r="C577" s="250" t="s">
        <v>22</v>
      </c>
      <c r="D577" s="250"/>
      <c r="E577" s="251" t="s">
        <v>3</v>
      </c>
      <c r="F577" s="253" t="s">
        <v>329</v>
      </c>
      <c r="G577" s="254"/>
      <c r="H577" s="254"/>
      <c r="I577" s="254"/>
      <c r="J577" s="254"/>
      <c r="K577" s="254"/>
      <c r="L577" s="254"/>
      <c r="M577" s="254"/>
      <c r="N577" s="254"/>
      <c r="O577" s="254"/>
      <c r="P577" s="254"/>
      <c r="Q577" s="254"/>
      <c r="R577" s="254"/>
      <c r="S577" s="254"/>
      <c r="T577" s="255"/>
      <c r="U577" s="47"/>
      <c r="V577" s="169" t="s">
        <v>27</v>
      </c>
      <c r="W577" s="250" t="s">
        <v>332</v>
      </c>
      <c r="X577" s="1"/>
      <c r="Z577" s="1"/>
      <c r="AA577" s="1"/>
      <c r="AB577" s="1"/>
      <c r="AC577" s="1"/>
      <c r="AD577" s="1"/>
      <c r="AE577" s="1"/>
      <c r="AF577" s="1"/>
      <c r="AG577" s="1"/>
    </row>
    <row r="578" spans="1:33" ht="18.75" customHeight="1">
      <c r="A578" s="248"/>
      <c r="B578" s="249"/>
      <c r="C578" s="250"/>
      <c r="D578" s="250"/>
      <c r="E578" s="252"/>
      <c r="F578" s="256" t="s">
        <v>298</v>
      </c>
      <c r="G578" s="257"/>
      <c r="H578" s="258"/>
      <c r="I578" s="65" t="s">
        <v>28</v>
      </c>
      <c r="J578" s="65" t="s">
        <v>7</v>
      </c>
      <c r="K578" s="65" t="s">
        <v>8</v>
      </c>
      <c r="L578" s="65" t="s">
        <v>9</v>
      </c>
      <c r="M578" s="65" t="s">
        <v>10</v>
      </c>
      <c r="N578" s="65" t="s">
        <v>11</v>
      </c>
      <c r="O578" s="65" t="s">
        <v>12</v>
      </c>
      <c r="P578" s="65" t="s">
        <v>13</v>
      </c>
      <c r="Q578" s="65" t="s">
        <v>14</v>
      </c>
      <c r="R578" s="65" t="s">
        <v>15</v>
      </c>
      <c r="S578" s="65" t="s">
        <v>16</v>
      </c>
      <c r="T578" s="65" t="s">
        <v>17</v>
      </c>
      <c r="U578" s="11"/>
      <c r="V578" s="170"/>
      <c r="W578" s="250"/>
    </row>
    <row r="579" spans="1:33" ht="29.25" customHeight="1">
      <c r="A579" s="240" t="s">
        <v>1</v>
      </c>
      <c r="B579" s="240"/>
      <c r="C579" s="241" t="str">
        <f>IF(C574=0,"",C574)</f>
        <v>Jóvenes beneficiados</v>
      </c>
      <c r="D579" s="242"/>
      <c r="E579" s="117" t="str">
        <f>IF(E574=0,"",E574)</f>
        <v>Jóvenes</v>
      </c>
      <c r="F579" s="173" t="s">
        <v>1016</v>
      </c>
      <c r="G579" s="243"/>
      <c r="H579" s="174"/>
      <c r="I579" s="85"/>
      <c r="J579" s="66"/>
      <c r="K579" s="66"/>
      <c r="L579" s="66"/>
      <c r="M579" s="66"/>
      <c r="N579" s="66">
        <v>150</v>
      </c>
      <c r="O579" s="66"/>
      <c r="P579" s="66"/>
      <c r="Q579" s="66"/>
      <c r="R579" s="66"/>
      <c r="S579" s="66"/>
      <c r="T579" s="66"/>
      <c r="U579" s="67"/>
      <c r="V579" s="102">
        <f>IF(SUM(I579:T579)=0,"",SUM(I579:T579))</f>
        <v>150</v>
      </c>
      <c r="W579" s="244" t="str">
        <f>IF($G$536="porcentaje",FIXED(V579/V580*100,2)&amp;"%",IF($G$536="Promedio",V579/V580,IF($G$536="variación porcentual",FIXED(((V579/V580)-1)*100,2)&amp;"%",IF($G$536="OTRAS","CAPTURAR EL RESULTADO DEL INDICADOR"))))</f>
        <v>83.33%</v>
      </c>
      <c r="Y579" s="1"/>
    </row>
    <row r="580" spans="1:33" ht="30" customHeight="1">
      <c r="A580" s="240" t="s">
        <v>2</v>
      </c>
      <c r="B580" s="240"/>
      <c r="C580" s="241" t="str">
        <f>IF(C575=0,"",C575)</f>
        <v>Jóvenes a beneficiar</v>
      </c>
      <c r="D580" s="242"/>
      <c r="E580" s="117" t="str">
        <f>IF(E575=0,"",E575)</f>
        <v>Jóvenes</v>
      </c>
      <c r="F580" s="173" t="s">
        <v>1017</v>
      </c>
      <c r="G580" s="243"/>
      <c r="H580" s="174"/>
      <c r="I580" s="85"/>
      <c r="J580" s="66"/>
      <c r="K580" s="66"/>
      <c r="L580" s="66"/>
      <c r="M580" s="66"/>
      <c r="N580" s="66">
        <v>90</v>
      </c>
      <c r="O580" s="66"/>
      <c r="P580" s="66"/>
      <c r="Q580" s="66"/>
      <c r="R580" s="66"/>
      <c r="S580" s="66"/>
      <c r="T580" s="66">
        <v>90</v>
      </c>
      <c r="U580" s="66">
        <f>SUM(I580:T580)</f>
        <v>180</v>
      </c>
      <c r="V580" s="102">
        <f>IF(SUM(I580:T580)=0,"",SUM(I580:T580))</f>
        <v>180</v>
      </c>
      <c r="W580" s="244"/>
      <c r="Y580" s="1"/>
      <c r="AA580" s="3"/>
    </row>
    <row r="581" spans="1:33" ht="5.25" customHeight="1">
      <c r="A581" s="68"/>
      <c r="B581" s="68"/>
      <c r="C581" s="68"/>
      <c r="D581" s="69"/>
      <c r="E581" s="69"/>
      <c r="F581" s="70"/>
      <c r="G581" s="70"/>
      <c r="H581" s="70"/>
      <c r="I581" s="69"/>
      <c r="J581" s="71"/>
      <c r="K581" s="71"/>
      <c r="L581" s="71"/>
      <c r="M581" s="71"/>
      <c r="N581" s="71"/>
      <c r="O581" s="71"/>
      <c r="P581" s="71"/>
      <c r="Q581" s="71"/>
      <c r="R581" s="71"/>
      <c r="S581" s="71"/>
      <c r="T581" s="71"/>
      <c r="U581" s="72"/>
      <c r="V581" s="73"/>
      <c r="W581" s="74"/>
    </row>
    <row r="582" spans="1:33" ht="16.5" customHeight="1">
      <c r="A582" s="259" t="s">
        <v>964</v>
      </c>
      <c r="B582" s="259"/>
      <c r="C582" s="259"/>
      <c r="D582" s="259"/>
      <c r="E582" s="259"/>
      <c r="F582" s="259"/>
      <c r="G582" s="259"/>
      <c r="H582" s="259"/>
      <c r="I582" s="259"/>
      <c r="J582" s="259"/>
      <c r="K582" s="259"/>
      <c r="L582" s="259"/>
      <c r="M582" s="259"/>
      <c r="N582" s="259"/>
      <c r="O582" s="259"/>
      <c r="P582" s="259"/>
      <c r="Q582" s="259"/>
      <c r="R582" s="259"/>
      <c r="S582" s="259"/>
      <c r="T582" s="259"/>
      <c r="U582" s="259"/>
      <c r="V582" s="259"/>
      <c r="W582" s="103">
        <f>IF(ISERROR(W579/W574)=TRUE,"",(W579/W574))</f>
        <v>0.83330000000000004</v>
      </c>
    </row>
    <row r="583" spans="1:33" ht="6.75" customHeight="1">
      <c r="A583" s="96"/>
      <c r="B583" s="96"/>
      <c r="C583" s="96"/>
      <c r="D583" s="96"/>
      <c r="E583" s="96"/>
      <c r="F583" s="96"/>
      <c r="G583" s="96"/>
      <c r="H583" s="96"/>
      <c r="I583" s="96"/>
      <c r="J583" s="96"/>
      <c r="K583" s="96"/>
      <c r="L583" s="96"/>
      <c r="M583" s="96"/>
      <c r="N583" s="96"/>
      <c r="O583" s="96"/>
      <c r="P583" s="96"/>
      <c r="Q583" s="96"/>
      <c r="R583" s="96"/>
      <c r="S583" s="96"/>
      <c r="T583" s="96"/>
      <c r="U583" s="96"/>
      <c r="V583" s="96"/>
      <c r="W583" s="75"/>
    </row>
    <row r="584" spans="1:33" s="3" customFormat="1" ht="33" customHeight="1">
      <c r="A584" s="260" t="s">
        <v>999</v>
      </c>
      <c r="B584" s="261"/>
      <c r="C584" s="261"/>
      <c r="D584" s="261"/>
      <c r="E584" s="261"/>
      <c r="F584" s="262" t="s">
        <v>1348</v>
      </c>
      <c r="G584" s="263"/>
      <c r="H584" s="263"/>
      <c r="I584" s="263"/>
      <c r="J584" s="263"/>
      <c r="K584" s="263"/>
      <c r="L584" s="263"/>
      <c r="M584" s="263"/>
      <c r="N584" s="263"/>
      <c r="O584" s="263"/>
      <c r="P584" s="263"/>
      <c r="Q584" s="263"/>
      <c r="R584" s="263"/>
      <c r="S584" s="263"/>
      <c r="T584" s="263"/>
      <c r="U584" s="263"/>
      <c r="V584" s="263"/>
      <c r="W584" s="264"/>
      <c r="X584" s="1"/>
      <c r="Z584" s="1"/>
      <c r="AA584" s="1"/>
      <c r="AB584" s="1"/>
      <c r="AC584" s="1"/>
      <c r="AD584" s="1"/>
      <c r="AE584" s="1"/>
      <c r="AF584" s="1"/>
      <c r="AG584" s="1"/>
    </row>
    <row r="585" spans="1:33" s="3" customFormat="1" ht="3.75" customHeight="1">
      <c r="A585" s="83"/>
      <c r="B585" s="83"/>
      <c r="C585" s="83"/>
      <c r="D585" s="83"/>
      <c r="E585" s="83"/>
      <c r="F585" s="83"/>
      <c r="G585" s="83"/>
      <c r="H585" s="83"/>
      <c r="I585" s="83"/>
      <c r="J585" s="83"/>
      <c r="K585" s="83"/>
      <c r="L585" s="83"/>
      <c r="M585" s="83"/>
      <c r="N585" s="83"/>
      <c r="O585" s="83"/>
      <c r="P585" s="83"/>
      <c r="Q585" s="83"/>
      <c r="R585" s="83"/>
      <c r="S585" s="83"/>
      <c r="T585" s="83"/>
      <c r="U585" s="83"/>
      <c r="V585" s="83"/>
      <c r="W585" s="83"/>
      <c r="X585" s="1"/>
      <c r="Z585" s="1"/>
      <c r="AA585" s="1"/>
      <c r="AB585" s="1"/>
      <c r="AC585" s="1"/>
      <c r="AD585" s="1"/>
      <c r="AE585" s="1"/>
      <c r="AF585" s="1"/>
      <c r="AG585" s="1"/>
    </row>
    <row r="586" spans="1:33" s="3" customFormat="1" ht="5.25" customHeight="1">
      <c r="A586" s="83"/>
      <c r="B586" s="83"/>
      <c r="C586" s="83"/>
      <c r="D586" s="83"/>
      <c r="E586" s="83"/>
      <c r="F586" s="83"/>
      <c r="G586" s="83"/>
      <c r="H586" s="83"/>
      <c r="I586" s="83"/>
      <c r="J586" s="83"/>
      <c r="K586" s="83"/>
      <c r="L586" s="83"/>
      <c r="M586" s="83"/>
      <c r="N586" s="83"/>
      <c r="O586" s="83"/>
      <c r="P586" s="83"/>
      <c r="Q586" s="83"/>
      <c r="R586" s="83"/>
      <c r="S586" s="83"/>
      <c r="T586" s="83"/>
      <c r="U586" s="83"/>
      <c r="V586" s="83"/>
      <c r="W586" s="83"/>
      <c r="X586" s="1"/>
      <c r="Z586" s="1"/>
      <c r="AA586" s="1"/>
      <c r="AB586" s="1"/>
      <c r="AC586" s="1"/>
      <c r="AD586" s="1"/>
      <c r="AE586" s="1"/>
      <c r="AF586" s="1"/>
      <c r="AG586" s="1"/>
    </row>
    <row r="587" spans="1:33" s="64" customFormat="1" ht="48" customHeight="1">
      <c r="A587" s="250" t="s">
        <v>1235</v>
      </c>
      <c r="B587" s="250"/>
      <c r="C587" s="275" t="s">
        <v>1318</v>
      </c>
      <c r="D587" s="276"/>
      <c r="E587" s="276"/>
      <c r="F587" s="276"/>
      <c r="G587" s="276"/>
      <c r="H587" s="276"/>
      <c r="I587" s="276"/>
      <c r="J587" s="276"/>
      <c r="K587" s="276"/>
      <c r="L587" s="276"/>
      <c r="M587" s="276"/>
      <c r="N587" s="276"/>
      <c r="O587" s="276"/>
      <c r="P587" s="276"/>
      <c r="Q587" s="276"/>
      <c r="R587" s="276"/>
      <c r="S587" s="276"/>
      <c r="T587" s="276"/>
      <c r="U587" s="276"/>
      <c r="V587" s="276"/>
      <c r="W587" s="277"/>
      <c r="X587" s="63"/>
      <c r="Z587" s="63"/>
      <c r="AA587" s="63"/>
      <c r="AB587" s="63"/>
      <c r="AC587" s="63"/>
      <c r="AD587" s="63"/>
      <c r="AE587" s="63"/>
      <c r="AF587" s="63"/>
      <c r="AG587" s="63"/>
    </row>
    <row r="588" spans="1:33" s="3" customFormat="1" ht="6" customHeight="1">
      <c r="A588" s="80"/>
      <c r="B588" s="80"/>
      <c r="C588" s="80"/>
      <c r="D588" s="80"/>
      <c r="E588" s="80"/>
      <c r="F588" s="80"/>
      <c r="G588" s="80"/>
      <c r="H588" s="80"/>
      <c r="I588" s="80"/>
      <c r="J588" s="80"/>
      <c r="K588" s="80"/>
      <c r="L588" s="80"/>
      <c r="M588" s="80"/>
      <c r="N588" s="80"/>
      <c r="O588" s="80"/>
      <c r="P588" s="80"/>
      <c r="Q588" s="80"/>
      <c r="R588" s="80"/>
      <c r="S588" s="80"/>
      <c r="T588" s="80"/>
      <c r="U588" s="80"/>
      <c r="V588" s="80"/>
      <c r="W588" s="80"/>
      <c r="X588" s="1"/>
      <c r="Z588" s="1"/>
      <c r="AA588" s="1"/>
      <c r="AB588" s="1"/>
      <c r="AC588" s="1"/>
      <c r="AD588" s="1"/>
      <c r="AE588" s="1"/>
      <c r="AF588" s="1"/>
      <c r="AG588" s="1"/>
    </row>
    <row r="589" spans="1:33" s="3" customFormat="1" ht="13.5" customHeight="1">
      <c r="A589" s="278" t="s">
        <v>1007</v>
      </c>
      <c r="B589" s="279"/>
      <c r="C589" s="279"/>
      <c r="D589" s="279"/>
      <c r="E589" s="279"/>
      <c r="F589" s="279"/>
      <c r="G589" s="279"/>
      <c r="H589" s="279"/>
      <c r="I589" s="279"/>
      <c r="J589" s="279"/>
      <c r="K589" s="279"/>
      <c r="L589" s="279"/>
      <c r="M589" s="279"/>
      <c r="N589" s="279"/>
      <c r="O589" s="279"/>
      <c r="P589" s="279"/>
      <c r="Q589" s="279"/>
      <c r="R589" s="279"/>
      <c r="S589" s="279"/>
      <c r="T589" s="279"/>
      <c r="U589" s="279"/>
      <c r="V589" s="279"/>
      <c r="W589" s="280"/>
      <c r="X589" s="1"/>
      <c r="Z589" s="1"/>
      <c r="AA589" s="1"/>
      <c r="AB589" s="1"/>
      <c r="AC589" s="1"/>
      <c r="AD589" s="1"/>
      <c r="AE589" s="1"/>
      <c r="AF589" s="1"/>
      <c r="AG589" s="1"/>
    </row>
    <row r="590" spans="1:33" s="3" customFormat="1" ht="4.5" customHeight="1">
      <c r="A590" s="50"/>
      <c r="B590" s="50"/>
      <c r="C590" s="50"/>
      <c r="D590" s="50"/>
      <c r="E590" s="50"/>
      <c r="F590" s="50"/>
      <c r="G590" s="50"/>
      <c r="H590" s="50"/>
      <c r="I590" s="50"/>
      <c r="J590" s="50"/>
      <c r="K590" s="50"/>
      <c r="L590" s="50"/>
      <c r="M590" s="50"/>
      <c r="N590" s="50"/>
      <c r="O590" s="50"/>
      <c r="P590" s="50"/>
      <c r="Q590" s="50"/>
      <c r="R590" s="50"/>
      <c r="S590" s="50"/>
      <c r="T590" s="50"/>
      <c r="U590" s="50"/>
      <c r="V590" s="50"/>
      <c r="W590" s="82"/>
      <c r="X590" s="1"/>
      <c r="Z590" s="1"/>
      <c r="AA590" s="1"/>
      <c r="AB590" s="1"/>
      <c r="AC590" s="1"/>
      <c r="AD590" s="1"/>
      <c r="AE590" s="1"/>
      <c r="AF590" s="1"/>
      <c r="AG590" s="1"/>
    </row>
    <row r="591" spans="1:33" s="3" customFormat="1" ht="30" customHeight="1">
      <c r="A591" s="250" t="s">
        <v>22</v>
      </c>
      <c r="B591" s="250"/>
      <c r="C591" s="270" t="s">
        <v>1319</v>
      </c>
      <c r="D591" s="270"/>
      <c r="E591" s="270"/>
      <c r="F591" s="270"/>
      <c r="G591" s="270"/>
      <c r="H591" s="270"/>
      <c r="I591" s="270"/>
      <c r="J591" s="270"/>
      <c r="K591" s="270"/>
      <c r="L591" s="270"/>
      <c r="M591" s="270"/>
      <c r="N591" s="270"/>
      <c r="O591" s="270"/>
      <c r="P591" s="270"/>
      <c r="Q591" s="270"/>
      <c r="R591" s="270"/>
      <c r="S591" s="270"/>
      <c r="T591" s="270"/>
      <c r="U591" s="270"/>
      <c r="V591" s="270"/>
      <c r="W591" s="270"/>
      <c r="X591" s="1"/>
      <c r="Z591" s="1"/>
      <c r="AA591" s="1"/>
      <c r="AB591" s="1"/>
      <c r="AC591" s="1"/>
      <c r="AD591" s="1"/>
      <c r="AE591" s="1"/>
      <c r="AF591" s="1"/>
      <c r="AG591" s="1"/>
    </row>
    <row r="592" spans="1:33" s="3" customFormat="1" ht="3.75" customHeight="1">
      <c r="A592" s="62"/>
      <c r="B592" s="50"/>
      <c r="C592" s="50"/>
      <c r="D592" s="50"/>
      <c r="E592" s="50"/>
      <c r="F592" s="50"/>
      <c r="I592" s="50"/>
      <c r="J592" s="50"/>
      <c r="K592" s="50"/>
      <c r="L592" s="50"/>
      <c r="M592" s="50"/>
      <c r="N592" s="50"/>
      <c r="O592" s="50"/>
      <c r="P592" s="50"/>
      <c r="Q592" s="50"/>
      <c r="R592" s="50"/>
      <c r="S592" s="50"/>
      <c r="T592" s="50"/>
      <c r="U592" s="50"/>
      <c r="V592" s="50"/>
      <c r="W592" s="82"/>
      <c r="X592" s="1"/>
      <c r="Z592" s="1"/>
      <c r="AA592" s="1"/>
      <c r="AB592" s="1"/>
      <c r="AC592" s="1"/>
      <c r="AD592" s="1"/>
      <c r="AE592" s="1"/>
      <c r="AF592" s="1"/>
      <c r="AG592" s="1"/>
    </row>
    <row r="593" spans="1:33" s="3" customFormat="1" ht="27" customHeight="1">
      <c r="A593" s="253" t="s">
        <v>339</v>
      </c>
      <c r="B593" s="255"/>
      <c r="C593" s="93" t="s">
        <v>1260</v>
      </c>
      <c r="D593" s="50"/>
      <c r="E593" s="250" t="s">
        <v>4</v>
      </c>
      <c r="F593" s="250"/>
      <c r="G593" s="270" t="s">
        <v>1238</v>
      </c>
      <c r="H593" s="270"/>
      <c r="I593" s="270"/>
      <c r="J593" s="270"/>
      <c r="K593" s="50"/>
      <c r="L593" s="50"/>
      <c r="M593" s="250" t="s">
        <v>1006</v>
      </c>
      <c r="N593" s="250"/>
      <c r="O593" s="250"/>
      <c r="P593" s="250"/>
      <c r="Q593" s="270" t="s">
        <v>1320</v>
      </c>
      <c r="R593" s="270"/>
      <c r="S593" s="270"/>
      <c r="T593" s="270"/>
      <c r="U593" s="270"/>
      <c r="V593" s="270"/>
      <c r="W593" s="270"/>
      <c r="X593" s="1"/>
      <c r="Z593" s="1"/>
      <c r="AA593" s="1"/>
      <c r="AB593" s="1"/>
      <c r="AC593" s="1"/>
      <c r="AD593" s="1"/>
      <c r="AE593" s="1"/>
      <c r="AF593" s="1"/>
      <c r="AG593" s="1"/>
    </row>
    <row r="594" spans="1:33" s="3" customFormat="1" ht="5.25" customHeight="1">
      <c r="A594" s="62"/>
      <c r="B594" s="50"/>
      <c r="C594" s="50"/>
      <c r="D594" s="50"/>
      <c r="E594" s="50"/>
      <c r="F594" s="50"/>
      <c r="I594" s="50"/>
      <c r="J594" s="50"/>
      <c r="K594" s="50"/>
      <c r="L594" s="50"/>
      <c r="M594" s="50"/>
      <c r="N594" s="50"/>
      <c r="O594" s="50"/>
      <c r="P594" s="50"/>
      <c r="Q594" s="50"/>
      <c r="R594" s="50"/>
      <c r="S594" s="50"/>
      <c r="T594" s="50"/>
      <c r="U594" s="50"/>
      <c r="V594" s="50"/>
      <c r="W594" s="82"/>
      <c r="X594" s="1"/>
      <c r="Z594" s="1"/>
      <c r="AA594" s="1"/>
      <c r="AB594" s="1"/>
      <c r="AC594" s="1"/>
      <c r="AD594" s="1"/>
      <c r="AE594" s="1"/>
      <c r="AF594" s="1"/>
      <c r="AG594" s="1"/>
    </row>
    <row r="595" spans="1:33" s="3" customFormat="1" ht="27" customHeight="1">
      <c r="A595" s="253" t="s">
        <v>1014</v>
      </c>
      <c r="B595" s="255"/>
      <c r="C595" s="98" t="s">
        <v>1184</v>
      </c>
      <c r="D595" s="50"/>
      <c r="E595" s="253" t="s">
        <v>24</v>
      </c>
      <c r="F595" s="255"/>
      <c r="G595" s="270" t="s">
        <v>1240</v>
      </c>
      <c r="H595" s="270"/>
      <c r="I595" s="270"/>
      <c r="J595" s="270"/>
      <c r="K595" s="50"/>
      <c r="L595" s="50"/>
      <c r="M595" s="250" t="s">
        <v>1015</v>
      </c>
      <c r="N595" s="250"/>
      <c r="O595" s="250"/>
      <c r="P595" s="250"/>
      <c r="Q595" s="270" t="s">
        <v>1241</v>
      </c>
      <c r="R595" s="270"/>
      <c r="S595" s="270"/>
      <c r="T595" s="270"/>
      <c r="U595" s="270"/>
      <c r="V595" s="270"/>
      <c r="W595" s="270"/>
      <c r="X595" s="1"/>
      <c r="Z595" s="1"/>
      <c r="AA595" s="1"/>
      <c r="AB595" s="1"/>
      <c r="AC595" s="1"/>
      <c r="AD595" s="1"/>
      <c r="AE595" s="1"/>
      <c r="AF595" s="1"/>
      <c r="AG595" s="1"/>
    </row>
    <row r="596" spans="1:33" s="3" customFormat="1" ht="5.25" customHeight="1">
      <c r="A596" s="50"/>
      <c r="B596" s="50"/>
      <c r="C596" s="50"/>
      <c r="D596" s="50"/>
      <c r="E596" s="50"/>
      <c r="F596" s="50"/>
      <c r="G596" s="50"/>
      <c r="H596" s="50"/>
      <c r="I596" s="50"/>
      <c r="J596" s="50"/>
      <c r="K596" s="50"/>
      <c r="L596" s="50"/>
      <c r="M596" s="50"/>
      <c r="N596" s="50"/>
      <c r="O596" s="50"/>
      <c r="P596" s="50"/>
      <c r="Q596" s="50"/>
      <c r="R596" s="50"/>
      <c r="S596" s="50"/>
      <c r="T596" s="50"/>
      <c r="U596" s="50"/>
      <c r="V596" s="50"/>
      <c r="W596" s="88"/>
      <c r="X596" s="1"/>
      <c r="Z596" s="1"/>
      <c r="AA596" s="1"/>
      <c r="AB596" s="1"/>
      <c r="AC596" s="1"/>
      <c r="AD596" s="1"/>
      <c r="AE596" s="1"/>
      <c r="AF596" s="1"/>
      <c r="AG596" s="1"/>
    </row>
    <row r="597" spans="1:33" s="3" customFormat="1" ht="15.75" customHeight="1">
      <c r="C597" s="250" t="s">
        <v>1001</v>
      </c>
      <c r="D597" s="250"/>
      <c r="E597" s="250"/>
      <c r="F597" s="250"/>
      <c r="H597" s="50"/>
      <c r="I597" s="50"/>
      <c r="J597" s="50"/>
      <c r="O597" s="250" t="s">
        <v>1004</v>
      </c>
      <c r="P597" s="250"/>
      <c r="Q597" s="250"/>
      <c r="R597" s="250"/>
      <c r="S597" s="250"/>
      <c r="T597" s="250"/>
      <c r="U597" s="250"/>
      <c r="V597" s="250"/>
      <c r="W597" s="82"/>
      <c r="X597" s="1"/>
      <c r="Z597" s="1"/>
      <c r="AA597" s="1"/>
      <c r="AB597" s="1"/>
      <c r="AC597" s="1"/>
      <c r="AD597" s="1"/>
      <c r="AE597" s="1"/>
      <c r="AF597" s="1"/>
      <c r="AG597" s="1"/>
    </row>
    <row r="598" spans="1:33" s="3" customFormat="1" ht="24.75" customHeight="1">
      <c r="A598" s="50"/>
      <c r="B598" s="50"/>
      <c r="C598" s="50">
        <v>250</v>
      </c>
      <c r="D598" s="50"/>
      <c r="E598" s="272">
        <v>2022</v>
      </c>
      <c r="F598" s="272"/>
      <c r="H598" s="50"/>
      <c r="I598" s="50"/>
      <c r="J598" s="50"/>
      <c r="O598" s="178">
        <v>150</v>
      </c>
      <c r="P598" s="178"/>
      <c r="Q598" s="178"/>
      <c r="R598" s="178"/>
      <c r="S598" s="178"/>
      <c r="T598" s="178"/>
      <c r="U598" s="178"/>
      <c r="V598" s="178"/>
      <c r="X598" s="1"/>
      <c r="Z598" s="1"/>
      <c r="AA598" s="1"/>
      <c r="AB598" s="1"/>
      <c r="AC598" s="1"/>
      <c r="AD598" s="1"/>
      <c r="AE598" s="1"/>
      <c r="AF598" s="1"/>
      <c r="AG598" s="1"/>
    </row>
    <row r="599" spans="1:33" s="89" customFormat="1" ht="12" customHeight="1">
      <c r="C599" s="97" t="s">
        <v>1002</v>
      </c>
      <c r="D599" s="90"/>
      <c r="E599" s="273" t="s">
        <v>1003</v>
      </c>
      <c r="F599" s="273"/>
      <c r="G599" s="90"/>
      <c r="I599" s="90"/>
      <c r="J599" s="90"/>
      <c r="K599" s="90"/>
      <c r="L599" s="90"/>
      <c r="M599" s="90"/>
      <c r="N599" s="90"/>
      <c r="O599" s="97"/>
      <c r="P599" s="97"/>
      <c r="Q599" s="97"/>
      <c r="R599" s="97"/>
      <c r="S599" s="97"/>
      <c r="T599" s="97"/>
      <c r="U599" s="97"/>
      <c r="V599" s="97"/>
      <c r="W599" s="91"/>
      <c r="X599" s="92"/>
      <c r="Z599" s="92"/>
      <c r="AA599" s="92"/>
      <c r="AB599" s="92"/>
      <c r="AC599" s="92"/>
      <c r="AD599" s="92"/>
      <c r="AE599" s="92"/>
      <c r="AF599" s="92"/>
      <c r="AG599" s="92"/>
    </row>
    <row r="600" spans="1:33" s="3" customFormat="1" ht="3" customHeight="1">
      <c r="A600" s="50"/>
      <c r="B600" s="50"/>
      <c r="C600" s="50"/>
      <c r="D600" s="50"/>
      <c r="E600" s="50"/>
      <c r="F600" s="50"/>
      <c r="G600" s="50"/>
      <c r="H600" s="50"/>
      <c r="I600" s="50"/>
      <c r="J600" s="50"/>
      <c r="K600" s="50"/>
      <c r="L600" s="50"/>
      <c r="M600" s="50"/>
      <c r="N600" s="50"/>
      <c r="O600" s="50"/>
      <c r="P600" s="50"/>
      <c r="Q600" s="50"/>
      <c r="R600" s="50"/>
      <c r="S600" s="50"/>
      <c r="T600" s="50"/>
      <c r="U600" s="50"/>
      <c r="V600" s="50"/>
      <c r="W600" s="82"/>
      <c r="X600" s="1"/>
      <c r="Z600" s="1"/>
      <c r="AA600" s="1"/>
      <c r="AB600" s="1"/>
      <c r="AC600" s="1"/>
      <c r="AD600" s="1"/>
      <c r="AE600" s="1"/>
      <c r="AF600" s="1"/>
      <c r="AG600" s="1"/>
    </row>
    <row r="601" spans="1:33" s="3" customFormat="1" ht="20.25" customHeight="1">
      <c r="A601" s="274" t="s">
        <v>963</v>
      </c>
      <c r="B601" s="274"/>
      <c r="C601" s="274"/>
      <c r="D601" s="274"/>
      <c r="E601" s="274"/>
      <c r="F601" s="274"/>
      <c r="G601" s="274"/>
      <c r="H601" s="274"/>
      <c r="I601" s="274"/>
      <c r="J601" s="274"/>
      <c r="K601" s="274"/>
      <c r="L601" s="274"/>
      <c r="M601" s="274"/>
      <c r="N601" s="274"/>
      <c r="O601" s="274"/>
      <c r="P601" s="274"/>
      <c r="Q601" s="274"/>
      <c r="R601" s="274"/>
      <c r="S601" s="274"/>
      <c r="T601" s="274"/>
      <c r="U601" s="274"/>
      <c r="V601" s="274"/>
      <c r="W601" s="274"/>
      <c r="X601" s="1"/>
      <c r="Z601" s="1"/>
      <c r="AA601" s="1"/>
      <c r="AB601" s="1"/>
      <c r="AC601" s="1"/>
      <c r="AD601" s="1"/>
      <c r="AE601" s="1"/>
      <c r="AF601" s="1"/>
      <c r="AG601" s="1"/>
    </row>
    <row r="602" spans="1:33" s="3" customFormat="1" ht="15.75" customHeight="1">
      <c r="A602" s="246" t="s">
        <v>25</v>
      </c>
      <c r="B602" s="247"/>
      <c r="C602" s="250" t="s">
        <v>22</v>
      </c>
      <c r="D602" s="250"/>
      <c r="E602" s="251" t="s">
        <v>3</v>
      </c>
      <c r="F602" s="253" t="s">
        <v>329</v>
      </c>
      <c r="G602" s="254"/>
      <c r="H602" s="254"/>
      <c r="I602" s="254"/>
      <c r="J602" s="254"/>
      <c r="K602" s="254"/>
      <c r="L602" s="254"/>
      <c r="M602" s="254"/>
      <c r="N602" s="254"/>
      <c r="O602" s="254"/>
      <c r="P602" s="254"/>
      <c r="Q602" s="254"/>
      <c r="R602" s="254"/>
      <c r="S602" s="254"/>
      <c r="T602" s="255"/>
      <c r="U602" s="47"/>
      <c r="V602" s="169" t="s">
        <v>27</v>
      </c>
      <c r="W602" s="250" t="s">
        <v>1018</v>
      </c>
      <c r="X602" s="1"/>
      <c r="Z602" s="1"/>
      <c r="AA602" s="1"/>
      <c r="AB602" s="1"/>
      <c r="AC602" s="1"/>
      <c r="AD602" s="1"/>
      <c r="AE602" s="1"/>
      <c r="AF602" s="1"/>
      <c r="AG602" s="1"/>
    </row>
    <row r="603" spans="1:33" ht="18.75" customHeight="1">
      <c r="A603" s="248"/>
      <c r="B603" s="249"/>
      <c r="C603" s="250"/>
      <c r="D603" s="250"/>
      <c r="E603" s="252"/>
      <c r="F603" s="256" t="s">
        <v>300</v>
      </c>
      <c r="G603" s="257"/>
      <c r="H603" s="258"/>
      <c r="I603" s="65" t="s">
        <v>28</v>
      </c>
      <c r="J603" s="65" t="s">
        <v>7</v>
      </c>
      <c r="K603" s="65" t="s">
        <v>8</v>
      </c>
      <c r="L603" s="65" t="s">
        <v>9</v>
      </c>
      <c r="M603" s="65" t="s">
        <v>10</v>
      </c>
      <c r="N603" s="65" t="s">
        <v>11</v>
      </c>
      <c r="O603" s="65" t="s">
        <v>12</v>
      </c>
      <c r="P603" s="65" t="s">
        <v>13</v>
      </c>
      <c r="Q603" s="65" t="s">
        <v>14</v>
      </c>
      <c r="R603" s="65" t="s">
        <v>15</v>
      </c>
      <c r="S603" s="65" t="s">
        <v>16</v>
      </c>
      <c r="T603" s="65" t="s">
        <v>17</v>
      </c>
      <c r="U603" s="11"/>
      <c r="V603" s="170"/>
      <c r="W603" s="250"/>
    </row>
    <row r="604" spans="1:33" ht="29.25" customHeight="1">
      <c r="A604" s="240" t="s">
        <v>1</v>
      </c>
      <c r="B604" s="240"/>
      <c r="C604" s="271" t="s">
        <v>1321</v>
      </c>
      <c r="D604" s="271"/>
      <c r="E604" s="99" t="s">
        <v>1312</v>
      </c>
      <c r="F604" s="173" t="s">
        <v>997</v>
      </c>
      <c r="G604" s="243"/>
      <c r="H604" s="174"/>
      <c r="I604" s="85"/>
      <c r="J604" s="66"/>
      <c r="K604" s="66"/>
      <c r="L604" s="66"/>
      <c r="M604" s="66"/>
      <c r="N604" s="66">
        <v>75</v>
      </c>
      <c r="O604" s="66"/>
      <c r="P604" s="66"/>
      <c r="Q604" s="66"/>
      <c r="R604" s="66"/>
      <c r="S604" s="66"/>
      <c r="T604" s="66">
        <v>75</v>
      </c>
      <c r="U604" s="67"/>
      <c r="V604" s="102">
        <f>IF(SUM(I604:T604)=0,"",SUM(I604:T604))</f>
        <v>150</v>
      </c>
      <c r="W604" s="244" t="str">
        <f>IF($G$595="porcentaje",FIXED(V604/V605*100,2)&amp;"%",IF($G$595="Promedio",V604/V605,IF($G$595="variación porcentual",FIXED(((V604/V605)-1)*100,2)&amp;"%",IF($G$595="OTRAS","CAPTURAR EL RESULTADO DEL INDICADOR"))))</f>
        <v>60.00%</v>
      </c>
      <c r="Y604" s="1"/>
    </row>
    <row r="605" spans="1:33" ht="30" customHeight="1">
      <c r="A605" s="240" t="s">
        <v>2</v>
      </c>
      <c r="B605" s="240"/>
      <c r="C605" s="271" t="s">
        <v>1322</v>
      </c>
      <c r="D605" s="271"/>
      <c r="E605" s="99" t="s">
        <v>1312</v>
      </c>
      <c r="F605" s="173" t="s">
        <v>998</v>
      </c>
      <c r="G605" s="243"/>
      <c r="H605" s="174"/>
      <c r="I605" s="85"/>
      <c r="J605" s="66"/>
      <c r="K605" s="66"/>
      <c r="L605" s="66"/>
      <c r="M605" s="66"/>
      <c r="N605" s="66">
        <v>125</v>
      </c>
      <c r="O605" s="66"/>
      <c r="P605" s="66"/>
      <c r="Q605" s="66"/>
      <c r="R605" s="66"/>
      <c r="S605" s="66"/>
      <c r="T605" s="66">
        <v>125</v>
      </c>
      <c r="U605" s="66">
        <f>SUM(I605:T605)</f>
        <v>250</v>
      </c>
      <c r="V605" s="102">
        <f>IF(SUM(I605:T605)=0,"",SUM(I605:T605))</f>
        <v>250</v>
      </c>
      <c r="W605" s="244"/>
      <c r="Y605" s="1"/>
      <c r="AA605" s="3"/>
    </row>
    <row r="606" spans="1:33" ht="17.25" customHeight="1">
      <c r="A606" s="245" t="s">
        <v>298</v>
      </c>
      <c r="B606" s="245"/>
      <c r="C606" s="245"/>
      <c r="D606" s="245"/>
      <c r="E606" s="245"/>
      <c r="F606" s="245"/>
      <c r="G606" s="245"/>
      <c r="H606" s="245"/>
      <c r="I606" s="245"/>
      <c r="J606" s="245"/>
      <c r="K606" s="245"/>
      <c r="L606" s="245"/>
      <c r="M606" s="245"/>
      <c r="N606" s="245"/>
      <c r="O606" s="245"/>
      <c r="P606" s="245"/>
      <c r="Q606" s="245"/>
      <c r="R606" s="245"/>
      <c r="S606" s="245"/>
      <c r="T606" s="245"/>
      <c r="U606" s="245"/>
      <c r="V606" s="245"/>
      <c r="W606" s="245"/>
    </row>
    <row r="607" spans="1:33" s="3" customFormat="1" ht="15.75" customHeight="1">
      <c r="A607" s="246" t="s">
        <v>25</v>
      </c>
      <c r="B607" s="247"/>
      <c r="C607" s="250" t="s">
        <v>22</v>
      </c>
      <c r="D607" s="250"/>
      <c r="E607" s="251" t="s">
        <v>3</v>
      </c>
      <c r="F607" s="253" t="s">
        <v>329</v>
      </c>
      <c r="G607" s="254"/>
      <c r="H607" s="254"/>
      <c r="I607" s="254"/>
      <c r="J607" s="254"/>
      <c r="K607" s="254"/>
      <c r="L607" s="254"/>
      <c r="M607" s="254"/>
      <c r="N607" s="254"/>
      <c r="O607" s="254"/>
      <c r="P607" s="254"/>
      <c r="Q607" s="254"/>
      <c r="R607" s="254"/>
      <c r="S607" s="254"/>
      <c r="T607" s="255"/>
      <c r="U607" s="47"/>
      <c r="V607" s="169" t="s">
        <v>27</v>
      </c>
      <c r="W607" s="250" t="s">
        <v>332</v>
      </c>
      <c r="X607" s="1"/>
      <c r="Z607" s="1"/>
      <c r="AA607" s="1"/>
      <c r="AB607" s="1"/>
      <c r="AC607" s="1"/>
      <c r="AD607" s="1"/>
      <c r="AE607" s="1"/>
      <c r="AF607" s="1"/>
      <c r="AG607" s="1"/>
    </row>
    <row r="608" spans="1:33" ht="18.75" customHeight="1">
      <c r="A608" s="248"/>
      <c r="B608" s="249"/>
      <c r="C608" s="250"/>
      <c r="D608" s="250"/>
      <c r="E608" s="252"/>
      <c r="F608" s="256" t="s">
        <v>298</v>
      </c>
      <c r="G608" s="257"/>
      <c r="H608" s="258"/>
      <c r="I608" s="65" t="s">
        <v>28</v>
      </c>
      <c r="J608" s="65" t="s">
        <v>7</v>
      </c>
      <c r="K608" s="65" t="s">
        <v>8</v>
      </c>
      <c r="L608" s="65" t="s">
        <v>9</v>
      </c>
      <c r="M608" s="65" t="s">
        <v>10</v>
      </c>
      <c r="N608" s="65" t="s">
        <v>11</v>
      </c>
      <c r="O608" s="65" t="s">
        <v>12</v>
      </c>
      <c r="P608" s="65" t="s">
        <v>13</v>
      </c>
      <c r="Q608" s="65" t="s">
        <v>14</v>
      </c>
      <c r="R608" s="65" t="s">
        <v>15</v>
      </c>
      <c r="S608" s="65" t="s">
        <v>16</v>
      </c>
      <c r="T608" s="65" t="s">
        <v>17</v>
      </c>
      <c r="U608" s="11"/>
      <c r="V608" s="170"/>
      <c r="W608" s="250"/>
    </row>
    <row r="609" spans="1:33" ht="29.25" customHeight="1">
      <c r="A609" s="240" t="s">
        <v>1</v>
      </c>
      <c r="B609" s="240"/>
      <c r="C609" s="241" t="str">
        <f>IF(C604=0,"",C604)</f>
        <v>Jóvenes satisfechos</v>
      </c>
      <c r="D609" s="242"/>
      <c r="E609" s="117" t="str">
        <f>IF(E604=0,"",E604)</f>
        <v>Jóvenes</v>
      </c>
      <c r="F609" s="173" t="s">
        <v>1016</v>
      </c>
      <c r="G609" s="243"/>
      <c r="H609" s="174"/>
      <c r="I609" s="85"/>
      <c r="J609" s="66"/>
      <c r="K609" s="66"/>
      <c r="L609" s="66"/>
      <c r="M609" s="66"/>
      <c r="N609" s="66">
        <v>85</v>
      </c>
      <c r="O609" s="66"/>
      <c r="P609" s="66"/>
      <c r="Q609" s="66"/>
      <c r="R609" s="66"/>
      <c r="S609" s="66"/>
      <c r="T609" s="66"/>
      <c r="U609" s="67"/>
      <c r="V609" s="102">
        <f>IF(SUM(I609:T609)=0,"",SUM(I609:T609))</f>
        <v>85</v>
      </c>
      <c r="W609" s="244" t="str">
        <f>IF($G$595="porcentaje",FIXED(V609/V610*100,2)&amp;"%",IF($G$595="Promedio",V609/V610,IF($G$595="variación porcentual",FIXED(((V609/V610)-1)*100,2)&amp;"%",IF($G$595="OTRAS","CAPTURAR EL RESULTADO DEL INDICADOR"))))</f>
        <v>34.00%</v>
      </c>
      <c r="Y609" s="1"/>
    </row>
    <row r="610" spans="1:33" ht="30" customHeight="1">
      <c r="A610" s="240" t="s">
        <v>2</v>
      </c>
      <c r="B610" s="240"/>
      <c r="C610" s="241" t="str">
        <f>IF(C605=0,"",C605)</f>
        <v>Jóvenes encuestados</v>
      </c>
      <c r="D610" s="242"/>
      <c r="E610" s="117" t="str">
        <f>IF(E605=0,"",E605)</f>
        <v>Jóvenes</v>
      </c>
      <c r="F610" s="173" t="s">
        <v>1017</v>
      </c>
      <c r="G610" s="243"/>
      <c r="H610" s="174"/>
      <c r="I610" s="85"/>
      <c r="J610" s="66"/>
      <c r="K610" s="66"/>
      <c r="L610" s="66"/>
      <c r="M610" s="66"/>
      <c r="N610" s="66">
        <v>125</v>
      </c>
      <c r="O610" s="66"/>
      <c r="P610" s="66"/>
      <c r="Q610" s="66"/>
      <c r="R610" s="66"/>
      <c r="S610" s="66"/>
      <c r="T610" s="66">
        <v>125</v>
      </c>
      <c r="U610" s="66">
        <f>SUM(I610:T610)</f>
        <v>250</v>
      </c>
      <c r="V610" s="102">
        <f>IF(SUM(I610:T610)=0,"",SUM(I610:T610))</f>
        <v>250</v>
      </c>
      <c r="W610" s="244"/>
      <c r="Y610" s="1"/>
      <c r="AA610" s="3"/>
    </row>
    <row r="611" spans="1:33" ht="5.25" customHeight="1">
      <c r="A611" s="68"/>
      <c r="B611" s="68"/>
      <c r="C611" s="68"/>
      <c r="D611" s="69"/>
      <c r="E611" s="69"/>
      <c r="F611" s="70"/>
      <c r="G611" s="70"/>
      <c r="H611" s="70"/>
      <c r="I611" s="69"/>
      <c r="J611" s="71"/>
      <c r="K611" s="71"/>
      <c r="L611" s="71"/>
      <c r="M611" s="71"/>
      <c r="N611" s="71"/>
      <c r="O611" s="71"/>
      <c r="P611" s="71"/>
      <c r="Q611" s="71"/>
      <c r="R611" s="71"/>
      <c r="S611" s="71"/>
      <c r="T611" s="71"/>
      <c r="U611" s="72"/>
      <c r="V611" s="73"/>
      <c r="W611" s="74"/>
    </row>
    <row r="612" spans="1:33" ht="16.5" customHeight="1">
      <c r="A612" s="259" t="s">
        <v>964</v>
      </c>
      <c r="B612" s="259"/>
      <c r="C612" s="259"/>
      <c r="D612" s="259"/>
      <c r="E612" s="259"/>
      <c r="F612" s="259"/>
      <c r="G612" s="259"/>
      <c r="H612" s="259"/>
      <c r="I612" s="259"/>
      <c r="J612" s="259"/>
      <c r="K612" s="259"/>
      <c r="L612" s="259"/>
      <c r="M612" s="259"/>
      <c r="N612" s="259"/>
      <c r="O612" s="259"/>
      <c r="P612" s="259"/>
      <c r="Q612" s="259"/>
      <c r="R612" s="259"/>
      <c r="S612" s="259"/>
      <c r="T612" s="259"/>
      <c r="U612" s="259"/>
      <c r="V612" s="259"/>
      <c r="W612" s="103">
        <f>IF(ISERROR(W609/W604)=TRUE,"",(W609/W604))</f>
        <v>0.56666666666666676</v>
      </c>
    </row>
    <row r="613" spans="1:33" ht="6.75" customHeight="1">
      <c r="A613" s="96"/>
      <c r="B613" s="96"/>
      <c r="C613" s="96"/>
      <c r="D613" s="96"/>
      <c r="E613" s="96"/>
      <c r="F613" s="96"/>
      <c r="G613" s="96"/>
      <c r="H613" s="96"/>
      <c r="I613" s="96"/>
      <c r="J613" s="96"/>
      <c r="K613" s="96"/>
      <c r="L613" s="96"/>
      <c r="M613" s="96"/>
      <c r="N613" s="96"/>
      <c r="O613" s="96"/>
      <c r="P613" s="96"/>
      <c r="Q613" s="96"/>
      <c r="R613" s="96"/>
      <c r="S613" s="96"/>
      <c r="T613" s="96"/>
      <c r="U613" s="96"/>
      <c r="V613" s="96"/>
      <c r="W613" s="75"/>
    </row>
    <row r="614" spans="1:33" s="3" customFormat="1" ht="33" customHeight="1">
      <c r="A614" s="260" t="s">
        <v>999</v>
      </c>
      <c r="B614" s="261"/>
      <c r="C614" s="261"/>
      <c r="D614" s="261"/>
      <c r="E614" s="261"/>
      <c r="F614" s="262"/>
      <c r="G614" s="263"/>
      <c r="H614" s="263"/>
      <c r="I614" s="263"/>
      <c r="J614" s="263"/>
      <c r="K614" s="263"/>
      <c r="L614" s="263"/>
      <c r="M614" s="263"/>
      <c r="N614" s="263"/>
      <c r="O614" s="263"/>
      <c r="P614" s="263"/>
      <c r="Q614" s="263"/>
      <c r="R614" s="263"/>
      <c r="S614" s="263"/>
      <c r="T614" s="263"/>
      <c r="U614" s="263"/>
      <c r="V614" s="263"/>
      <c r="W614" s="264"/>
      <c r="X614" s="1"/>
      <c r="Z614" s="1"/>
      <c r="AA614" s="1"/>
      <c r="AB614" s="1"/>
      <c r="AC614" s="1"/>
      <c r="AD614" s="1"/>
      <c r="AE614" s="1"/>
      <c r="AF614" s="1"/>
      <c r="AG614" s="1"/>
    </row>
    <row r="615" spans="1:33" ht="3.75" customHeight="1">
      <c r="A615" s="18"/>
      <c r="B615" s="18"/>
      <c r="C615" s="19"/>
      <c r="D615" s="19"/>
      <c r="E615" s="19"/>
      <c r="F615" s="19"/>
      <c r="G615" s="20"/>
      <c r="H615" s="20"/>
      <c r="I615" s="21"/>
      <c r="J615" s="21"/>
      <c r="K615" s="21"/>
      <c r="L615" s="21"/>
      <c r="M615" s="21"/>
      <c r="N615" s="21"/>
      <c r="O615" s="21"/>
      <c r="P615" s="21"/>
      <c r="Q615" s="21"/>
      <c r="R615" s="21"/>
      <c r="S615" s="21"/>
      <c r="T615" s="21"/>
      <c r="U615" s="21"/>
      <c r="V615" s="22"/>
      <c r="W615" s="22"/>
    </row>
    <row r="616" spans="1:33" ht="26.25" customHeight="1">
      <c r="A616" s="265" t="s">
        <v>338</v>
      </c>
      <c r="B616" s="266"/>
      <c r="C616" s="266"/>
      <c r="D616" s="266"/>
      <c r="E616" s="266"/>
      <c r="F616" s="266"/>
      <c r="G616" s="266"/>
      <c r="H616" s="266"/>
      <c r="I616" s="266"/>
      <c r="J616" s="266"/>
      <c r="K616" s="266"/>
      <c r="L616" s="266"/>
      <c r="M616" s="266"/>
      <c r="N616" s="266"/>
      <c r="O616" s="266"/>
      <c r="P616" s="266"/>
      <c r="Q616" s="266"/>
      <c r="R616" s="266"/>
      <c r="S616" s="266"/>
      <c r="T616" s="266"/>
      <c r="U616" s="266"/>
      <c r="V616" s="266"/>
      <c r="W616" s="267"/>
    </row>
    <row r="617" spans="1:33" ht="4.5" customHeight="1">
      <c r="C617" s="3"/>
      <c r="D617" s="3"/>
      <c r="E617" s="3"/>
      <c r="F617" s="3"/>
      <c r="G617" s="3"/>
      <c r="H617" s="3"/>
      <c r="I617" s="3"/>
    </row>
    <row r="618" spans="1:33" ht="19.5" customHeight="1">
      <c r="A618" s="268" t="s">
        <v>29</v>
      </c>
      <c r="B618" s="250" t="s">
        <v>30</v>
      </c>
      <c r="C618" s="250"/>
      <c r="D618" s="250"/>
      <c r="E618" s="250" t="s">
        <v>3</v>
      </c>
      <c r="F618" s="253" t="s">
        <v>26</v>
      </c>
      <c r="G618" s="254"/>
      <c r="H618" s="254"/>
      <c r="I618" s="254"/>
      <c r="J618" s="254"/>
      <c r="K618" s="254"/>
      <c r="L618" s="254"/>
      <c r="M618" s="254"/>
      <c r="N618" s="254"/>
      <c r="O618" s="254"/>
      <c r="P618" s="254"/>
      <c r="Q618" s="254"/>
      <c r="R618" s="254"/>
      <c r="S618" s="254"/>
      <c r="T618" s="255"/>
      <c r="U618" s="47"/>
      <c r="V618" s="250" t="s">
        <v>27</v>
      </c>
      <c r="W618" s="250" t="s">
        <v>301</v>
      </c>
    </row>
    <row r="619" spans="1:33" ht="25.5" customHeight="1">
      <c r="A619" s="269"/>
      <c r="B619" s="250"/>
      <c r="C619" s="250"/>
      <c r="D619" s="250"/>
      <c r="E619" s="250"/>
      <c r="F619" s="173" t="s">
        <v>299</v>
      </c>
      <c r="G619" s="243"/>
      <c r="H619" s="174"/>
      <c r="I619" s="10" t="s">
        <v>28</v>
      </c>
      <c r="J619" s="10" t="s">
        <v>7</v>
      </c>
      <c r="K619" s="10" t="s">
        <v>8</v>
      </c>
      <c r="L619" s="10" t="s">
        <v>9</v>
      </c>
      <c r="M619" s="10" t="s">
        <v>10</v>
      </c>
      <c r="N619" s="10" t="s">
        <v>11</v>
      </c>
      <c r="O619" s="10" t="s">
        <v>12</v>
      </c>
      <c r="P619" s="10" t="s">
        <v>13</v>
      </c>
      <c r="Q619" s="10" t="s">
        <v>14</v>
      </c>
      <c r="R619" s="10" t="s">
        <v>15</v>
      </c>
      <c r="S619" s="10" t="s">
        <v>16</v>
      </c>
      <c r="T619" s="10" t="s">
        <v>17</v>
      </c>
      <c r="U619" s="10"/>
      <c r="V619" s="250"/>
      <c r="W619" s="250"/>
    </row>
    <row r="620" spans="1:33" ht="18.75" customHeight="1">
      <c r="A620" s="229" t="s">
        <v>31</v>
      </c>
      <c r="B620" s="238">
        <v>1</v>
      </c>
      <c r="C620" s="215" t="s">
        <v>1078</v>
      </c>
      <c r="D620" s="216"/>
      <c r="E620" s="219" t="s">
        <v>1079</v>
      </c>
      <c r="F620" s="220" t="s">
        <v>300</v>
      </c>
      <c r="G620" s="221"/>
      <c r="H620" s="222"/>
      <c r="I620" s="86"/>
      <c r="J620" s="86"/>
      <c r="K620" s="86">
        <v>1</v>
      </c>
      <c r="L620" s="86"/>
      <c r="M620" s="86"/>
      <c r="N620" s="86">
        <v>1</v>
      </c>
      <c r="O620" s="86"/>
      <c r="P620" s="86"/>
      <c r="Q620" s="86">
        <v>1</v>
      </c>
      <c r="R620" s="86"/>
      <c r="S620" s="86"/>
      <c r="T620" s="86">
        <v>2</v>
      </c>
      <c r="U620" s="87"/>
      <c r="V620" s="104">
        <f t="shared" ref="V620:V630" si="1">SUM(I620:T620)</f>
        <v>5</v>
      </c>
      <c r="W620" s="223">
        <f>IF(V620=0,"-",V621/V620)</f>
        <v>1</v>
      </c>
    </row>
    <row r="621" spans="1:33" ht="18.75" customHeight="1">
      <c r="A621" s="229"/>
      <c r="B621" s="238"/>
      <c r="C621" s="217"/>
      <c r="D621" s="218"/>
      <c r="E621" s="219"/>
      <c r="F621" s="224" t="s">
        <v>298</v>
      </c>
      <c r="G621" s="225"/>
      <c r="H621" s="226"/>
      <c r="I621" s="16"/>
      <c r="J621" s="16"/>
      <c r="K621" s="16">
        <v>2</v>
      </c>
      <c r="L621" s="16"/>
      <c r="M621" s="16"/>
      <c r="N621" s="16">
        <v>2</v>
      </c>
      <c r="O621" s="16"/>
      <c r="P621" s="16"/>
      <c r="Q621" s="16">
        <v>1</v>
      </c>
      <c r="R621" s="16"/>
      <c r="S621" s="16"/>
      <c r="T621" s="16"/>
      <c r="U621" s="17"/>
      <c r="V621" s="104">
        <f t="shared" si="1"/>
        <v>5</v>
      </c>
      <c r="W621" s="223"/>
    </row>
    <row r="622" spans="1:33" ht="18.75" customHeight="1">
      <c r="A622" s="229" t="s">
        <v>32</v>
      </c>
      <c r="B622" s="238">
        <v>1</v>
      </c>
      <c r="C622" s="215" t="s">
        <v>1080</v>
      </c>
      <c r="D622" s="216"/>
      <c r="E622" s="219" t="s">
        <v>1083</v>
      </c>
      <c r="F622" s="220" t="s">
        <v>300</v>
      </c>
      <c r="G622" s="221"/>
      <c r="H622" s="222"/>
      <c r="I622" s="86"/>
      <c r="J622" s="86"/>
      <c r="K622" s="86">
        <v>12</v>
      </c>
      <c r="L622" s="86"/>
      <c r="M622" s="86"/>
      <c r="N622" s="86">
        <v>12</v>
      </c>
      <c r="O622" s="86"/>
      <c r="P622" s="86"/>
      <c r="Q622" s="86">
        <v>12</v>
      </c>
      <c r="R622" s="86"/>
      <c r="S622" s="86"/>
      <c r="T622" s="86">
        <v>12</v>
      </c>
      <c r="U622" s="87"/>
      <c r="V622" s="104">
        <f t="shared" si="1"/>
        <v>48</v>
      </c>
      <c r="W622" s="223">
        <f>IF(V622=0,"-",V623/V622)</f>
        <v>0.52083333333333337</v>
      </c>
    </row>
    <row r="623" spans="1:33" ht="18.75" customHeight="1">
      <c r="A623" s="229"/>
      <c r="B623" s="238"/>
      <c r="C623" s="217"/>
      <c r="D623" s="218"/>
      <c r="E623" s="219"/>
      <c r="F623" s="224" t="s">
        <v>298</v>
      </c>
      <c r="G623" s="225"/>
      <c r="H623" s="226"/>
      <c r="I623" s="16"/>
      <c r="J623" s="16"/>
      <c r="K623" s="16">
        <v>12</v>
      </c>
      <c r="L623" s="16"/>
      <c r="M623" s="16"/>
      <c r="N623" s="66">
        <v>6</v>
      </c>
      <c r="O623" s="16"/>
      <c r="P623" s="16"/>
      <c r="Q623" s="16">
        <v>7</v>
      </c>
      <c r="R623" s="16"/>
      <c r="S623" s="16"/>
      <c r="T623" s="16"/>
      <c r="U623" s="17"/>
      <c r="V623" s="104">
        <f t="shared" si="1"/>
        <v>25</v>
      </c>
      <c r="W623" s="223"/>
    </row>
    <row r="624" spans="1:33" ht="18.75" customHeight="1">
      <c r="A624" s="229"/>
      <c r="B624" s="238">
        <v>2</v>
      </c>
      <c r="C624" s="215" t="s">
        <v>1081</v>
      </c>
      <c r="D624" s="216"/>
      <c r="E624" s="219" t="s">
        <v>1084</v>
      </c>
      <c r="F624" s="220" t="s">
        <v>300</v>
      </c>
      <c r="G624" s="221"/>
      <c r="H624" s="222"/>
      <c r="I624" s="86"/>
      <c r="J624" s="86"/>
      <c r="K624" s="86">
        <v>1</v>
      </c>
      <c r="L624" s="86"/>
      <c r="M624" s="86"/>
      <c r="N624" s="86">
        <v>1</v>
      </c>
      <c r="O624" s="86"/>
      <c r="P624" s="86"/>
      <c r="Q624" s="86">
        <v>1</v>
      </c>
      <c r="R624" s="86"/>
      <c r="S624" s="86"/>
      <c r="T624" s="86">
        <v>1</v>
      </c>
      <c r="U624" s="87"/>
      <c r="V624" s="104">
        <f t="shared" si="1"/>
        <v>4</v>
      </c>
      <c r="W624" s="223">
        <f t="shared" ref="W624" si="2">IF(V624=0,"-",V625/V624)</f>
        <v>1</v>
      </c>
    </row>
    <row r="625" spans="1:23" ht="18.75" customHeight="1">
      <c r="A625" s="229"/>
      <c r="B625" s="238"/>
      <c r="C625" s="217"/>
      <c r="D625" s="218"/>
      <c r="E625" s="219"/>
      <c r="F625" s="224" t="s">
        <v>298</v>
      </c>
      <c r="G625" s="225"/>
      <c r="H625" s="226"/>
      <c r="I625" s="16"/>
      <c r="J625" s="16"/>
      <c r="K625" s="16">
        <v>1</v>
      </c>
      <c r="L625" s="16"/>
      <c r="M625" s="16"/>
      <c r="N625" s="16">
        <v>2</v>
      </c>
      <c r="O625" s="16"/>
      <c r="P625" s="16"/>
      <c r="Q625" s="16">
        <v>1</v>
      </c>
      <c r="R625" s="16"/>
      <c r="S625" s="16"/>
      <c r="T625" s="16"/>
      <c r="U625" s="17"/>
      <c r="V625" s="104">
        <f t="shared" si="1"/>
        <v>4</v>
      </c>
      <c r="W625" s="223"/>
    </row>
    <row r="626" spans="1:23" ht="18.75" customHeight="1">
      <c r="A626" s="229"/>
      <c r="B626" s="238">
        <v>3</v>
      </c>
      <c r="C626" s="215" t="s">
        <v>1082</v>
      </c>
      <c r="D626" s="216"/>
      <c r="E626" s="219" t="s">
        <v>1085</v>
      </c>
      <c r="F626" s="220" t="s">
        <v>300</v>
      </c>
      <c r="G626" s="221"/>
      <c r="H626" s="222"/>
      <c r="I626" s="86"/>
      <c r="J626" s="86"/>
      <c r="K626" s="86">
        <v>3</v>
      </c>
      <c r="L626" s="86"/>
      <c r="M626" s="86"/>
      <c r="N626" s="86">
        <v>3</v>
      </c>
      <c r="O626" s="86"/>
      <c r="P626" s="86"/>
      <c r="Q626" s="86">
        <v>3</v>
      </c>
      <c r="R626" s="86"/>
      <c r="S626" s="86"/>
      <c r="T626" s="86">
        <v>3</v>
      </c>
      <c r="U626" s="87"/>
      <c r="V626" s="104">
        <f t="shared" si="1"/>
        <v>12</v>
      </c>
      <c r="W626" s="223">
        <f t="shared" ref="W626" si="3">IF(V626=0,"-",V627/V626)</f>
        <v>0.83333333333333337</v>
      </c>
    </row>
    <row r="627" spans="1:23" ht="18.75" customHeight="1">
      <c r="A627" s="229"/>
      <c r="B627" s="238"/>
      <c r="C627" s="217"/>
      <c r="D627" s="218"/>
      <c r="E627" s="219"/>
      <c r="F627" s="224" t="s">
        <v>298</v>
      </c>
      <c r="G627" s="225"/>
      <c r="H627" s="226"/>
      <c r="I627" s="16"/>
      <c r="J627" s="16"/>
      <c r="K627" s="16">
        <v>3</v>
      </c>
      <c r="L627" s="16"/>
      <c r="M627" s="16"/>
      <c r="N627" s="16">
        <v>3</v>
      </c>
      <c r="O627" s="16"/>
      <c r="P627" s="16"/>
      <c r="Q627" s="16">
        <v>4</v>
      </c>
      <c r="R627" s="16"/>
      <c r="S627" s="16"/>
      <c r="T627" s="16"/>
      <c r="U627" s="17"/>
      <c r="V627" s="104">
        <f t="shared" si="1"/>
        <v>10</v>
      </c>
      <c r="W627" s="223"/>
    </row>
    <row r="628" spans="1:23" ht="18.75" customHeight="1">
      <c r="A628" s="229" t="s">
        <v>304</v>
      </c>
      <c r="B628" s="238">
        <v>1</v>
      </c>
      <c r="C628" s="215" t="s">
        <v>1347</v>
      </c>
      <c r="D628" s="216"/>
      <c r="E628" s="219" t="s">
        <v>1087</v>
      </c>
      <c r="F628" s="220" t="s">
        <v>300</v>
      </c>
      <c r="G628" s="221"/>
      <c r="H628" s="222"/>
      <c r="I628" s="86"/>
      <c r="J628" s="86"/>
      <c r="K628" s="86">
        <v>3</v>
      </c>
      <c r="L628" s="86"/>
      <c r="M628" s="86"/>
      <c r="N628" s="86">
        <v>3</v>
      </c>
      <c r="O628" s="86"/>
      <c r="P628" s="86"/>
      <c r="Q628" s="86">
        <v>3</v>
      </c>
      <c r="R628" s="86"/>
      <c r="S628" s="86"/>
      <c r="T628" s="86">
        <v>3</v>
      </c>
      <c r="U628" s="87"/>
      <c r="V628" s="104">
        <f t="shared" si="1"/>
        <v>12</v>
      </c>
      <c r="W628" s="223">
        <f t="shared" ref="W628" si="4">IF(V628=0,"-",V629/V628)</f>
        <v>0.66666666666666663</v>
      </c>
    </row>
    <row r="629" spans="1:23" ht="18.75" customHeight="1">
      <c r="A629" s="229"/>
      <c r="B629" s="238"/>
      <c r="C629" s="217"/>
      <c r="D629" s="218"/>
      <c r="E629" s="219"/>
      <c r="F629" s="224" t="s">
        <v>298</v>
      </c>
      <c r="G629" s="225"/>
      <c r="H629" s="226"/>
      <c r="I629" s="16"/>
      <c r="J629" s="16"/>
      <c r="K629" s="16">
        <v>3</v>
      </c>
      <c r="L629" s="16"/>
      <c r="M629" s="16"/>
      <c r="N629" s="16">
        <v>3</v>
      </c>
      <c r="O629" s="16"/>
      <c r="P629" s="16"/>
      <c r="Q629" s="16">
        <v>2</v>
      </c>
      <c r="R629" s="16"/>
      <c r="S629" s="16"/>
      <c r="T629" s="16"/>
      <c r="U629" s="17"/>
      <c r="V629" s="104">
        <f t="shared" si="1"/>
        <v>8</v>
      </c>
      <c r="W629" s="223"/>
    </row>
    <row r="630" spans="1:23" ht="18.75" customHeight="1">
      <c r="A630" s="229"/>
      <c r="B630" s="214">
        <v>2</v>
      </c>
      <c r="C630" s="215" t="s">
        <v>1086</v>
      </c>
      <c r="D630" s="216"/>
      <c r="E630" s="219" t="s">
        <v>1088</v>
      </c>
      <c r="F630" s="220" t="s">
        <v>300</v>
      </c>
      <c r="G630" s="221"/>
      <c r="H630" s="222"/>
      <c r="I630" s="86"/>
      <c r="J630" s="86"/>
      <c r="K630" s="86">
        <v>3</v>
      </c>
      <c r="L630" s="86"/>
      <c r="M630" s="86"/>
      <c r="N630" s="86">
        <v>3</v>
      </c>
      <c r="O630" s="86"/>
      <c r="P630" s="86"/>
      <c r="Q630" s="86">
        <v>3</v>
      </c>
      <c r="R630" s="86"/>
      <c r="S630" s="86"/>
      <c r="T630" s="86">
        <v>3</v>
      </c>
      <c r="U630" s="87"/>
      <c r="V630" s="104">
        <f t="shared" si="1"/>
        <v>12</v>
      </c>
      <c r="W630" s="223">
        <f>IF(V630=0,"-",V631/V630)</f>
        <v>0.58333333333333337</v>
      </c>
    </row>
    <row r="631" spans="1:23" ht="18.75" customHeight="1">
      <c r="A631" s="229"/>
      <c r="B631" s="214"/>
      <c r="C631" s="217"/>
      <c r="D631" s="218"/>
      <c r="E631" s="219"/>
      <c r="F631" s="224" t="s">
        <v>298</v>
      </c>
      <c r="G631" s="225"/>
      <c r="H631" s="226"/>
      <c r="I631" s="16"/>
      <c r="J631" s="16"/>
      <c r="K631" s="16">
        <v>3</v>
      </c>
      <c r="L631" s="16"/>
      <c r="M631" s="16"/>
      <c r="N631" s="16">
        <v>3</v>
      </c>
      <c r="O631" s="16"/>
      <c r="P631" s="16"/>
      <c r="Q631" s="16">
        <v>1</v>
      </c>
      <c r="R631" s="16"/>
      <c r="S631" s="16"/>
      <c r="T631" s="16"/>
      <c r="U631" s="17"/>
      <c r="V631" s="104">
        <f t="shared" ref="V631:V645" si="5">SUM(I631:T631)</f>
        <v>7</v>
      </c>
      <c r="W631" s="223"/>
    </row>
    <row r="632" spans="1:23" ht="18.75" customHeight="1">
      <c r="A632" s="211" t="s">
        <v>305</v>
      </c>
      <c r="B632" s="214">
        <v>1</v>
      </c>
      <c r="C632" s="215" t="s">
        <v>1092</v>
      </c>
      <c r="D632" s="216"/>
      <c r="E632" s="219" t="s">
        <v>1095</v>
      </c>
      <c r="F632" s="220" t="s">
        <v>300</v>
      </c>
      <c r="G632" s="221"/>
      <c r="H632" s="222"/>
      <c r="I632" s="86"/>
      <c r="J632" s="86"/>
      <c r="K632" s="86">
        <v>1</v>
      </c>
      <c r="L632" s="86"/>
      <c r="M632" s="86"/>
      <c r="N632" s="86">
        <v>1</v>
      </c>
      <c r="O632" s="86"/>
      <c r="P632" s="86"/>
      <c r="Q632" s="86">
        <v>1</v>
      </c>
      <c r="R632" s="86"/>
      <c r="S632" s="86"/>
      <c r="T632" s="86">
        <v>1</v>
      </c>
      <c r="U632" s="87"/>
      <c r="V632" s="104">
        <f t="shared" ref="V632:V639" si="6">SUM(I632:T632)</f>
        <v>4</v>
      </c>
      <c r="W632" s="223">
        <f>IF(V632=0,"-",V633/V632)</f>
        <v>0.75</v>
      </c>
    </row>
    <row r="633" spans="1:23" ht="18.75" customHeight="1">
      <c r="A633" s="212"/>
      <c r="B633" s="214"/>
      <c r="C633" s="217"/>
      <c r="D633" s="218"/>
      <c r="E633" s="219"/>
      <c r="F633" s="224" t="s">
        <v>298</v>
      </c>
      <c r="G633" s="225"/>
      <c r="H633" s="226"/>
      <c r="I633" s="16"/>
      <c r="J633" s="16"/>
      <c r="K633" s="16">
        <v>1</v>
      </c>
      <c r="L633" s="16"/>
      <c r="M633" s="16"/>
      <c r="N633" s="16">
        <v>1</v>
      </c>
      <c r="O633" s="16"/>
      <c r="P633" s="16"/>
      <c r="Q633" s="16">
        <v>1</v>
      </c>
      <c r="R633" s="16"/>
      <c r="S633" s="16"/>
      <c r="T633" s="16"/>
      <c r="U633" s="17"/>
      <c r="V633" s="104">
        <f t="shared" si="6"/>
        <v>3</v>
      </c>
      <c r="W633" s="223"/>
    </row>
    <row r="634" spans="1:23" ht="18.75" customHeight="1">
      <c r="A634" s="212"/>
      <c r="B634" s="214">
        <v>2</v>
      </c>
      <c r="C634" s="215" t="s">
        <v>1093</v>
      </c>
      <c r="D634" s="216"/>
      <c r="E634" s="219" t="s">
        <v>1095</v>
      </c>
      <c r="F634" s="220" t="s">
        <v>300</v>
      </c>
      <c r="G634" s="221"/>
      <c r="H634" s="222"/>
      <c r="I634" s="86"/>
      <c r="J634" s="86"/>
      <c r="K634" s="86">
        <v>1</v>
      </c>
      <c r="L634" s="86"/>
      <c r="M634" s="86"/>
      <c r="N634" s="86">
        <v>1</v>
      </c>
      <c r="O634" s="86"/>
      <c r="P634" s="86"/>
      <c r="Q634" s="86">
        <v>1</v>
      </c>
      <c r="R634" s="86"/>
      <c r="S634" s="86"/>
      <c r="T634" s="86">
        <v>1</v>
      </c>
      <c r="U634" s="87"/>
      <c r="V634" s="104">
        <f t="shared" si="6"/>
        <v>4</v>
      </c>
      <c r="W634" s="223">
        <f>IF(V634=0,"-",V635/V634)</f>
        <v>0.25</v>
      </c>
    </row>
    <row r="635" spans="1:23" ht="18.75" customHeight="1">
      <c r="A635" s="212"/>
      <c r="B635" s="214"/>
      <c r="C635" s="217"/>
      <c r="D635" s="218"/>
      <c r="E635" s="219"/>
      <c r="F635" s="224" t="s">
        <v>298</v>
      </c>
      <c r="G635" s="225"/>
      <c r="H635" s="226"/>
      <c r="I635" s="16"/>
      <c r="J635" s="16"/>
      <c r="K635" s="16">
        <v>0</v>
      </c>
      <c r="L635" s="16"/>
      <c r="M635" s="16"/>
      <c r="N635" s="16">
        <v>0</v>
      </c>
      <c r="O635" s="16"/>
      <c r="P635" s="16"/>
      <c r="Q635" s="16">
        <v>1</v>
      </c>
      <c r="R635" s="16"/>
      <c r="S635" s="16"/>
      <c r="T635" s="16"/>
      <c r="U635" s="17"/>
      <c r="V635" s="104">
        <f t="shared" si="6"/>
        <v>1</v>
      </c>
      <c r="W635" s="223"/>
    </row>
    <row r="636" spans="1:23" ht="18.75" customHeight="1">
      <c r="A636" s="212"/>
      <c r="B636" s="214">
        <v>3</v>
      </c>
      <c r="C636" s="215" t="s">
        <v>1091</v>
      </c>
      <c r="D636" s="216"/>
      <c r="E636" s="219" t="s">
        <v>1095</v>
      </c>
      <c r="F636" s="220" t="s">
        <v>300</v>
      </c>
      <c r="G636" s="221"/>
      <c r="H636" s="222"/>
      <c r="I636" s="86"/>
      <c r="J636" s="86"/>
      <c r="K636" s="86">
        <v>1</v>
      </c>
      <c r="L636" s="86"/>
      <c r="M636" s="86"/>
      <c r="N636" s="86">
        <v>1</v>
      </c>
      <c r="O636" s="86"/>
      <c r="P636" s="86"/>
      <c r="Q636" s="86">
        <v>1</v>
      </c>
      <c r="R636" s="86"/>
      <c r="S636" s="86"/>
      <c r="T636" s="86">
        <v>1</v>
      </c>
      <c r="U636" s="87"/>
      <c r="V636" s="104">
        <f t="shared" si="6"/>
        <v>4</v>
      </c>
      <c r="W636" s="223">
        <f>IF(V636=0,"-",V637/V636)</f>
        <v>0.5</v>
      </c>
    </row>
    <row r="637" spans="1:23" ht="18.75" customHeight="1">
      <c r="A637" s="212"/>
      <c r="B637" s="214"/>
      <c r="C637" s="217"/>
      <c r="D637" s="218"/>
      <c r="E637" s="219"/>
      <c r="F637" s="224" t="s">
        <v>298</v>
      </c>
      <c r="G637" s="225"/>
      <c r="H637" s="226"/>
      <c r="I637" s="16"/>
      <c r="J637" s="16"/>
      <c r="K637" s="16">
        <v>0</v>
      </c>
      <c r="L637" s="16"/>
      <c r="M637" s="16"/>
      <c r="N637" s="16">
        <v>1</v>
      </c>
      <c r="O637" s="16"/>
      <c r="P637" s="16"/>
      <c r="Q637" s="16">
        <v>1</v>
      </c>
      <c r="R637" s="16"/>
      <c r="S637" s="16"/>
      <c r="T637" s="16"/>
      <c r="U637" s="17"/>
      <c r="V637" s="104">
        <f t="shared" si="6"/>
        <v>2</v>
      </c>
      <c r="W637" s="223"/>
    </row>
    <row r="638" spans="1:23" ht="24" customHeight="1">
      <c r="A638" s="212"/>
      <c r="B638" s="214">
        <v>4</v>
      </c>
      <c r="C638" s="215" t="s">
        <v>1089</v>
      </c>
      <c r="D638" s="216"/>
      <c r="E638" s="219" t="s">
        <v>1087</v>
      </c>
      <c r="F638" s="220" t="s">
        <v>300</v>
      </c>
      <c r="G638" s="221"/>
      <c r="H638" s="222"/>
      <c r="I638" s="86"/>
      <c r="J638" s="86"/>
      <c r="K638" s="86">
        <v>1</v>
      </c>
      <c r="L638" s="86"/>
      <c r="M638" s="86"/>
      <c r="N638" s="86">
        <v>1</v>
      </c>
      <c r="O638" s="86"/>
      <c r="P638" s="86"/>
      <c r="Q638" s="86">
        <v>1</v>
      </c>
      <c r="R638" s="86"/>
      <c r="S638" s="86"/>
      <c r="T638" s="86">
        <v>1</v>
      </c>
      <c r="U638" s="87"/>
      <c r="V638" s="104">
        <f t="shared" si="6"/>
        <v>4</v>
      </c>
      <c r="W638" s="223">
        <f>IF(V638=0,"-",V639/V638)</f>
        <v>0.75</v>
      </c>
    </row>
    <row r="639" spans="1:23" ht="27.75" customHeight="1">
      <c r="A639" s="212"/>
      <c r="B639" s="214"/>
      <c r="C639" s="217"/>
      <c r="D639" s="218"/>
      <c r="E639" s="219"/>
      <c r="F639" s="224" t="s">
        <v>298</v>
      </c>
      <c r="G639" s="225"/>
      <c r="H639" s="226"/>
      <c r="I639" s="16"/>
      <c r="J639" s="16"/>
      <c r="K639" s="16">
        <v>1</v>
      </c>
      <c r="L639" s="16"/>
      <c r="M639" s="16"/>
      <c r="N639" s="16">
        <v>1</v>
      </c>
      <c r="O639" s="16"/>
      <c r="P639" s="16"/>
      <c r="Q639" s="16">
        <v>1</v>
      </c>
      <c r="R639" s="16"/>
      <c r="S639" s="16"/>
      <c r="T639" s="16"/>
      <c r="U639" s="17"/>
      <c r="V639" s="104">
        <f t="shared" si="6"/>
        <v>3</v>
      </c>
      <c r="W639" s="223"/>
    </row>
    <row r="640" spans="1:23" ht="18.75" customHeight="1">
      <c r="A640" s="212"/>
      <c r="B640" s="214">
        <v>5</v>
      </c>
      <c r="C640" s="215" t="s">
        <v>1094</v>
      </c>
      <c r="D640" s="216"/>
      <c r="E640" s="219" t="s">
        <v>1087</v>
      </c>
      <c r="F640" s="220" t="s">
        <v>300</v>
      </c>
      <c r="G640" s="221"/>
      <c r="H640" s="222"/>
      <c r="I640" s="86"/>
      <c r="J640" s="86"/>
      <c r="K640" s="86">
        <v>1</v>
      </c>
      <c r="L640" s="86"/>
      <c r="M640" s="86"/>
      <c r="N640" s="86">
        <v>1</v>
      </c>
      <c r="O640" s="86"/>
      <c r="P640" s="86"/>
      <c r="Q640" s="86">
        <v>1</v>
      </c>
      <c r="R640" s="86"/>
      <c r="S640" s="86"/>
      <c r="T640" s="86">
        <v>1</v>
      </c>
      <c r="U640" s="87"/>
      <c r="V640" s="104">
        <f>SUM(I640:T640)</f>
        <v>4</v>
      </c>
      <c r="W640" s="223">
        <f>IF(V640=0,"-",V641/V640)</f>
        <v>0.5</v>
      </c>
    </row>
    <row r="641" spans="1:23" ht="18.75" customHeight="1">
      <c r="A641" s="212"/>
      <c r="B641" s="214"/>
      <c r="C641" s="217"/>
      <c r="D641" s="218"/>
      <c r="E641" s="219"/>
      <c r="F641" s="224" t="s">
        <v>298</v>
      </c>
      <c r="G641" s="225"/>
      <c r="H641" s="226"/>
      <c r="I641" s="16"/>
      <c r="J641" s="16"/>
      <c r="K641" s="16">
        <v>1</v>
      </c>
      <c r="L641" s="16"/>
      <c r="M641" s="16"/>
      <c r="N641" s="16"/>
      <c r="O641" s="16"/>
      <c r="P641" s="16"/>
      <c r="Q641" s="16">
        <v>1</v>
      </c>
      <c r="R641" s="16"/>
      <c r="S641" s="16"/>
      <c r="T641" s="16"/>
      <c r="U641" s="17"/>
      <c r="V641" s="104">
        <f t="shared" ref="V641:V643" si="7">SUM(I641:T641)</f>
        <v>2</v>
      </c>
      <c r="W641" s="223"/>
    </row>
    <row r="642" spans="1:23" ht="18.75" customHeight="1">
      <c r="A642" s="212"/>
      <c r="B642" s="214">
        <v>6</v>
      </c>
      <c r="C642" s="215" t="s">
        <v>1090</v>
      </c>
      <c r="D642" s="216"/>
      <c r="E642" s="239" t="s">
        <v>1095</v>
      </c>
      <c r="F642" s="220" t="s">
        <v>300</v>
      </c>
      <c r="G642" s="221"/>
      <c r="H642" s="222"/>
      <c r="I642" s="86"/>
      <c r="J642" s="86"/>
      <c r="K642" s="86">
        <v>3</v>
      </c>
      <c r="L642" s="86"/>
      <c r="M642" s="86"/>
      <c r="N642" s="86">
        <v>3</v>
      </c>
      <c r="O642" s="86"/>
      <c r="P642" s="86"/>
      <c r="Q642" s="86">
        <v>3</v>
      </c>
      <c r="R642" s="86"/>
      <c r="S642" s="86"/>
      <c r="T642" s="86">
        <v>3</v>
      </c>
      <c r="U642" s="87"/>
      <c r="V642" s="104">
        <f t="shared" si="7"/>
        <v>12</v>
      </c>
      <c r="W642" s="223">
        <f>IF(V642=0,"-",V643/V642)</f>
        <v>0.75</v>
      </c>
    </row>
    <row r="643" spans="1:23" ht="18.75" customHeight="1">
      <c r="A643" s="212"/>
      <c r="B643" s="214"/>
      <c r="C643" s="217"/>
      <c r="D643" s="218"/>
      <c r="E643" s="239"/>
      <c r="F643" s="224" t="s">
        <v>298</v>
      </c>
      <c r="G643" s="225"/>
      <c r="H643" s="226"/>
      <c r="I643" s="16"/>
      <c r="J643" s="16"/>
      <c r="K643" s="16">
        <v>3</v>
      </c>
      <c r="L643" s="16"/>
      <c r="M643" s="16"/>
      <c r="N643" s="16">
        <v>3</v>
      </c>
      <c r="O643" s="16"/>
      <c r="P643" s="16"/>
      <c r="Q643" s="16">
        <v>3</v>
      </c>
      <c r="R643" s="16"/>
      <c r="S643" s="16"/>
      <c r="T643" s="16"/>
      <c r="U643" s="17"/>
      <c r="V643" s="104">
        <f t="shared" si="7"/>
        <v>9</v>
      </c>
      <c r="W643" s="223"/>
    </row>
    <row r="644" spans="1:23" ht="18.75" customHeight="1">
      <c r="A644" s="212"/>
      <c r="B644" s="214">
        <v>7</v>
      </c>
      <c r="C644" s="215" t="s">
        <v>1344</v>
      </c>
      <c r="D644" s="216"/>
      <c r="E644" s="219" t="s">
        <v>1095</v>
      </c>
      <c r="F644" s="220" t="s">
        <v>300</v>
      </c>
      <c r="G644" s="221"/>
      <c r="H644" s="222"/>
      <c r="I644" s="86"/>
      <c r="J644" s="86"/>
      <c r="K644" s="86">
        <v>1</v>
      </c>
      <c r="L644" s="86"/>
      <c r="M644" s="86"/>
      <c r="N644" s="86">
        <v>1</v>
      </c>
      <c r="O644" s="86"/>
      <c r="P644" s="86"/>
      <c r="Q644" s="86">
        <v>1</v>
      </c>
      <c r="R644" s="86"/>
      <c r="S644" s="86"/>
      <c r="T644" s="86">
        <v>1</v>
      </c>
      <c r="U644" s="87"/>
      <c r="V644" s="104">
        <f t="shared" si="5"/>
        <v>4</v>
      </c>
      <c r="W644" s="223">
        <f>IF(V644=0,"-",V645/V644)</f>
        <v>0</v>
      </c>
    </row>
    <row r="645" spans="1:23" ht="18.75" customHeight="1">
      <c r="A645" s="213"/>
      <c r="B645" s="214"/>
      <c r="C645" s="217"/>
      <c r="D645" s="218"/>
      <c r="E645" s="219"/>
      <c r="F645" s="224" t="s">
        <v>298</v>
      </c>
      <c r="G645" s="225"/>
      <c r="H645" s="226"/>
      <c r="I645" s="16"/>
      <c r="J645" s="16"/>
      <c r="K645" s="16">
        <v>0</v>
      </c>
      <c r="L645" s="16"/>
      <c r="M645" s="16"/>
      <c r="N645" s="16">
        <v>0</v>
      </c>
      <c r="O645" s="16"/>
      <c r="P645" s="16"/>
      <c r="Q645" s="16">
        <v>0</v>
      </c>
      <c r="R645" s="16"/>
      <c r="S645" s="16"/>
      <c r="T645" s="16"/>
      <c r="U645" s="17"/>
      <c r="V645" s="104">
        <f t="shared" si="5"/>
        <v>0</v>
      </c>
      <c r="W645" s="223"/>
    </row>
    <row r="646" spans="1:23" ht="18.75" customHeight="1">
      <c r="A646" s="229" t="s">
        <v>306</v>
      </c>
      <c r="B646" s="214">
        <v>1</v>
      </c>
      <c r="C646" s="215" t="s">
        <v>1096</v>
      </c>
      <c r="D646" s="216"/>
      <c r="E646" s="219" t="s">
        <v>1095</v>
      </c>
      <c r="F646" s="220" t="s">
        <v>300</v>
      </c>
      <c r="G646" s="221"/>
      <c r="H646" s="222"/>
      <c r="I646" s="86"/>
      <c r="J646" s="86"/>
      <c r="K646" s="86">
        <v>1</v>
      </c>
      <c r="L646" s="86"/>
      <c r="M646" s="86"/>
      <c r="N646" s="86">
        <v>1</v>
      </c>
      <c r="O646" s="86"/>
      <c r="P646" s="86"/>
      <c r="Q646" s="86">
        <v>1</v>
      </c>
      <c r="R646" s="86"/>
      <c r="S646" s="86"/>
      <c r="T646" s="86">
        <v>1</v>
      </c>
      <c r="U646" s="87"/>
      <c r="V646" s="104">
        <f t="shared" ref="V646:V651" si="8">SUM(I646:T646)</f>
        <v>4</v>
      </c>
      <c r="W646" s="223">
        <f>IF(V646=0,"-",V647/V646)</f>
        <v>0.75</v>
      </c>
    </row>
    <row r="647" spans="1:23" ht="18.75" customHeight="1">
      <c r="A647" s="229"/>
      <c r="B647" s="214"/>
      <c r="C647" s="217"/>
      <c r="D647" s="218"/>
      <c r="E647" s="219"/>
      <c r="F647" s="224" t="s">
        <v>298</v>
      </c>
      <c r="G647" s="225"/>
      <c r="H647" s="226"/>
      <c r="I647" s="16"/>
      <c r="J647" s="16"/>
      <c r="K647" s="16">
        <v>1</v>
      </c>
      <c r="L647" s="16"/>
      <c r="M647" s="16"/>
      <c r="N647" s="16">
        <v>1</v>
      </c>
      <c r="O647" s="16"/>
      <c r="P647" s="16"/>
      <c r="Q647" s="16">
        <v>1</v>
      </c>
      <c r="R647" s="16"/>
      <c r="S647" s="16"/>
      <c r="T647" s="16"/>
      <c r="U647" s="17"/>
      <c r="V647" s="104">
        <f t="shared" si="8"/>
        <v>3</v>
      </c>
      <c r="W647" s="223"/>
    </row>
    <row r="648" spans="1:23" ht="18.75" customHeight="1">
      <c r="A648" s="229"/>
      <c r="B648" s="214">
        <v>2</v>
      </c>
      <c r="C648" s="215" t="s">
        <v>1097</v>
      </c>
      <c r="D648" s="216"/>
      <c r="E648" s="219" t="s">
        <v>1103</v>
      </c>
      <c r="F648" s="220" t="s">
        <v>300</v>
      </c>
      <c r="G648" s="221"/>
      <c r="H648" s="222"/>
      <c r="I648" s="86"/>
      <c r="J648" s="86"/>
      <c r="K648" s="86"/>
      <c r="L648" s="86"/>
      <c r="M648" s="86"/>
      <c r="N648" s="86"/>
      <c r="O648" s="86"/>
      <c r="P648" s="86"/>
      <c r="Q648" s="86"/>
      <c r="R648" s="86"/>
      <c r="S648" s="86"/>
      <c r="T648" s="86">
        <v>1</v>
      </c>
      <c r="U648" s="87"/>
      <c r="V648" s="104">
        <f t="shared" si="8"/>
        <v>1</v>
      </c>
      <c r="W648" s="223">
        <f>IF(V648=0,"-",V649/V648)</f>
        <v>0</v>
      </c>
    </row>
    <row r="649" spans="1:23" ht="18.75" customHeight="1">
      <c r="A649" s="229"/>
      <c r="B649" s="214"/>
      <c r="C649" s="217"/>
      <c r="D649" s="218"/>
      <c r="E649" s="219"/>
      <c r="F649" s="224" t="s">
        <v>298</v>
      </c>
      <c r="G649" s="225"/>
      <c r="H649" s="226"/>
      <c r="I649" s="16"/>
      <c r="J649" s="16"/>
      <c r="K649" s="16"/>
      <c r="L649" s="16"/>
      <c r="M649" s="16"/>
      <c r="N649" s="16"/>
      <c r="O649" s="16"/>
      <c r="P649" s="16"/>
      <c r="Q649" s="16"/>
      <c r="R649" s="16"/>
      <c r="S649" s="16"/>
      <c r="T649" s="16"/>
      <c r="U649" s="17"/>
      <c r="V649" s="104">
        <f t="shared" si="8"/>
        <v>0</v>
      </c>
      <c r="W649" s="223"/>
    </row>
    <row r="650" spans="1:23" ht="18.75" customHeight="1">
      <c r="A650" s="229"/>
      <c r="B650" s="214">
        <v>3</v>
      </c>
      <c r="C650" s="215" t="s">
        <v>1098</v>
      </c>
      <c r="D650" s="216"/>
      <c r="E650" s="219" t="s">
        <v>1104</v>
      </c>
      <c r="F650" s="220" t="s">
        <v>300</v>
      </c>
      <c r="G650" s="221"/>
      <c r="H650" s="222"/>
      <c r="I650" s="86"/>
      <c r="J650" s="86"/>
      <c r="K650" s="86">
        <v>1</v>
      </c>
      <c r="L650" s="86"/>
      <c r="M650" s="86"/>
      <c r="N650" s="86">
        <v>1</v>
      </c>
      <c r="O650" s="86"/>
      <c r="P650" s="86"/>
      <c r="Q650" s="86">
        <v>1</v>
      </c>
      <c r="R650" s="86"/>
      <c r="S650" s="86"/>
      <c r="T650" s="86"/>
      <c r="U650" s="87"/>
      <c r="V650" s="104">
        <f t="shared" si="8"/>
        <v>3</v>
      </c>
      <c r="W650" s="223">
        <f>IF(V650=0,"-",V651/V650)</f>
        <v>1</v>
      </c>
    </row>
    <row r="651" spans="1:23" ht="18.75" customHeight="1">
      <c r="A651" s="229"/>
      <c r="B651" s="214"/>
      <c r="C651" s="217"/>
      <c r="D651" s="218"/>
      <c r="E651" s="219"/>
      <c r="F651" s="224" t="s">
        <v>298</v>
      </c>
      <c r="G651" s="225"/>
      <c r="H651" s="226"/>
      <c r="I651" s="16"/>
      <c r="J651" s="16"/>
      <c r="K651" s="16">
        <v>1</v>
      </c>
      <c r="L651" s="16"/>
      <c r="M651" s="16"/>
      <c r="N651" s="16">
        <v>1</v>
      </c>
      <c r="O651" s="16"/>
      <c r="P651" s="16"/>
      <c r="Q651" s="16">
        <v>1</v>
      </c>
      <c r="R651" s="16"/>
      <c r="S651" s="16"/>
      <c r="T651" s="16"/>
      <c r="U651" s="17"/>
      <c r="V651" s="104">
        <f t="shared" si="8"/>
        <v>3</v>
      </c>
      <c r="W651" s="223"/>
    </row>
    <row r="652" spans="1:23" ht="18.75" customHeight="1">
      <c r="A652" s="229"/>
      <c r="B652" s="214">
        <v>4</v>
      </c>
      <c r="C652" s="215" t="s">
        <v>1099</v>
      </c>
      <c r="D652" s="216"/>
      <c r="E652" s="219" t="s">
        <v>1105</v>
      </c>
      <c r="F652" s="220" t="s">
        <v>300</v>
      </c>
      <c r="G652" s="221"/>
      <c r="H652" s="222"/>
      <c r="I652" s="86"/>
      <c r="J652" s="86"/>
      <c r="K652" s="86"/>
      <c r="L652" s="86"/>
      <c r="M652" s="86"/>
      <c r="N652" s="86">
        <v>1</v>
      </c>
      <c r="O652" s="86"/>
      <c r="P652" s="86"/>
      <c r="Q652" s="86"/>
      <c r="R652" s="86"/>
      <c r="S652" s="86"/>
      <c r="T652" s="86">
        <v>1</v>
      </c>
      <c r="U652" s="87"/>
      <c r="V652" s="104">
        <f>SUM(I652:T652)</f>
        <v>2</v>
      </c>
      <c r="W652" s="223">
        <f>IF(V652=0,"-",V653/V652)</f>
        <v>0.5</v>
      </c>
    </row>
    <row r="653" spans="1:23" ht="18.75" customHeight="1">
      <c r="A653" s="229"/>
      <c r="B653" s="214"/>
      <c r="C653" s="217"/>
      <c r="D653" s="218"/>
      <c r="E653" s="219"/>
      <c r="F653" s="224" t="s">
        <v>298</v>
      </c>
      <c r="G653" s="225"/>
      <c r="H653" s="226"/>
      <c r="I653" s="16"/>
      <c r="J653" s="16"/>
      <c r="K653" s="16"/>
      <c r="L653" s="16"/>
      <c r="M653" s="16"/>
      <c r="N653" s="16">
        <v>1</v>
      </c>
      <c r="O653" s="16"/>
      <c r="P653" s="16"/>
      <c r="Q653" s="16"/>
      <c r="R653" s="16"/>
      <c r="S653" s="16"/>
      <c r="T653" s="16"/>
      <c r="U653" s="17"/>
      <c r="V653" s="104">
        <f t="shared" ref="V653:V673" si="9">SUM(I653:T653)</f>
        <v>1</v>
      </c>
      <c r="W653" s="223"/>
    </row>
    <row r="654" spans="1:23" ht="18.75" customHeight="1">
      <c r="A654" s="229"/>
      <c r="B654" s="214">
        <v>5</v>
      </c>
      <c r="C654" s="215" t="s">
        <v>1100</v>
      </c>
      <c r="D654" s="216"/>
      <c r="E654" s="219" t="s">
        <v>1106</v>
      </c>
      <c r="F654" s="220" t="s">
        <v>300</v>
      </c>
      <c r="G654" s="221"/>
      <c r="H654" s="222"/>
      <c r="I654" s="86"/>
      <c r="J654" s="86"/>
      <c r="K654" s="86">
        <v>2</v>
      </c>
      <c r="L654" s="86"/>
      <c r="M654" s="86"/>
      <c r="N654" s="86">
        <v>3</v>
      </c>
      <c r="O654" s="86"/>
      <c r="P654" s="86"/>
      <c r="Q654" s="86">
        <v>4</v>
      </c>
      <c r="R654" s="86"/>
      <c r="S654" s="86"/>
      <c r="T654" s="86">
        <v>5</v>
      </c>
      <c r="U654" s="87"/>
      <c r="V654" s="104">
        <f t="shared" si="9"/>
        <v>14</v>
      </c>
      <c r="W654" s="223">
        <f>IF(V654=0,"-",V655/V654)</f>
        <v>0.6428571428571429</v>
      </c>
    </row>
    <row r="655" spans="1:23" ht="18.75" customHeight="1">
      <c r="A655" s="229"/>
      <c r="B655" s="214"/>
      <c r="C655" s="217"/>
      <c r="D655" s="218"/>
      <c r="E655" s="219"/>
      <c r="F655" s="224" t="s">
        <v>298</v>
      </c>
      <c r="G655" s="225"/>
      <c r="H655" s="226"/>
      <c r="I655" s="16"/>
      <c r="J655" s="16"/>
      <c r="K655" s="16">
        <v>2</v>
      </c>
      <c r="L655" s="16"/>
      <c r="M655" s="16"/>
      <c r="N655" s="16">
        <v>3</v>
      </c>
      <c r="O655" s="16"/>
      <c r="P655" s="16"/>
      <c r="Q655" s="16">
        <v>4</v>
      </c>
      <c r="R655" s="16"/>
      <c r="S655" s="16"/>
      <c r="T655" s="16"/>
      <c r="U655" s="17"/>
      <c r="V655" s="104">
        <f t="shared" si="9"/>
        <v>9</v>
      </c>
      <c r="W655" s="223"/>
    </row>
    <row r="656" spans="1:23" ht="18.75" customHeight="1">
      <c r="A656" s="229"/>
      <c r="B656" s="214">
        <v>6</v>
      </c>
      <c r="C656" s="215" t="s">
        <v>1101</v>
      </c>
      <c r="D656" s="216"/>
      <c r="E656" s="219" t="s">
        <v>1107</v>
      </c>
      <c r="F656" s="220" t="s">
        <v>300</v>
      </c>
      <c r="G656" s="221"/>
      <c r="H656" s="222"/>
      <c r="I656" s="86"/>
      <c r="J656" s="86"/>
      <c r="K656" s="86"/>
      <c r="L656" s="86"/>
      <c r="M656" s="86"/>
      <c r="N656" s="86">
        <v>1</v>
      </c>
      <c r="O656" s="86"/>
      <c r="P656" s="86"/>
      <c r="Q656" s="86"/>
      <c r="R656" s="86"/>
      <c r="S656" s="86"/>
      <c r="T656" s="86">
        <v>1</v>
      </c>
      <c r="U656" s="87"/>
      <c r="V656" s="104">
        <f t="shared" si="9"/>
        <v>2</v>
      </c>
      <c r="W656" s="223">
        <f>IF(V656=0,"-",V657/V656)</f>
        <v>0.5</v>
      </c>
    </row>
    <row r="657" spans="1:23" ht="18.75" customHeight="1">
      <c r="A657" s="229"/>
      <c r="B657" s="214"/>
      <c r="C657" s="217"/>
      <c r="D657" s="218"/>
      <c r="E657" s="219"/>
      <c r="F657" s="224" t="s">
        <v>298</v>
      </c>
      <c r="G657" s="225"/>
      <c r="H657" s="226"/>
      <c r="I657" s="16"/>
      <c r="J657" s="16"/>
      <c r="K657" s="16"/>
      <c r="L657" s="16"/>
      <c r="M657" s="16"/>
      <c r="N657" s="16">
        <v>1</v>
      </c>
      <c r="O657" s="16"/>
      <c r="P657" s="16"/>
      <c r="Q657" s="16"/>
      <c r="R657" s="16"/>
      <c r="S657" s="16"/>
      <c r="T657" s="16"/>
      <c r="U657" s="17"/>
      <c r="V657" s="104">
        <f t="shared" si="9"/>
        <v>1</v>
      </c>
      <c r="W657" s="223"/>
    </row>
    <row r="658" spans="1:23" ht="18.75" customHeight="1">
      <c r="A658" s="229"/>
      <c r="B658" s="214">
        <v>7</v>
      </c>
      <c r="C658" s="215" t="s">
        <v>1102</v>
      </c>
      <c r="D658" s="216"/>
      <c r="E658" s="219" t="s">
        <v>1108</v>
      </c>
      <c r="F658" s="220" t="s">
        <v>300</v>
      </c>
      <c r="G658" s="221"/>
      <c r="H658" s="222"/>
      <c r="I658" s="86"/>
      <c r="J658" s="86"/>
      <c r="K658" s="86">
        <v>3</v>
      </c>
      <c r="L658" s="86"/>
      <c r="M658" s="86"/>
      <c r="N658" s="86">
        <v>3</v>
      </c>
      <c r="O658" s="86"/>
      <c r="P658" s="86"/>
      <c r="Q658" s="86">
        <v>3</v>
      </c>
      <c r="R658" s="86"/>
      <c r="S658" s="86"/>
      <c r="T658" s="86">
        <v>3</v>
      </c>
      <c r="U658" s="87"/>
      <c r="V658" s="104">
        <f t="shared" si="9"/>
        <v>12</v>
      </c>
      <c r="W658" s="223">
        <f>IF(V658=0,"-",V659/V658)</f>
        <v>0.75</v>
      </c>
    </row>
    <row r="659" spans="1:23" ht="18.75" customHeight="1">
      <c r="A659" s="229"/>
      <c r="B659" s="214"/>
      <c r="C659" s="217"/>
      <c r="D659" s="218"/>
      <c r="E659" s="219"/>
      <c r="F659" s="224" t="s">
        <v>298</v>
      </c>
      <c r="G659" s="225"/>
      <c r="H659" s="226"/>
      <c r="I659" s="16"/>
      <c r="J659" s="16"/>
      <c r="K659" s="16">
        <v>3</v>
      </c>
      <c r="L659" s="16"/>
      <c r="M659" s="16"/>
      <c r="N659" s="16">
        <v>3</v>
      </c>
      <c r="O659" s="16"/>
      <c r="P659" s="16"/>
      <c r="Q659" s="16">
        <v>3</v>
      </c>
      <c r="R659" s="16"/>
      <c r="S659" s="16"/>
      <c r="T659" s="16"/>
      <c r="U659" s="17"/>
      <c r="V659" s="104">
        <f t="shared" si="9"/>
        <v>9</v>
      </c>
      <c r="W659" s="223"/>
    </row>
    <row r="660" spans="1:23" ht="18.75" customHeight="1">
      <c r="A660" s="211" t="s">
        <v>1109</v>
      </c>
      <c r="B660" s="227">
        <v>1</v>
      </c>
      <c r="C660" s="215" t="s">
        <v>1110</v>
      </c>
      <c r="D660" s="216"/>
      <c r="E660" s="219" t="s">
        <v>1115</v>
      </c>
      <c r="F660" s="220" t="s">
        <v>300</v>
      </c>
      <c r="G660" s="221"/>
      <c r="H660" s="222"/>
      <c r="I660" s="86"/>
      <c r="J660" s="86"/>
      <c r="K660" s="86">
        <v>1</v>
      </c>
      <c r="L660" s="86"/>
      <c r="M660" s="86"/>
      <c r="N660" s="86">
        <v>2</v>
      </c>
      <c r="O660" s="86"/>
      <c r="P660" s="86"/>
      <c r="Q660" s="86">
        <v>1</v>
      </c>
      <c r="R660" s="86"/>
      <c r="S660" s="86"/>
      <c r="T660" s="86">
        <v>2</v>
      </c>
      <c r="U660" s="87"/>
      <c r="V660" s="104">
        <f t="shared" ref="V660:V661" si="10">SUM(I660:T660)</f>
        <v>6</v>
      </c>
      <c r="W660" s="223">
        <f>IF(V660=0,"-",V661/V660)</f>
        <v>0.5</v>
      </c>
    </row>
    <row r="661" spans="1:23" ht="18.75" customHeight="1">
      <c r="A661" s="212"/>
      <c r="B661" s="228"/>
      <c r="C661" s="217"/>
      <c r="D661" s="218"/>
      <c r="E661" s="219"/>
      <c r="F661" s="224" t="s">
        <v>298</v>
      </c>
      <c r="G661" s="225"/>
      <c r="H661" s="226"/>
      <c r="I661" s="16"/>
      <c r="J661" s="16"/>
      <c r="K661" s="16">
        <v>1</v>
      </c>
      <c r="L661" s="16"/>
      <c r="M661" s="16"/>
      <c r="N661" s="16">
        <v>2</v>
      </c>
      <c r="O661" s="16"/>
      <c r="P661" s="16"/>
      <c r="Q661" s="16">
        <v>0</v>
      </c>
      <c r="R661" s="16"/>
      <c r="S661" s="16"/>
      <c r="T661" s="16"/>
      <c r="U661" s="17"/>
      <c r="V661" s="104">
        <f t="shared" si="10"/>
        <v>3</v>
      </c>
      <c r="W661" s="223"/>
    </row>
    <row r="662" spans="1:23" ht="18.75" customHeight="1">
      <c r="A662" s="212"/>
      <c r="B662" s="227">
        <v>2</v>
      </c>
      <c r="C662" s="215" t="s">
        <v>1114</v>
      </c>
      <c r="D662" s="216"/>
      <c r="E662" s="219" t="s">
        <v>1115</v>
      </c>
      <c r="F662" s="220" t="s">
        <v>300</v>
      </c>
      <c r="G662" s="221"/>
      <c r="H662" s="222"/>
      <c r="I662" s="86"/>
      <c r="J662" s="86"/>
      <c r="K662" s="86">
        <v>2</v>
      </c>
      <c r="L662" s="86"/>
      <c r="M662" s="86"/>
      <c r="N662" s="86">
        <v>1</v>
      </c>
      <c r="O662" s="86"/>
      <c r="P662" s="86"/>
      <c r="Q662" s="86">
        <v>2</v>
      </c>
      <c r="R662" s="86"/>
      <c r="S662" s="86"/>
      <c r="T662" s="86">
        <v>1</v>
      </c>
      <c r="U662" s="87"/>
      <c r="V662" s="104">
        <f>SUM(I662:T662)</f>
        <v>6</v>
      </c>
      <c r="W662" s="223">
        <f>IF(V662=0,"-",V663/V662)</f>
        <v>0.5</v>
      </c>
    </row>
    <row r="663" spans="1:23" ht="18.75" customHeight="1">
      <c r="A663" s="212"/>
      <c r="B663" s="228"/>
      <c r="C663" s="217"/>
      <c r="D663" s="218"/>
      <c r="E663" s="219"/>
      <c r="F663" s="224" t="s">
        <v>298</v>
      </c>
      <c r="G663" s="225"/>
      <c r="H663" s="226"/>
      <c r="I663" s="16"/>
      <c r="J663" s="16"/>
      <c r="K663" s="16">
        <v>2</v>
      </c>
      <c r="L663" s="16"/>
      <c r="M663" s="16"/>
      <c r="N663" s="16">
        <v>1</v>
      </c>
      <c r="O663" s="16"/>
      <c r="P663" s="16"/>
      <c r="Q663" s="16">
        <v>0</v>
      </c>
      <c r="R663" s="16"/>
      <c r="S663" s="16"/>
      <c r="T663" s="16"/>
      <c r="U663" s="17"/>
      <c r="V663" s="104">
        <f t="shared" ref="V663:V671" si="11">SUM(I663:T663)</f>
        <v>3</v>
      </c>
      <c r="W663" s="223"/>
    </row>
    <row r="664" spans="1:23" ht="18.75" customHeight="1">
      <c r="A664" s="212"/>
      <c r="B664" s="227">
        <v>3</v>
      </c>
      <c r="C664" s="215" t="s">
        <v>1111</v>
      </c>
      <c r="D664" s="216"/>
      <c r="E664" s="219" t="s">
        <v>1116</v>
      </c>
      <c r="F664" s="220" t="s">
        <v>300</v>
      </c>
      <c r="G664" s="221"/>
      <c r="H664" s="222"/>
      <c r="I664" s="86"/>
      <c r="J664" s="86"/>
      <c r="K664" s="86">
        <v>3</v>
      </c>
      <c r="L664" s="86"/>
      <c r="M664" s="86"/>
      <c r="N664" s="86">
        <v>3</v>
      </c>
      <c r="O664" s="86"/>
      <c r="P664" s="86"/>
      <c r="Q664" s="86">
        <v>3</v>
      </c>
      <c r="R664" s="86"/>
      <c r="S664" s="86"/>
      <c r="T664" s="86">
        <v>3</v>
      </c>
      <c r="U664" s="87"/>
      <c r="V664" s="104">
        <f t="shared" si="11"/>
        <v>12</v>
      </c>
      <c r="W664" s="223">
        <f>IF(V664=0,"-",V665/V664)</f>
        <v>0.75</v>
      </c>
    </row>
    <row r="665" spans="1:23" ht="18.75" customHeight="1">
      <c r="A665" s="212"/>
      <c r="B665" s="228"/>
      <c r="C665" s="217"/>
      <c r="D665" s="218"/>
      <c r="E665" s="219"/>
      <c r="F665" s="224" t="s">
        <v>298</v>
      </c>
      <c r="G665" s="225"/>
      <c r="H665" s="226"/>
      <c r="I665" s="16"/>
      <c r="J665" s="16"/>
      <c r="K665" s="16">
        <v>3</v>
      </c>
      <c r="L665" s="16"/>
      <c r="M665" s="16"/>
      <c r="N665" s="16">
        <v>3</v>
      </c>
      <c r="O665" s="16"/>
      <c r="P665" s="16"/>
      <c r="Q665" s="16">
        <v>3</v>
      </c>
      <c r="R665" s="16"/>
      <c r="S665" s="16"/>
      <c r="T665" s="16"/>
      <c r="U665" s="17"/>
      <c r="V665" s="104">
        <f t="shared" si="11"/>
        <v>9</v>
      </c>
      <c r="W665" s="223"/>
    </row>
    <row r="666" spans="1:23" ht="18.75" customHeight="1">
      <c r="A666" s="212"/>
      <c r="B666" s="227">
        <v>4</v>
      </c>
      <c r="C666" s="215" t="s">
        <v>1112</v>
      </c>
      <c r="D666" s="216"/>
      <c r="E666" s="219" t="s">
        <v>1117</v>
      </c>
      <c r="F666" s="220" t="s">
        <v>300</v>
      </c>
      <c r="G666" s="221"/>
      <c r="H666" s="222"/>
      <c r="I666" s="86"/>
      <c r="J666" s="86"/>
      <c r="K666" s="86">
        <v>1</v>
      </c>
      <c r="L666" s="86"/>
      <c r="M666" s="86"/>
      <c r="N666" s="86">
        <v>1</v>
      </c>
      <c r="O666" s="86"/>
      <c r="P666" s="86"/>
      <c r="Q666" s="86"/>
      <c r="R666" s="86"/>
      <c r="S666" s="86"/>
      <c r="T666" s="86">
        <v>1</v>
      </c>
      <c r="U666" s="87"/>
      <c r="V666" s="104">
        <f t="shared" si="11"/>
        <v>3</v>
      </c>
      <c r="W666" s="223">
        <f>IF(V666=0,"-",V667/V666)</f>
        <v>0.66666666666666663</v>
      </c>
    </row>
    <row r="667" spans="1:23" ht="18.75" customHeight="1">
      <c r="A667" s="212"/>
      <c r="B667" s="228"/>
      <c r="C667" s="217"/>
      <c r="D667" s="218"/>
      <c r="E667" s="219"/>
      <c r="F667" s="224" t="s">
        <v>298</v>
      </c>
      <c r="G667" s="225"/>
      <c r="H667" s="226"/>
      <c r="I667" s="16"/>
      <c r="J667" s="16"/>
      <c r="K667" s="16">
        <v>1</v>
      </c>
      <c r="L667" s="16"/>
      <c r="M667" s="16"/>
      <c r="N667" s="16">
        <v>1</v>
      </c>
      <c r="O667" s="16"/>
      <c r="P667" s="16"/>
      <c r="Q667" s="16"/>
      <c r="R667" s="16"/>
      <c r="S667" s="16"/>
      <c r="T667" s="16"/>
      <c r="U667" s="17"/>
      <c r="V667" s="104">
        <f t="shared" si="11"/>
        <v>2</v>
      </c>
      <c r="W667" s="223"/>
    </row>
    <row r="668" spans="1:23" ht="18.75" customHeight="1">
      <c r="A668" s="212"/>
      <c r="B668" s="227">
        <v>5</v>
      </c>
      <c r="C668" s="215" t="s">
        <v>1119</v>
      </c>
      <c r="D668" s="216"/>
      <c r="E668" s="219" t="s">
        <v>1118</v>
      </c>
      <c r="F668" s="220" t="s">
        <v>300</v>
      </c>
      <c r="G668" s="221"/>
      <c r="H668" s="222"/>
      <c r="I668" s="86"/>
      <c r="J668" s="86"/>
      <c r="K668" s="86">
        <v>12</v>
      </c>
      <c r="L668" s="86"/>
      <c r="M668" s="86"/>
      <c r="N668" s="86">
        <v>12</v>
      </c>
      <c r="O668" s="86"/>
      <c r="P668" s="86"/>
      <c r="Q668" s="86">
        <v>12</v>
      </c>
      <c r="R668" s="86"/>
      <c r="S668" s="86"/>
      <c r="T668" s="86">
        <v>12</v>
      </c>
      <c r="U668" s="87"/>
      <c r="V668" s="104">
        <f t="shared" si="11"/>
        <v>48</v>
      </c>
      <c r="W668" s="223">
        <f>IF(V668=0,"-",V669/V668)</f>
        <v>0.75</v>
      </c>
    </row>
    <row r="669" spans="1:23" ht="18.75" customHeight="1">
      <c r="A669" s="212"/>
      <c r="B669" s="228"/>
      <c r="C669" s="217"/>
      <c r="D669" s="218"/>
      <c r="E669" s="219"/>
      <c r="F669" s="224" t="s">
        <v>298</v>
      </c>
      <c r="G669" s="225"/>
      <c r="H669" s="226"/>
      <c r="I669" s="16"/>
      <c r="J669" s="16"/>
      <c r="K669" s="16">
        <v>12</v>
      </c>
      <c r="L669" s="16"/>
      <c r="M669" s="16"/>
      <c r="N669" s="16">
        <v>12</v>
      </c>
      <c r="O669" s="16"/>
      <c r="P669" s="16"/>
      <c r="Q669" s="16">
        <v>12</v>
      </c>
      <c r="R669" s="16"/>
      <c r="S669" s="16"/>
      <c r="T669" s="16"/>
      <c r="U669" s="17"/>
      <c r="V669" s="104">
        <f t="shared" si="11"/>
        <v>36</v>
      </c>
      <c r="W669" s="223"/>
    </row>
    <row r="670" spans="1:23" ht="22.5" customHeight="1">
      <c r="A670" s="212"/>
      <c r="B670" s="227">
        <v>6</v>
      </c>
      <c r="C670" s="215" t="s">
        <v>1113</v>
      </c>
      <c r="D670" s="216"/>
      <c r="E670" s="219" t="s">
        <v>1115</v>
      </c>
      <c r="F670" s="220" t="s">
        <v>300</v>
      </c>
      <c r="G670" s="221"/>
      <c r="H670" s="222"/>
      <c r="I670" s="86"/>
      <c r="J670" s="86"/>
      <c r="K670" s="86">
        <v>3</v>
      </c>
      <c r="L670" s="86"/>
      <c r="M670" s="86"/>
      <c r="N670" s="86">
        <v>3</v>
      </c>
      <c r="O670" s="86"/>
      <c r="P670" s="86"/>
      <c r="Q670" s="86">
        <v>3</v>
      </c>
      <c r="R670" s="86"/>
      <c r="S670" s="86"/>
      <c r="T670" s="86">
        <v>1</v>
      </c>
      <c r="U670" s="87"/>
      <c r="V670" s="104">
        <f t="shared" si="11"/>
        <v>10</v>
      </c>
      <c r="W670" s="223">
        <f>IF(V670=0,"-",V671/V670)</f>
        <v>0.7</v>
      </c>
    </row>
    <row r="671" spans="1:23" ht="27" customHeight="1">
      <c r="A671" s="213"/>
      <c r="B671" s="228"/>
      <c r="C671" s="217"/>
      <c r="D671" s="218"/>
      <c r="E671" s="219"/>
      <c r="F671" s="224" t="s">
        <v>298</v>
      </c>
      <c r="G671" s="225"/>
      <c r="H671" s="226"/>
      <c r="I671" s="16"/>
      <c r="J671" s="16"/>
      <c r="K671" s="16">
        <v>3</v>
      </c>
      <c r="L671" s="16"/>
      <c r="M671" s="16"/>
      <c r="N671" s="16">
        <v>3</v>
      </c>
      <c r="O671" s="16"/>
      <c r="P671" s="16"/>
      <c r="Q671" s="16">
        <v>1</v>
      </c>
      <c r="R671" s="16"/>
      <c r="S671" s="16"/>
      <c r="T671" s="16"/>
      <c r="U671" s="17"/>
      <c r="V671" s="104">
        <f t="shared" si="11"/>
        <v>7</v>
      </c>
      <c r="W671" s="223"/>
    </row>
    <row r="672" spans="1:23" ht="25.5" customHeight="1">
      <c r="A672" s="229" t="s">
        <v>1121</v>
      </c>
      <c r="B672" s="214">
        <v>1</v>
      </c>
      <c r="C672" s="215" t="s">
        <v>1120</v>
      </c>
      <c r="D672" s="216"/>
      <c r="E672" s="219" t="s">
        <v>1115</v>
      </c>
      <c r="F672" s="220" t="s">
        <v>300</v>
      </c>
      <c r="G672" s="221"/>
      <c r="H672" s="222"/>
      <c r="I672" s="86"/>
      <c r="J672" s="86"/>
      <c r="K672" s="86">
        <v>2</v>
      </c>
      <c r="L672" s="86"/>
      <c r="M672" s="86"/>
      <c r="N672" s="86">
        <v>2</v>
      </c>
      <c r="O672" s="86"/>
      <c r="P672" s="86"/>
      <c r="Q672" s="86">
        <v>2</v>
      </c>
      <c r="R672" s="86"/>
      <c r="S672" s="86"/>
      <c r="T672" s="86">
        <v>2</v>
      </c>
      <c r="U672" s="87"/>
      <c r="V672" s="104">
        <f t="shared" si="9"/>
        <v>8</v>
      </c>
      <c r="W672" s="223">
        <f>IF(V672=0,"-",V673/V672)</f>
        <v>1.5</v>
      </c>
    </row>
    <row r="673" spans="1:23" ht="24" customHeight="1">
      <c r="A673" s="229"/>
      <c r="B673" s="214"/>
      <c r="C673" s="217"/>
      <c r="D673" s="218"/>
      <c r="E673" s="219"/>
      <c r="F673" s="224" t="s">
        <v>298</v>
      </c>
      <c r="G673" s="225"/>
      <c r="H673" s="226"/>
      <c r="I673" s="16"/>
      <c r="J673" s="16"/>
      <c r="K673" s="16">
        <v>4</v>
      </c>
      <c r="L673" s="16"/>
      <c r="M673" s="16"/>
      <c r="N673" s="16">
        <v>4</v>
      </c>
      <c r="O673" s="16"/>
      <c r="P673" s="16"/>
      <c r="Q673" s="16">
        <v>4</v>
      </c>
      <c r="R673" s="16"/>
      <c r="S673" s="16"/>
      <c r="T673" s="16"/>
      <c r="U673" s="17"/>
      <c r="V673" s="104">
        <f t="shared" si="9"/>
        <v>12</v>
      </c>
      <c r="W673" s="223"/>
    </row>
    <row r="674" spans="1:23" ht="18.75" customHeight="1">
      <c r="A674" s="229"/>
      <c r="B674" s="227">
        <v>2</v>
      </c>
      <c r="C674" s="215" t="s">
        <v>1122</v>
      </c>
      <c r="D674" s="216"/>
      <c r="E674" s="219" t="s">
        <v>1126</v>
      </c>
      <c r="F674" s="220" t="s">
        <v>300</v>
      </c>
      <c r="G674" s="221"/>
      <c r="H674" s="222"/>
      <c r="I674" s="86"/>
      <c r="J674" s="86"/>
      <c r="K674" s="86">
        <v>2</v>
      </c>
      <c r="L674" s="86"/>
      <c r="M674" s="86"/>
      <c r="N674" s="86">
        <v>2</v>
      </c>
      <c r="O674" s="86"/>
      <c r="P674" s="86"/>
      <c r="Q674" s="86">
        <v>2</v>
      </c>
      <c r="R674" s="86"/>
      <c r="S674" s="86"/>
      <c r="T674" s="86">
        <v>2</v>
      </c>
      <c r="U674" s="87"/>
      <c r="V674" s="104">
        <f>SUM(I674:T674)</f>
        <v>8</v>
      </c>
      <c r="W674" s="223">
        <f>IF(V674=0,"-",V675/V674)</f>
        <v>1.125</v>
      </c>
    </row>
    <row r="675" spans="1:23" ht="18.75" customHeight="1">
      <c r="A675" s="229"/>
      <c r="B675" s="228"/>
      <c r="C675" s="217"/>
      <c r="D675" s="218"/>
      <c r="E675" s="219"/>
      <c r="F675" s="224" t="s">
        <v>298</v>
      </c>
      <c r="G675" s="225"/>
      <c r="H675" s="226"/>
      <c r="I675" s="16"/>
      <c r="J675" s="16"/>
      <c r="K675" s="16">
        <v>4</v>
      </c>
      <c r="L675" s="16"/>
      <c r="M675" s="16"/>
      <c r="N675" s="16">
        <v>3</v>
      </c>
      <c r="O675" s="16"/>
      <c r="P675" s="16"/>
      <c r="Q675" s="16">
        <v>2</v>
      </c>
      <c r="R675" s="16"/>
      <c r="S675" s="16"/>
      <c r="T675" s="16"/>
      <c r="U675" s="17"/>
      <c r="V675" s="104">
        <f t="shared" ref="V675:V683" si="12">SUM(I675:T675)</f>
        <v>9</v>
      </c>
      <c r="W675" s="223"/>
    </row>
    <row r="676" spans="1:23" ht="23.25" customHeight="1">
      <c r="A676" s="229"/>
      <c r="B676" s="227">
        <v>3</v>
      </c>
      <c r="C676" s="215" t="s">
        <v>1123</v>
      </c>
      <c r="D676" s="216"/>
      <c r="E676" s="219" t="s">
        <v>1126</v>
      </c>
      <c r="F676" s="220" t="s">
        <v>300</v>
      </c>
      <c r="G676" s="221"/>
      <c r="H676" s="222"/>
      <c r="I676" s="86"/>
      <c r="J676" s="86"/>
      <c r="K676" s="86"/>
      <c r="L676" s="86"/>
      <c r="M676" s="86"/>
      <c r="N676" s="86">
        <v>2</v>
      </c>
      <c r="O676" s="86"/>
      <c r="P676" s="86"/>
      <c r="Q676" s="86">
        <v>1</v>
      </c>
      <c r="R676" s="86"/>
      <c r="S676" s="86"/>
      <c r="T676" s="86">
        <v>1</v>
      </c>
      <c r="U676" s="87"/>
      <c r="V676" s="104">
        <f t="shared" si="12"/>
        <v>4</v>
      </c>
      <c r="W676" s="223">
        <f>IF(V676=0,"-",V677/V676)</f>
        <v>0.75</v>
      </c>
    </row>
    <row r="677" spans="1:23" ht="22.5" customHeight="1">
      <c r="A677" s="229"/>
      <c r="B677" s="228"/>
      <c r="C677" s="217"/>
      <c r="D677" s="218"/>
      <c r="E677" s="219"/>
      <c r="F677" s="224" t="s">
        <v>298</v>
      </c>
      <c r="G677" s="225"/>
      <c r="H677" s="226"/>
      <c r="I677" s="16"/>
      <c r="J677" s="16"/>
      <c r="K677" s="16"/>
      <c r="L677" s="16"/>
      <c r="M677" s="16"/>
      <c r="N677" s="16">
        <v>2</v>
      </c>
      <c r="O677" s="16"/>
      <c r="P677" s="16"/>
      <c r="Q677" s="16">
        <v>1</v>
      </c>
      <c r="R677" s="16"/>
      <c r="S677" s="16"/>
      <c r="T677" s="16"/>
      <c r="U677" s="17"/>
      <c r="V677" s="104">
        <f t="shared" si="12"/>
        <v>3</v>
      </c>
      <c r="W677" s="223"/>
    </row>
    <row r="678" spans="1:23" ht="18.75" customHeight="1">
      <c r="A678" s="229"/>
      <c r="B678" s="227">
        <v>4</v>
      </c>
      <c r="C678" s="215" t="s">
        <v>1124</v>
      </c>
      <c r="D678" s="216"/>
      <c r="E678" s="219" t="s">
        <v>1127</v>
      </c>
      <c r="F678" s="220" t="s">
        <v>300</v>
      </c>
      <c r="G678" s="221"/>
      <c r="H678" s="222"/>
      <c r="I678" s="86"/>
      <c r="J678" s="86"/>
      <c r="K678" s="86"/>
      <c r="L678" s="86"/>
      <c r="M678" s="86"/>
      <c r="N678" s="86"/>
      <c r="O678" s="86"/>
      <c r="P678" s="86"/>
      <c r="Q678" s="86"/>
      <c r="R678" s="86"/>
      <c r="S678" s="86"/>
      <c r="T678" s="86">
        <v>1</v>
      </c>
      <c r="U678" s="87"/>
      <c r="V678" s="104">
        <f t="shared" si="12"/>
        <v>1</v>
      </c>
      <c r="W678" s="223">
        <f>IF(V678=0,"-",V679/V678)</f>
        <v>0</v>
      </c>
    </row>
    <row r="679" spans="1:23" ht="18.75" customHeight="1">
      <c r="A679" s="229"/>
      <c r="B679" s="228"/>
      <c r="C679" s="217"/>
      <c r="D679" s="218"/>
      <c r="E679" s="219"/>
      <c r="F679" s="224" t="s">
        <v>298</v>
      </c>
      <c r="G679" s="225"/>
      <c r="H679" s="226"/>
      <c r="I679" s="16"/>
      <c r="J679" s="16"/>
      <c r="K679" s="16"/>
      <c r="L679" s="16"/>
      <c r="M679" s="16"/>
      <c r="N679" s="16"/>
      <c r="O679" s="16"/>
      <c r="P679" s="16"/>
      <c r="Q679" s="16"/>
      <c r="R679" s="16"/>
      <c r="S679" s="16"/>
      <c r="T679" s="16"/>
      <c r="U679" s="17"/>
      <c r="V679" s="104">
        <f t="shared" si="12"/>
        <v>0</v>
      </c>
      <c r="W679" s="223"/>
    </row>
    <row r="680" spans="1:23" ht="18.75" customHeight="1">
      <c r="A680" s="229"/>
      <c r="B680" s="227">
        <v>5</v>
      </c>
      <c r="C680" s="215" t="s">
        <v>1125</v>
      </c>
      <c r="D680" s="216"/>
      <c r="E680" s="219" t="s">
        <v>1115</v>
      </c>
      <c r="F680" s="220" t="s">
        <v>300</v>
      </c>
      <c r="G680" s="221"/>
      <c r="H680" s="222"/>
      <c r="I680" s="86"/>
      <c r="J680" s="86"/>
      <c r="K680" s="86">
        <v>2</v>
      </c>
      <c r="L680" s="86"/>
      <c r="M680" s="86"/>
      <c r="N680" s="86">
        <v>2</v>
      </c>
      <c r="O680" s="86"/>
      <c r="P680" s="86"/>
      <c r="Q680" s="86">
        <v>2</v>
      </c>
      <c r="R680" s="86"/>
      <c r="S680" s="86"/>
      <c r="T680" s="86">
        <v>2</v>
      </c>
      <c r="U680" s="87"/>
      <c r="V680" s="104">
        <f t="shared" si="12"/>
        <v>8</v>
      </c>
      <c r="W680" s="223">
        <f>IF(V680=0,"-",V681/V680)</f>
        <v>0.625</v>
      </c>
    </row>
    <row r="681" spans="1:23" ht="18.75" customHeight="1">
      <c r="A681" s="229"/>
      <c r="B681" s="228"/>
      <c r="C681" s="217"/>
      <c r="D681" s="218"/>
      <c r="E681" s="219"/>
      <c r="F681" s="224" t="s">
        <v>298</v>
      </c>
      <c r="G681" s="225"/>
      <c r="H681" s="226"/>
      <c r="I681" s="16"/>
      <c r="J681" s="16"/>
      <c r="K681" s="16">
        <v>2</v>
      </c>
      <c r="L681" s="16"/>
      <c r="M681" s="16"/>
      <c r="N681" s="16">
        <v>3</v>
      </c>
      <c r="O681" s="16"/>
      <c r="P681" s="16"/>
      <c r="Q681" s="16">
        <v>0</v>
      </c>
      <c r="R681" s="16"/>
      <c r="S681" s="16"/>
      <c r="T681" s="16"/>
      <c r="U681" s="17"/>
      <c r="V681" s="104">
        <f t="shared" si="12"/>
        <v>5</v>
      </c>
      <c r="W681" s="223"/>
    </row>
    <row r="682" spans="1:23" ht="18.75" customHeight="1">
      <c r="A682" s="229" t="s">
        <v>1132</v>
      </c>
      <c r="B682" s="227">
        <v>1</v>
      </c>
      <c r="C682" s="215" t="s">
        <v>1128</v>
      </c>
      <c r="D682" s="216"/>
      <c r="E682" s="219" t="s">
        <v>1087</v>
      </c>
      <c r="F682" s="220" t="s">
        <v>300</v>
      </c>
      <c r="G682" s="221"/>
      <c r="H682" s="222"/>
      <c r="I682" s="86"/>
      <c r="J682" s="86"/>
      <c r="K682" s="86"/>
      <c r="L682" s="86"/>
      <c r="M682" s="86"/>
      <c r="N682" s="86">
        <v>1</v>
      </c>
      <c r="O682" s="86"/>
      <c r="P682" s="86"/>
      <c r="Q682" s="86">
        <v>1</v>
      </c>
      <c r="R682" s="86"/>
      <c r="S682" s="86"/>
      <c r="T682" s="86">
        <v>1</v>
      </c>
      <c r="U682" s="87"/>
      <c r="V682" s="104">
        <f t="shared" si="12"/>
        <v>3</v>
      </c>
      <c r="W682" s="223">
        <f>IF(V682=0,"-",V683/V682)</f>
        <v>0.33333333333333331</v>
      </c>
    </row>
    <row r="683" spans="1:23" ht="18.75" customHeight="1">
      <c r="A683" s="229"/>
      <c r="B683" s="228"/>
      <c r="C683" s="217"/>
      <c r="D683" s="218"/>
      <c r="E683" s="219"/>
      <c r="F683" s="224" t="s">
        <v>298</v>
      </c>
      <c r="G683" s="225"/>
      <c r="H683" s="226"/>
      <c r="I683" s="16"/>
      <c r="J683" s="16"/>
      <c r="K683" s="16"/>
      <c r="L683" s="16"/>
      <c r="M683" s="16"/>
      <c r="N683" s="16">
        <v>1</v>
      </c>
      <c r="O683" s="16"/>
      <c r="P683" s="16"/>
      <c r="Q683" s="16">
        <v>0</v>
      </c>
      <c r="R683" s="16"/>
      <c r="S683" s="16"/>
      <c r="T683" s="16"/>
      <c r="U683" s="17"/>
      <c r="V683" s="104">
        <f t="shared" si="12"/>
        <v>1</v>
      </c>
      <c r="W683" s="223"/>
    </row>
    <row r="684" spans="1:23" ht="18.75" customHeight="1">
      <c r="A684" s="229"/>
      <c r="B684" s="227">
        <v>2</v>
      </c>
      <c r="C684" s="215" t="s">
        <v>1129</v>
      </c>
      <c r="D684" s="216"/>
      <c r="E684" s="219" t="s">
        <v>1087</v>
      </c>
      <c r="F684" s="220" t="s">
        <v>300</v>
      </c>
      <c r="G684" s="221"/>
      <c r="H684" s="222"/>
      <c r="I684" s="86"/>
      <c r="J684" s="86"/>
      <c r="K684" s="86">
        <v>1</v>
      </c>
      <c r="L684" s="86"/>
      <c r="M684" s="86"/>
      <c r="N684" s="86"/>
      <c r="O684" s="86"/>
      <c r="P684" s="86"/>
      <c r="Q684" s="86">
        <v>1</v>
      </c>
      <c r="R684" s="86"/>
      <c r="S684" s="86"/>
      <c r="T684" s="86">
        <v>1</v>
      </c>
      <c r="U684" s="87"/>
      <c r="V684" s="104">
        <f>SUM(I684:T684)</f>
        <v>3</v>
      </c>
      <c r="W684" s="223">
        <f>IF(V684=0,"-",V685/V684)</f>
        <v>0.33333333333333331</v>
      </c>
    </row>
    <row r="685" spans="1:23" ht="18.75" customHeight="1">
      <c r="A685" s="229"/>
      <c r="B685" s="228"/>
      <c r="C685" s="217"/>
      <c r="D685" s="218"/>
      <c r="E685" s="219"/>
      <c r="F685" s="224" t="s">
        <v>298</v>
      </c>
      <c r="G685" s="225"/>
      <c r="H685" s="226"/>
      <c r="I685" s="16"/>
      <c r="J685" s="16"/>
      <c r="K685" s="16">
        <v>1</v>
      </c>
      <c r="L685" s="16"/>
      <c r="M685" s="16"/>
      <c r="N685" s="16"/>
      <c r="O685" s="16"/>
      <c r="P685" s="16"/>
      <c r="Q685" s="16">
        <v>0</v>
      </c>
      <c r="R685" s="16"/>
      <c r="S685" s="16"/>
      <c r="T685" s="16"/>
      <c r="U685" s="17"/>
      <c r="V685" s="104">
        <f t="shared" ref="V685:V693" si="13">SUM(I685:T685)</f>
        <v>1</v>
      </c>
      <c r="W685" s="223"/>
    </row>
    <row r="686" spans="1:23" ht="28.5" customHeight="1">
      <c r="A686" s="229"/>
      <c r="B686" s="227">
        <v>3</v>
      </c>
      <c r="C686" s="215" t="s">
        <v>1130</v>
      </c>
      <c r="D686" s="216"/>
      <c r="E686" s="219" t="s">
        <v>1117</v>
      </c>
      <c r="F686" s="220" t="s">
        <v>300</v>
      </c>
      <c r="G686" s="221"/>
      <c r="H686" s="222"/>
      <c r="I686" s="86"/>
      <c r="J686" s="86"/>
      <c r="K686" s="86"/>
      <c r="L686" s="86"/>
      <c r="M686" s="86"/>
      <c r="N686" s="86">
        <v>1</v>
      </c>
      <c r="O686" s="86"/>
      <c r="P686" s="86"/>
      <c r="Q686" s="86"/>
      <c r="R686" s="86"/>
      <c r="S686" s="86"/>
      <c r="T686" s="86">
        <v>1</v>
      </c>
      <c r="U686" s="87"/>
      <c r="V686" s="104">
        <f t="shared" si="13"/>
        <v>2</v>
      </c>
      <c r="W686" s="223">
        <f>IF(V686=0,"-",V687/V686)</f>
        <v>1</v>
      </c>
    </row>
    <row r="687" spans="1:23" ht="25.5" customHeight="1">
      <c r="A687" s="229"/>
      <c r="B687" s="228"/>
      <c r="C687" s="217"/>
      <c r="D687" s="218"/>
      <c r="E687" s="219"/>
      <c r="F687" s="224" t="s">
        <v>298</v>
      </c>
      <c r="G687" s="225"/>
      <c r="H687" s="226"/>
      <c r="I687" s="16"/>
      <c r="J687" s="16"/>
      <c r="K687" s="16"/>
      <c r="L687" s="16"/>
      <c r="M687" s="16"/>
      <c r="N687" s="16">
        <v>1</v>
      </c>
      <c r="O687" s="16"/>
      <c r="P687" s="16"/>
      <c r="Q687" s="16">
        <v>1</v>
      </c>
      <c r="R687" s="16"/>
      <c r="S687" s="16"/>
      <c r="T687" s="16"/>
      <c r="U687" s="17"/>
      <c r="V687" s="104">
        <f t="shared" si="13"/>
        <v>2</v>
      </c>
      <c r="W687" s="223"/>
    </row>
    <row r="688" spans="1:23" ht="18.75" customHeight="1">
      <c r="A688" s="229"/>
      <c r="B688" s="227">
        <v>4</v>
      </c>
      <c r="C688" s="215" t="s">
        <v>1131</v>
      </c>
      <c r="D688" s="216"/>
      <c r="E688" s="219" t="s">
        <v>1133</v>
      </c>
      <c r="F688" s="220" t="s">
        <v>300</v>
      </c>
      <c r="G688" s="221"/>
      <c r="H688" s="222"/>
      <c r="I688" s="86"/>
      <c r="J688" s="86"/>
      <c r="K688" s="86"/>
      <c r="L688" s="86"/>
      <c r="M688" s="86"/>
      <c r="N688" s="86"/>
      <c r="O688" s="86"/>
      <c r="P688" s="86"/>
      <c r="Q688" s="86">
        <v>1</v>
      </c>
      <c r="R688" s="86"/>
      <c r="S688" s="86"/>
      <c r="T688" s="86">
        <v>1</v>
      </c>
      <c r="U688" s="87"/>
      <c r="V688" s="104">
        <f t="shared" si="13"/>
        <v>2</v>
      </c>
      <c r="W688" s="223">
        <f>IF(V688=0,"-",V689/V688)</f>
        <v>1.5</v>
      </c>
    </row>
    <row r="689" spans="1:23" ht="18.75" customHeight="1">
      <c r="A689" s="229"/>
      <c r="B689" s="228"/>
      <c r="C689" s="217"/>
      <c r="D689" s="218"/>
      <c r="E689" s="219"/>
      <c r="F689" s="224" t="s">
        <v>298</v>
      </c>
      <c r="G689" s="225"/>
      <c r="H689" s="226"/>
      <c r="I689" s="16"/>
      <c r="J689" s="16"/>
      <c r="K689" s="16"/>
      <c r="L689" s="16"/>
      <c r="M689" s="16"/>
      <c r="N689" s="16">
        <v>1</v>
      </c>
      <c r="O689" s="16"/>
      <c r="P689" s="16"/>
      <c r="Q689" s="16">
        <v>2</v>
      </c>
      <c r="R689" s="16"/>
      <c r="S689" s="16"/>
      <c r="T689" s="16"/>
      <c r="U689" s="17"/>
      <c r="V689" s="104">
        <f t="shared" si="13"/>
        <v>3</v>
      </c>
      <c r="W689" s="223"/>
    </row>
    <row r="690" spans="1:23" ht="18.75" customHeight="1">
      <c r="A690" s="229" t="s">
        <v>1141</v>
      </c>
      <c r="B690" s="227">
        <v>1</v>
      </c>
      <c r="C690" s="215" t="s">
        <v>1135</v>
      </c>
      <c r="D690" s="216"/>
      <c r="E690" s="219" t="s">
        <v>1095</v>
      </c>
      <c r="F690" s="220" t="s">
        <v>300</v>
      </c>
      <c r="G690" s="221"/>
      <c r="H690" s="222"/>
      <c r="I690" s="86"/>
      <c r="J690" s="86"/>
      <c r="K690" s="86">
        <v>1</v>
      </c>
      <c r="L690" s="86"/>
      <c r="M690" s="86"/>
      <c r="N690" s="86">
        <v>1</v>
      </c>
      <c r="O690" s="86"/>
      <c r="P690" s="86"/>
      <c r="Q690" s="86">
        <v>1</v>
      </c>
      <c r="R690" s="86"/>
      <c r="S690" s="86"/>
      <c r="T690" s="86">
        <v>1</v>
      </c>
      <c r="U690" s="87"/>
      <c r="V690" s="104">
        <f t="shared" si="13"/>
        <v>4</v>
      </c>
      <c r="W690" s="223">
        <f>IF(V690=0,"-",V691/V690)</f>
        <v>0.75</v>
      </c>
    </row>
    <row r="691" spans="1:23" ht="18.75" customHeight="1">
      <c r="A691" s="229"/>
      <c r="B691" s="228"/>
      <c r="C691" s="217"/>
      <c r="D691" s="218"/>
      <c r="E691" s="219"/>
      <c r="F691" s="224" t="s">
        <v>298</v>
      </c>
      <c r="G691" s="225"/>
      <c r="H691" s="226"/>
      <c r="I691" s="16"/>
      <c r="J691" s="16"/>
      <c r="K691" s="16">
        <v>1</v>
      </c>
      <c r="L691" s="16"/>
      <c r="M691" s="16"/>
      <c r="N691" s="16">
        <v>1</v>
      </c>
      <c r="O691" s="16"/>
      <c r="P691" s="16"/>
      <c r="Q691" s="16">
        <v>1</v>
      </c>
      <c r="R691" s="16"/>
      <c r="S691" s="16"/>
      <c r="T691" s="16"/>
      <c r="U691" s="17"/>
      <c r="V691" s="104">
        <f t="shared" si="13"/>
        <v>3</v>
      </c>
      <c r="W691" s="223"/>
    </row>
    <row r="692" spans="1:23" ht="18.75" customHeight="1">
      <c r="A692" s="229"/>
      <c r="B692" s="227">
        <v>2</v>
      </c>
      <c r="C692" s="215" t="s">
        <v>1136</v>
      </c>
      <c r="D692" s="216"/>
      <c r="E692" s="219" t="s">
        <v>1140</v>
      </c>
      <c r="F692" s="220" t="s">
        <v>300</v>
      </c>
      <c r="G692" s="221"/>
      <c r="H692" s="222"/>
      <c r="I692" s="86"/>
      <c r="J692" s="86"/>
      <c r="K692" s="86">
        <v>1</v>
      </c>
      <c r="L692" s="86"/>
      <c r="M692" s="86"/>
      <c r="N692" s="86">
        <v>1</v>
      </c>
      <c r="O692" s="86"/>
      <c r="P692" s="86"/>
      <c r="Q692" s="86">
        <v>1</v>
      </c>
      <c r="R692" s="86"/>
      <c r="S692" s="86"/>
      <c r="T692" s="86">
        <v>1</v>
      </c>
      <c r="U692" s="87"/>
      <c r="V692" s="104">
        <f t="shared" si="13"/>
        <v>4</v>
      </c>
      <c r="W692" s="223">
        <f>IF(V692=0,"-",V693/V692)</f>
        <v>0.75</v>
      </c>
    </row>
    <row r="693" spans="1:23" ht="18.75" customHeight="1">
      <c r="A693" s="229"/>
      <c r="B693" s="228"/>
      <c r="C693" s="217"/>
      <c r="D693" s="218"/>
      <c r="E693" s="219"/>
      <c r="F693" s="224" t="s">
        <v>298</v>
      </c>
      <c r="G693" s="225"/>
      <c r="H693" s="226"/>
      <c r="I693" s="16"/>
      <c r="J693" s="16"/>
      <c r="K693" s="16">
        <v>1</v>
      </c>
      <c r="L693" s="16"/>
      <c r="M693" s="16"/>
      <c r="N693" s="16">
        <v>1</v>
      </c>
      <c r="O693" s="16"/>
      <c r="P693" s="16"/>
      <c r="Q693" s="16">
        <v>1</v>
      </c>
      <c r="R693" s="16"/>
      <c r="S693" s="16"/>
      <c r="T693" s="16"/>
      <c r="U693" s="17"/>
      <c r="V693" s="104">
        <f t="shared" si="13"/>
        <v>3</v>
      </c>
      <c r="W693" s="223"/>
    </row>
    <row r="694" spans="1:23" ht="18.75" customHeight="1">
      <c r="A694" s="229"/>
      <c r="B694" s="227">
        <v>3</v>
      </c>
      <c r="C694" s="215" t="s">
        <v>1137</v>
      </c>
      <c r="D694" s="216"/>
      <c r="E694" s="219" t="s">
        <v>1095</v>
      </c>
      <c r="F694" s="220" t="s">
        <v>300</v>
      </c>
      <c r="G694" s="221"/>
      <c r="H694" s="222"/>
      <c r="I694" s="86"/>
      <c r="J694" s="86"/>
      <c r="K694" s="86">
        <v>1</v>
      </c>
      <c r="L694" s="86"/>
      <c r="M694" s="86"/>
      <c r="N694" s="86">
        <v>1</v>
      </c>
      <c r="O694" s="86"/>
      <c r="P694" s="86"/>
      <c r="Q694" s="86">
        <v>1</v>
      </c>
      <c r="R694" s="86"/>
      <c r="S694" s="86"/>
      <c r="T694" s="86">
        <v>1</v>
      </c>
      <c r="U694" s="87"/>
      <c r="V694" s="104">
        <f>SUM(I694:T694)</f>
        <v>4</v>
      </c>
      <c r="W694" s="223">
        <f>IF(V694=0,"-",V695/V694)</f>
        <v>0.75</v>
      </c>
    </row>
    <row r="695" spans="1:23" ht="18.75" customHeight="1">
      <c r="A695" s="229"/>
      <c r="B695" s="228"/>
      <c r="C695" s="217"/>
      <c r="D695" s="218"/>
      <c r="E695" s="219"/>
      <c r="F695" s="224" t="s">
        <v>298</v>
      </c>
      <c r="G695" s="225"/>
      <c r="H695" s="226"/>
      <c r="I695" s="16"/>
      <c r="J695" s="16"/>
      <c r="K695" s="16">
        <v>1</v>
      </c>
      <c r="L695" s="16"/>
      <c r="M695" s="16"/>
      <c r="N695" s="16">
        <v>1</v>
      </c>
      <c r="O695" s="16"/>
      <c r="P695" s="16"/>
      <c r="Q695" s="16">
        <v>1</v>
      </c>
      <c r="R695" s="16"/>
      <c r="S695" s="16"/>
      <c r="T695" s="16"/>
      <c r="U695" s="17"/>
      <c r="V695" s="104">
        <f t="shared" ref="V695:V703" si="14">SUM(I695:T695)</f>
        <v>3</v>
      </c>
      <c r="W695" s="223"/>
    </row>
    <row r="696" spans="1:23" ht="18.75" customHeight="1">
      <c r="A696" s="229"/>
      <c r="B696" s="227">
        <v>4</v>
      </c>
      <c r="C696" s="215" t="s">
        <v>1138</v>
      </c>
      <c r="D696" s="216"/>
      <c r="E696" s="219" t="s">
        <v>1095</v>
      </c>
      <c r="F696" s="220" t="s">
        <v>300</v>
      </c>
      <c r="G696" s="221"/>
      <c r="H696" s="222"/>
      <c r="I696" s="86"/>
      <c r="J696" s="86"/>
      <c r="K696" s="86">
        <v>1</v>
      </c>
      <c r="L696" s="86"/>
      <c r="M696" s="86"/>
      <c r="N696" s="86">
        <v>1</v>
      </c>
      <c r="O696" s="86"/>
      <c r="P696" s="86"/>
      <c r="Q696" s="86">
        <v>1</v>
      </c>
      <c r="R696" s="86"/>
      <c r="S696" s="86"/>
      <c r="T696" s="86">
        <v>1</v>
      </c>
      <c r="U696" s="87"/>
      <c r="V696" s="104">
        <f t="shared" si="14"/>
        <v>4</v>
      </c>
      <c r="W696" s="223">
        <f>IF(V696=0,"-",V697/V696)</f>
        <v>0.75</v>
      </c>
    </row>
    <row r="697" spans="1:23" ht="29.25" customHeight="1">
      <c r="A697" s="229"/>
      <c r="B697" s="228"/>
      <c r="C697" s="217"/>
      <c r="D697" s="218"/>
      <c r="E697" s="219"/>
      <c r="F697" s="224" t="s">
        <v>298</v>
      </c>
      <c r="G697" s="225"/>
      <c r="H697" s="226"/>
      <c r="I697" s="16"/>
      <c r="J697" s="16"/>
      <c r="K697" s="16">
        <v>1</v>
      </c>
      <c r="L697" s="16"/>
      <c r="M697" s="16"/>
      <c r="N697" s="16">
        <v>1</v>
      </c>
      <c r="O697" s="16"/>
      <c r="P697" s="16"/>
      <c r="Q697" s="16">
        <v>1</v>
      </c>
      <c r="R697" s="16"/>
      <c r="S697" s="16"/>
      <c r="T697" s="16"/>
      <c r="U697" s="17"/>
      <c r="V697" s="104">
        <f t="shared" si="14"/>
        <v>3</v>
      </c>
      <c r="W697" s="223"/>
    </row>
    <row r="698" spans="1:23" ht="18.75" customHeight="1">
      <c r="A698" s="229"/>
      <c r="B698" s="227">
        <v>5</v>
      </c>
      <c r="C698" s="215" t="s">
        <v>1139</v>
      </c>
      <c r="D698" s="216"/>
      <c r="E698" s="219" t="s">
        <v>1095</v>
      </c>
      <c r="F698" s="220" t="s">
        <v>300</v>
      </c>
      <c r="G698" s="221"/>
      <c r="H698" s="222"/>
      <c r="I698" s="86"/>
      <c r="J698" s="86"/>
      <c r="K698" s="86">
        <v>1</v>
      </c>
      <c r="L698" s="86"/>
      <c r="M698" s="86"/>
      <c r="N698" s="86">
        <v>1</v>
      </c>
      <c r="O698" s="86"/>
      <c r="P698" s="86"/>
      <c r="Q698" s="86">
        <v>1</v>
      </c>
      <c r="R698" s="86"/>
      <c r="S698" s="86"/>
      <c r="T698" s="86">
        <v>1</v>
      </c>
      <c r="U698" s="87"/>
      <c r="V698" s="104">
        <f t="shared" si="14"/>
        <v>4</v>
      </c>
      <c r="W698" s="223">
        <f>IF(V698=0,"-",V699/V698)</f>
        <v>0.5</v>
      </c>
    </row>
    <row r="699" spans="1:23" ht="30.75" customHeight="1">
      <c r="A699" s="229"/>
      <c r="B699" s="228"/>
      <c r="C699" s="217"/>
      <c r="D699" s="218"/>
      <c r="E699" s="219"/>
      <c r="F699" s="224" t="s">
        <v>298</v>
      </c>
      <c r="G699" s="225"/>
      <c r="H699" s="226"/>
      <c r="I699" s="16"/>
      <c r="J699" s="16"/>
      <c r="K699" s="16">
        <v>1</v>
      </c>
      <c r="L699" s="16"/>
      <c r="M699" s="16"/>
      <c r="N699" s="16">
        <v>1</v>
      </c>
      <c r="O699" s="16"/>
      <c r="P699" s="16"/>
      <c r="Q699" s="16">
        <v>0</v>
      </c>
      <c r="R699" s="16"/>
      <c r="S699" s="16"/>
      <c r="T699" s="16"/>
      <c r="U699" s="17"/>
      <c r="V699" s="104">
        <f t="shared" si="14"/>
        <v>2</v>
      </c>
      <c r="W699" s="223"/>
    </row>
    <row r="700" spans="1:23" ht="18.75" customHeight="1">
      <c r="A700" s="211" t="s">
        <v>1134</v>
      </c>
      <c r="B700" s="227">
        <v>1</v>
      </c>
      <c r="C700" s="215" t="s">
        <v>1142</v>
      </c>
      <c r="D700" s="216"/>
      <c r="E700" s="219" t="s">
        <v>1149</v>
      </c>
      <c r="F700" s="220" t="s">
        <v>300</v>
      </c>
      <c r="G700" s="221"/>
      <c r="H700" s="222"/>
      <c r="I700" s="86"/>
      <c r="J700" s="86"/>
      <c r="K700" s="86">
        <v>3</v>
      </c>
      <c r="L700" s="86"/>
      <c r="M700" s="86"/>
      <c r="N700" s="86">
        <v>3</v>
      </c>
      <c r="O700" s="86"/>
      <c r="P700" s="86"/>
      <c r="Q700" s="86">
        <v>3</v>
      </c>
      <c r="R700" s="86"/>
      <c r="S700" s="86"/>
      <c r="T700" s="86">
        <v>3</v>
      </c>
      <c r="U700" s="87"/>
      <c r="V700" s="104">
        <f t="shared" si="14"/>
        <v>12</v>
      </c>
      <c r="W700" s="223">
        <f>IF(V700=0,"-",V701/V700)</f>
        <v>0.58333333333333337</v>
      </c>
    </row>
    <row r="701" spans="1:23" ht="18.75" customHeight="1">
      <c r="A701" s="212"/>
      <c r="B701" s="228"/>
      <c r="C701" s="217"/>
      <c r="D701" s="218"/>
      <c r="E701" s="219"/>
      <c r="F701" s="224" t="s">
        <v>298</v>
      </c>
      <c r="G701" s="225"/>
      <c r="H701" s="226"/>
      <c r="I701" s="16"/>
      <c r="J701" s="16"/>
      <c r="K701" s="16">
        <v>3</v>
      </c>
      <c r="L701" s="16"/>
      <c r="M701" s="16"/>
      <c r="N701" s="16">
        <v>3</v>
      </c>
      <c r="O701" s="16"/>
      <c r="P701" s="16"/>
      <c r="Q701" s="16">
        <v>1</v>
      </c>
      <c r="R701" s="16"/>
      <c r="S701" s="16"/>
      <c r="T701" s="16"/>
      <c r="U701" s="17"/>
      <c r="V701" s="104">
        <f t="shared" si="14"/>
        <v>7</v>
      </c>
      <c r="W701" s="223"/>
    </row>
    <row r="702" spans="1:23" ht="18.75" customHeight="1">
      <c r="A702" s="212"/>
      <c r="B702" s="227">
        <v>2</v>
      </c>
      <c r="C702" s="215" t="s">
        <v>1143</v>
      </c>
      <c r="D702" s="216"/>
      <c r="E702" s="219" t="s">
        <v>1150</v>
      </c>
      <c r="F702" s="220" t="s">
        <v>300</v>
      </c>
      <c r="G702" s="221"/>
      <c r="H702" s="222"/>
      <c r="I702" s="86"/>
      <c r="J702" s="86"/>
      <c r="K702" s="86"/>
      <c r="L702" s="86"/>
      <c r="M702" s="86"/>
      <c r="N702" s="86">
        <v>3</v>
      </c>
      <c r="O702" s="86"/>
      <c r="P702" s="86"/>
      <c r="Q702" s="86"/>
      <c r="R702" s="86"/>
      <c r="S702" s="86"/>
      <c r="T702" s="86">
        <v>3</v>
      </c>
      <c r="U702" s="87"/>
      <c r="V702" s="104">
        <f t="shared" si="14"/>
        <v>6</v>
      </c>
      <c r="W702" s="223">
        <f>IF(V702=0,"-",V703/V702)</f>
        <v>0.5</v>
      </c>
    </row>
    <row r="703" spans="1:23" ht="18.75" customHeight="1">
      <c r="A703" s="212"/>
      <c r="B703" s="228"/>
      <c r="C703" s="217"/>
      <c r="D703" s="218"/>
      <c r="E703" s="219"/>
      <c r="F703" s="224" t="s">
        <v>298</v>
      </c>
      <c r="G703" s="225"/>
      <c r="H703" s="226"/>
      <c r="I703" s="16"/>
      <c r="J703" s="16"/>
      <c r="K703" s="16"/>
      <c r="L703" s="16"/>
      <c r="M703" s="16"/>
      <c r="N703" s="16">
        <v>3</v>
      </c>
      <c r="O703" s="16"/>
      <c r="P703" s="16"/>
      <c r="Q703" s="16"/>
      <c r="R703" s="16"/>
      <c r="S703" s="16"/>
      <c r="T703" s="16"/>
      <c r="U703" s="17"/>
      <c r="V703" s="104">
        <f t="shared" si="14"/>
        <v>3</v>
      </c>
      <c r="W703" s="223"/>
    </row>
    <row r="704" spans="1:23" ht="18.75" customHeight="1">
      <c r="A704" s="212"/>
      <c r="B704" s="227">
        <v>3</v>
      </c>
      <c r="C704" s="215" t="s">
        <v>1144</v>
      </c>
      <c r="D704" s="216"/>
      <c r="E704" s="219" t="s">
        <v>1151</v>
      </c>
      <c r="F704" s="220" t="s">
        <v>300</v>
      </c>
      <c r="G704" s="221"/>
      <c r="H704" s="222"/>
      <c r="I704" s="86"/>
      <c r="J704" s="86"/>
      <c r="K704" s="86">
        <v>1</v>
      </c>
      <c r="L704" s="86"/>
      <c r="M704" s="86"/>
      <c r="N704" s="86">
        <v>1</v>
      </c>
      <c r="O704" s="86"/>
      <c r="P704" s="86"/>
      <c r="Q704" s="86">
        <v>1</v>
      </c>
      <c r="R704" s="86"/>
      <c r="S704" s="86"/>
      <c r="T704" s="86">
        <v>1</v>
      </c>
      <c r="U704" s="87"/>
      <c r="V704" s="104">
        <f>SUM(I704:T704)</f>
        <v>4</v>
      </c>
      <c r="W704" s="223">
        <f>IF(V704=0,"-",V705/V704)</f>
        <v>0.75</v>
      </c>
    </row>
    <row r="705" spans="1:23" ht="18.75" customHeight="1">
      <c r="A705" s="212"/>
      <c r="B705" s="228"/>
      <c r="C705" s="217"/>
      <c r="D705" s="218"/>
      <c r="E705" s="219"/>
      <c r="F705" s="224" t="s">
        <v>298</v>
      </c>
      <c r="G705" s="225"/>
      <c r="H705" s="226"/>
      <c r="I705" s="16"/>
      <c r="J705" s="16"/>
      <c r="K705" s="16">
        <v>0</v>
      </c>
      <c r="L705" s="16"/>
      <c r="M705" s="16"/>
      <c r="N705" s="16">
        <v>2</v>
      </c>
      <c r="O705" s="16"/>
      <c r="P705" s="16"/>
      <c r="Q705" s="16">
        <v>1</v>
      </c>
      <c r="R705" s="16"/>
      <c r="S705" s="16"/>
      <c r="T705" s="16"/>
      <c r="U705" s="17"/>
      <c r="V705" s="104">
        <f t="shared" ref="V705:V713" si="15">SUM(I705:T705)</f>
        <v>3</v>
      </c>
      <c r="W705" s="223"/>
    </row>
    <row r="706" spans="1:23" ht="18.75" customHeight="1">
      <c r="A706" s="212"/>
      <c r="B706" s="227">
        <v>4</v>
      </c>
      <c r="C706" s="215" t="s">
        <v>1145</v>
      </c>
      <c r="D706" s="216"/>
      <c r="E706" s="219" t="s">
        <v>1152</v>
      </c>
      <c r="F706" s="220" t="s">
        <v>300</v>
      </c>
      <c r="G706" s="221"/>
      <c r="H706" s="222"/>
      <c r="I706" s="86"/>
      <c r="J706" s="86"/>
      <c r="K706" s="86"/>
      <c r="L706" s="86"/>
      <c r="M706" s="86"/>
      <c r="N706" s="86">
        <v>1</v>
      </c>
      <c r="O706" s="86"/>
      <c r="P706" s="86"/>
      <c r="Q706" s="86"/>
      <c r="R706" s="86"/>
      <c r="S706" s="86"/>
      <c r="T706" s="86"/>
      <c r="U706" s="87"/>
      <c r="V706" s="104">
        <f t="shared" si="15"/>
        <v>1</v>
      </c>
      <c r="W706" s="223">
        <f>IF(V706=0,"-",V707/V706)</f>
        <v>1</v>
      </c>
    </row>
    <row r="707" spans="1:23" ht="18.75" customHeight="1">
      <c r="A707" s="212"/>
      <c r="B707" s="228"/>
      <c r="C707" s="217"/>
      <c r="D707" s="218"/>
      <c r="E707" s="219"/>
      <c r="F707" s="224" t="s">
        <v>298</v>
      </c>
      <c r="G707" s="225"/>
      <c r="H707" s="226"/>
      <c r="I707" s="16"/>
      <c r="J707" s="16"/>
      <c r="K707" s="16"/>
      <c r="L707" s="16"/>
      <c r="M707" s="16"/>
      <c r="N707" s="16">
        <v>1</v>
      </c>
      <c r="O707" s="16"/>
      <c r="P707" s="16"/>
      <c r="Q707" s="16"/>
      <c r="R707" s="16"/>
      <c r="S707" s="16"/>
      <c r="T707" s="16"/>
      <c r="U707" s="17"/>
      <c r="V707" s="104">
        <f t="shared" si="15"/>
        <v>1</v>
      </c>
      <c r="W707" s="223"/>
    </row>
    <row r="708" spans="1:23" ht="18.75" customHeight="1">
      <c r="A708" s="212"/>
      <c r="B708" s="227">
        <v>5</v>
      </c>
      <c r="C708" s="215" t="s">
        <v>1146</v>
      </c>
      <c r="D708" s="216"/>
      <c r="E708" s="219" t="s">
        <v>1153</v>
      </c>
      <c r="F708" s="220" t="s">
        <v>300</v>
      </c>
      <c r="G708" s="221"/>
      <c r="H708" s="222"/>
      <c r="I708" s="86"/>
      <c r="J708" s="86"/>
      <c r="K708" s="86"/>
      <c r="L708" s="86"/>
      <c r="M708" s="86"/>
      <c r="N708" s="86"/>
      <c r="O708" s="86"/>
      <c r="P708" s="86"/>
      <c r="Q708" s="86"/>
      <c r="R708" s="86"/>
      <c r="S708" s="86"/>
      <c r="T708" s="86">
        <v>1</v>
      </c>
      <c r="U708" s="87"/>
      <c r="V708" s="104">
        <f t="shared" si="15"/>
        <v>1</v>
      </c>
      <c r="W708" s="223">
        <f>IF(V708=0,"-",V709/V708)</f>
        <v>0</v>
      </c>
    </row>
    <row r="709" spans="1:23" ht="18.75" customHeight="1">
      <c r="A709" s="212"/>
      <c r="B709" s="228"/>
      <c r="C709" s="217"/>
      <c r="D709" s="218"/>
      <c r="E709" s="219"/>
      <c r="F709" s="224" t="s">
        <v>298</v>
      </c>
      <c r="G709" s="225"/>
      <c r="H709" s="226"/>
      <c r="I709" s="16"/>
      <c r="J709" s="16"/>
      <c r="K709" s="16"/>
      <c r="L709" s="16"/>
      <c r="M709" s="16"/>
      <c r="N709" s="16"/>
      <c r="O709" s="16"/>
      <c r="P709" s="16"/>
      <c r="Q709" s="16"/>
      <c r="R709" s="16"/>
      <c r="S709" s="16"/>
      <c r="T709" s="16"/>
      <c r="U709" s="17"/>
      <c r="V709" s="104">
        <f t="shared" si="15"/>
        <v>0</v>
      </c>
      <c r="W709" s="223"/>
    </row>
    <row r="710" spans="1:23" ht="18.75" customHeight="1">
      <c r="A710" s="212"/>
      <c r="B710" s="227">
        <v>6</v>
      </c>
      <c r="C710" s="215" t="s">
        <v>1147</v>
      </c>
      <c r="D710" s="216"/>
      <c r="E710" s="219" t="s">
        <v>1153</v>
      </c>
      <c r="F710" s="220" t="s">
        <v>300</v>
      </c>
      <c r="G710" s="221"/>
      <c r="H710" s="222"/>
      <c r="I710" s="86"/>
      <c r="J710" s="86"/>
      <c r="K710" s="86"/>
      <c r="L710" s="86"/>
      <c r="M710" s="86"/>
      <c r="N710" s="86"/>
      <c r="O710" s="86"/>
      <c r="P710" s="86"/>
      <c r="Q710" s="86">
        <v>1</v>
      </c>
      <c r="R710" s="86"/>
      <c r="S710" s="86"/>
      <c r="T710" s="86"/>
      <c r="U710" s="87"/>
      <c r="V710" s="104">
        <f t="shared" si="15"/>
        <v>1</v>
      </c>
      <c r="W710" s="223">
        <f>IF(V710=0,"-",V711/V710)</f>
        <v>1</v>
      </c>
    </row>
    <row r="711" spans="1:23" ht="18.75" customHeight="1">
      <c r="A711" s="212"/>
      <c r="B711" s="228"/>
      <c r="C711" s="217"/>
      <c r="D711" s="218"/>
      <c r="E711" s="219"/>
      <c r="F711" s="224" t="s">
        <v>298</v>
      </c>
      <c r="G711" s="225"/>
      <c r="H711" s="226"/>
      <c r="I711" s="16"/>
      <c r="J711" s="16"/>
      <c r="K711" s="16"/>
      <c r="L711" s="16"/>
      <c r="M711" s="16"/>
      <c r="N711" s="16"/>
      <c r="O711" s="16"/>
      <c r="P711" s="16"/>
      <c r="Q711" s="16">
        <v>1</v>
      </c>
      <c r="R711" s="16"/>
      <c r="S711" s="16"/>
      <c r="T711" s="16"/>
      <c r="U711" s="17"/>
      <c r="V711" s="104">
        <f t="shared" si="15"/>
        <v>1</v>
      </c>
      <c r="W711" s="223"/>
    </row>
    <row r="712" spans="1:23" ht="18.75" customHeight="1">
      <c r="A712" s="212"/>
      <c r="B712" s="227">
        <v>7</v>
      </c>
      <c r="C712" s="215" t="s">
        <v>1148</v>
      </c>
      <c r="D712" s="216"/>
      <c r="E712" s="219" t="s">
        <v>1153</v>
      </c>
      <c r="F712" s="220" t="s">
        <v>300</v>
      </c>
      <c r="G712" s="221"/>
      <c r="H712" s="222"/>
      <c r="I712" s="86"/>
      <c r="J712" s="86"/>
      <c r="K712" s="86"/>
      <c r="L712" s="86"/>
      <c r="M712" s="86"/>
      <c r="N712" s="86"/>
      <c r="O712" s="86"/>
      <c r="P712" s="86"/>
      <c r="Q712" s="86"/>
      <c r="R712" s="86"/>
      <c r="S712" s="86"/>
      <c r="T712" s="86">
        <v>1</v>
      </c>
      <c r="U712" s="87"/>
      <c r="V712" s="104">
        <f t="shared" si="15"/>
        <v>1</v>
      </c>
      <c r="W712" s="223">
        <f>IF(V712=0,"-",V713/V712)</f>
        <v>0</v>
      </c>
    </row>
    <row r="713" spans="1:23" ht="18.75" customHeight="1">
      <c r="A713" s="213"/>
      <c r="B713" s="228"/>
      <c r="C713" s="217"/>
      <c r="D713" s="218"/>
      <c r="E713" s="219"/>
      <c r="F713" s="224" t="s">
        <v>298</v>
      </c>
      <c r="G713" s="225"/>
      <c r="H713" s="226"/>
      <c r="I713" s="16"/>
      <c r="J713" s="16"/>
      <c r="K713" s="16"/>
      <c r="L713" s="16"/>
      <c r="M713" s="16"/>
      <c r="N713" s="16"/>
      <c r="O713" s="16"/>
      <c r="P713" s="16"/>
      <c r="Q713" s="16"/>
      <c r="R713" s="16"/>
      <c r="S713" s="16"/>
      <c r="T713" s="16"/>
      <c r="U713" s="17"/>
      <c r="V713" s="104">
        <f t="shared" si="15"/>
        <v>0</v>
      </c>
      <c r="W713" s="223"/>
    </row>
    <row r="714" spans="1:23" ht="18.75" customHeight="1">
      <c r="A714" s="229" t="s">
        <v>1154</v>
      </c>
      <c r="B714" s="227">
        <v>1</v>
      </c>
      <c r="C714" s="215" t="s">
        <v>1155</v>
      </c>
      <c r="D714" s="216"/>
      <c r="E714" s="219" t="s">
        <v>1126</v>
      </c>
      <c r="F714" s="220" t="s">
        <v>300</v>
      </c>
      <c r="G714" s="221"/>
      <c r="H714" s="222"/>
      <c r="I714" s="86"/>
      <c r="J714" s="86"/>
      <c r="K714" s="86">
        <v>504</v>
      </c>
      <c r="L714" s="86"/>
      <c r="M714" s="86"/>
      <c r="N714" s="86">
        <v>504</v>
      </c>
      <c r="O714" s="86"/>
      <c r="P714" s="86"/>
      <c r="Q714" s="86">
        <v>504</v>
      </c>
      <c r="R714" s="86"/>
      <c r="S714" s="86"/>
      <c r="T714" s="86">
        <v>504</v>
      </c>
      <c r="U714" s="87"/>
      <c r="V714" s="104">
        <f>SUM(I714:T714)</f>
        <v>2016</v>
      </c>
      <c r="W714" s="223">
        <f>IF(V714=0,"-",V715/V714)</f>
        <v>0.16319444444444445</v>
      </c>
    </row>
    <row r="715" spans="1:23" ht="18.75" customHeight="1">
      <c r="A715" s="229"/>
      <c r="B715" s="228"/>
      <c r="C715" s="217"/>
      <c r="D715" s="218"/>
      <c r="E715" s="219"/>
      <c r="F715" s="224" t="s">
        <v>298</v>
      </c>
      <c r="G715" s="225"/>
      <c r="H715" s="226"/>
      <c r="I715" s="16"/>
      <c r="J715" s="16"/>
      <c r="K715" s="16">
        <v>94</v>
      </c>
      <c r="L715" s="16"/>
      <c r="M715" s="16"/>
      <c r="N715" s="16">
        <v>143</v>
      </c>
      <c r="O715" s="16"/>
      <c r="P715" s="16"/>
      <c r="Q715" s="16">
        <v>92</v>
      </c>
      <c r="R715" s="16"/>
      <c r="S715" s="16"/>
      <c r="T715" s="16"/>
      <c r="U715" s="17"/>
      <c r="V715" s="104">
        <f t="shared" ref="V715:V723" si="16">SUM(I715:T715)</f>
        <v>329</v>
      </c>
      <c r="W715" s="223"/>
    </row>
    <row r="716" spans="1:23" ht="18.75" customHeight="1">
      <c r="A716" s="229"/>
      <c r="B716" s="227">
        <v>2</v>
      </c>
      <c r="C716" s="215" t="s">
        <v>1156</v>
      </c>
      <c r="D716" s="216"/>
      <c r="E716" s="219" t="s">
        <v>1161</v>
      </c>
      <c r="F716" s="220" t="s">
        <v>300</v>
      </c>
      <c r="G716" s="221"/>
      <c r="H716" s="222"/>
      <c r="I716" s="86"/>
      <c r="J716" s="86"/>
      <c r="K716" s="86">
        <v>75</v>
      </c>
      <c r="L716" s="86"/>
      <c r="M716" s="86"/>
      <c r="N716" s="86">
        <v>75</v>
      </c>
      <c r="O716" s="86"/>
      <c r="P716" s="86"/>
      <c r="Q716" s="86">
        <v>75</v>
      </c>
      <c r="R716" s="86"/>
      <c r="S716" s="86"/>
      <c r="T716" s="86">
        <v>75</v>
      </c>
      <c r="U716" s="87"/>
      <c r="V716" s="104">
        <f t="shared" si="16"/>
        <v>300</v>
      </c>
      <c r="W716" s="223">
        <f>IF(V716=0,"-",V717/V716)</f>
        <v>0</v>
      </c>
    </row>
    <row r="717" spans="1:23" ht="18.75" customHeight="1">
      <c r="A717" s="229"/>
      <c r="B717" s="228"/>
      <c r="C717" s="217"/>
      <c r="D717" s="218"/>
      <c r="E717" s="219"/>
      <c r="F717" s="224" t="s">
        <v>298</v>
      </c>
      <c r="G717" s="225"/>
      <c r="H717" s="226"/>
      <c r="I717" s="16"/>
      <c r="J717" s="16"/>
      <c r="K717" s="16">
        <v>0</v>
      </c>
      <c r="L717" s="16"/>
      <c r="M717" s="16"/>
      <c r="N717" s="16">
        <v>0</v>
      </c>
      <c r="O717" s="16"/>
      <c r="P717" s="16"/>
      <c r="Q717" s="16">
        <v>0</v>
      </c>
      <c r="R717" s="16"/>
      <c r="S717" s="16"/>
      <c r="T717" s="16"/>
      <c r="U717" s="17"/>
      <c r="V717" s="104">
        <f t="shared" si="16"/>
        <v>0</v>
      </c>
      <c r="W717" s="223"/>
    </row>
    <row r="718" spans="1:23" ht="18.75" customHeight="1">
      <c r="A718" s="229"/>
      <c r="B718" s="227">
        <v>3</v>
      </c>
      <c r="C718" s="215" t="s">
        <v>1157</v>
      </c>
      <c r="D718" s="216"/>
      <c r="E718" s="219" t="s">
        <v>1104</v>
      </c>
      <c r="F718" s="220" t="s">
        <v>300</v>
      </c>
      <c r="G718" s="221"/>
      <c r="H718" s="222"/>
      <c r="I718" s="86"/>
      <c r="J718" s="86"/>
      <c r="K718" s="86">
        <v>3</v>
      </c>
      <c r="L718" s="86"/>
      <c r="M718" s="86"/>
      <c r="N718" s="86">
        <v>3</v>
      </c>
      <c r="O718" s="86"/>
      <c r="P718" s="86"/>
      <c r="Q718" s="86">
        <v>3</v>
      </c>
      <c r="R718" s="86"/>
      <c r="S718" s="86"/>
      <c r="T718" s="86">
        <v>3</v>
      </c>
      <c r="U718" s="87"/>
      <c r="V718" s="104">
        <f t="shared" si="16"/>
        <v>12</v>
      </c>
      <c r="W718" s="223">
        <f>IF(V718=0,"-",V719/V718)</f>
        <v>0.75</v>
      </c>
    </row>
    <row r="719" spans="1:23" ht="18.75" customHeight="1">
      <c r="A719" s="229"/>
      <c r="B719" s="228"/>
      <c r="C719" s="217"/>
      <c r="D719" s="218"/>
      <c r="E719" s="219"/>
      <c r="F719" s="224" t="s">
        <v>298</v>
      </c>
      <c r="G719" s="225"/>
      <c r="H719" s="226"/>
      <c r="I719" s="16"/>
      <c r="J719" s="16"/>
      <c r="K719" s="16">
        <v>3</v>
      </c>
      <c r="L719" s="16"/>
      <c r="M719" s="16"/>
      <c r="N719" s="16">
        <v>3</v>
      </c>
      <c r="O719" s="16"/>
      <c r="P719" s="16"/>
      <c r="Q719" s="16">
        <v>3</v>
      </c>
      <c r="R719" s="16"/>
      <c r="S719" s="16"/>
      <c r="T719" s="16"/>
      <c r="U719" s="17"/>
      <c r="V719" s="104">
        <f t="shared" si="16"/>
        <v>9</v>
      </c>
      <c r="W719" s="223"/>
    </row>
    <row r="720" spans="1:23" ht="18.75" customHeight="1">
      <c r="A720" s="229"/>
      <c r="B720" s="227">
        <v>4</v>
      </c>
      <c r="C720" s="215" t="s">
        <v>1158</v>
      </c>
      <c r="D720" s="216"/>
      <c r="E720" s="219" t="s">
        <v>1118</v>
      </c>
      <c r="F720" s="220" t="s">
        <v>300</v>
      </c>
      <c r="G720" s="221"/>
      <c r="H720" s="222"/>
      <c r="I720" s="86"/>
      <c r="J720" s="86"/>
      <c r="K720" s="86">
        <v>2</v>
      </c>
      <c r="L720" s="86"/>
      <c r="M720" s="86"/>
      <c r="N720" s="86">
        <v>2</v>
      </c>
      <c r="O720" s="86"/>
      <c r="P720" s="86"/>
      <c r="Q720" s="86">
        <v>2</v>
      </c>
      <c r="R720" s="86"/>
      <c r="S720" s="86"/>
      <c r="T720" s="86">
        <v>2</v>
      </c>
      <c r="U720" s="87"/>
      <c r="V720" s="104">
        <f t="shared" si="16"/>
        <v>8</v>
      </c>
      <c r="W720" s="223">
        <f>IF(V720=0,"-",V721/V720)</f>
        <v>0.625</v>
      </c>
    </row>
    <row r="721" spans="1:23" ht="18.75" customHeight="1">
      <c r="A721" s="229"/>
      <c r="B721" s="228"/>
      <c r="C721" s="217"/>
      <c r="D721" s="218"/>
      <c r="E721" s="219"/>
      <c r="F721" s="224" t="s">
        <v>298</v>
      </c>
      <c r="G721" s="225"/>
      <c r="H721" s="226"/>
      <c r="I721" s="16"/>
      <c r="J721" s="16"/>
      <c r="K721" s="16">
        <v>1</v>
      </c>
      <c r="L721" s="16"/>
      <c r="M721" s="16"/>
      <c r="N721" s="16">
        <v>3</v>
      </c>
      <c r="O721" s="16"/>
      <c r="P721" s="16"/>
      <c r="Q721" s="16">
        <v>1</v>
      </c>
      <c r="R721" s="16"/>
      <c r="S721" s="16"/>
      <c r="T721" s="16"/>
      <c r="U721" s="17"/>
      <c r="V721" s="104">
        <f t="shared" si="16"/>
        <v>5</v>
      </c>
      <c r="W721" s="223"/>
    </row>
    <row r="722" spans="1:23" ht="18.75" customHeight="1">
      <c r="A722" s="229"/>
      <c r="B722" s="227">
        <v>5</v>
      </c>
      <c r="C722" s="215" t="s">
        <v>1159</v>
      </c>
      <c r="D722" s="216"/>
      <c r="E722" s="219" t="s">
        <v>1162</v>
      </c>
      <c r="F722" s="220" t="s">
        <v>300</v>
      </c>
      <c r="G722" s="221"/>
      <c r="H722" s="222"/>
      <c r="I722" s="86"/>
      <c r="J722" s="86"/>
      <c r="K722" s="86">
        <v>13</v>
      </c>
      <c r="L722" s="86"/>
      <c r="M722" s="86"/>
      <c r="N722" s="86">
        <v>13</v>
      </c>
      <c r="O722" s="86"/>
      <c r="P722" s="86"/>
      <c r="Q722" s="86">
        <v>13</v>
      </c>
      <c r="R722" s="86"/>
      <c r="S722" s="86"/>
      <c r="T722" s="86">
        <v>13</v>
      </c>
      <c r="U722" s="87"/>
      <c r="V722" s="104">
        <f t="shared" si="16"/>
        <v>52</v>
      </c>
      <c r="W722" s="223">
        <f>IF(V722=0,"-",V723/V722)</f>
        <v>0</v>
      </c>
    </row>
    <row r="723" spans="1:23" ht="18.75" customHeight="1">
      <c r="A723" s="229"/>
      <c r="B723" s="228"/>
      <c r="C723" s="217"/>
      <c r="D723" s="218"/>
      <c r="E723" s="219"/>
      <c r="F723" s="224" t="s">
        <v>298</v>
      </c>
      <c r="G723" s="225"/>
      <c r="H723" s="226"/>
      <c r="I723" s="16"/>
      <c r="J723" s="16"/>
      <c r="K723" s="16">
        <v>0</v>
      </c>
      <c r="L723" s="16"/>
      <c r="M723" s="16"/>
      <c r="N723" s="16">
        <v>0</v>
      </c>
      <c r="O723" s="16"/>
      <c r="P723" s="16"/>
      <c r="Q723" s="16">
        <v>0</v>
      </c>
      <c r="R723" s="16"/>
      <c r="S723" s="16"/>
      <c r="T723" s="16"/>
      <c r="U723" s="17"/>
      <c r="V723" s="104">
        <f t="shared" si="16"/>
        <v>0</v>
      </c>
      <c r="W723" s="223"/>
    </row>
    <row r="724" spans="1:23" ht="18.75" customHeight="1">
      <c r="A724" s="229"/>
      <c r="B724" s="227">
        <v>6</v>
      </c>
      <c r="C724" s="215" t="s">
        <v>1160</v>
      </c>
      <c r="D724" s="216"/>
      <c r="E724" s="219" t="s">
        <v>1163</v>
      </c>
      <c r="F724" s="220" t="s">
        <v>300</v>
      </c>
      <c r="G724" s="221"/>
      <c r="H724" s="222"/>
      <c r="I724" s="86"/>
      <c r="J724" s="86"/>
      <c r="K724" s="86">
        <v>13</v>
      </c>
      <c r="L724" s="86"/>
      <c r="M724" s="86"/>
      <c r="N724" s="86">
        <v>13</v>
      </c>
      <c r="O724" s="86"/>
      <c r="P724" s="86"/>
      <c r="Q724" s="86">
        <v>13</v>
      </c>
      <c r="R724" s="86"/>
      <c r="S724" s="86"/>
      <c r="T724" s="86">
        <v>13</v>
      </c>
      <c r="U724" s="87"/>
      <c r="V724" s="104">
        <f>SUM(I724:T724)</f>
        <v>52</v>
      </c>
      <c r="W724" s="223">
        <f>IF(V724=0,"-",V725/V724)</f>
        <v>0.75</v>
      </c>
    </row>
    <row r="725" spans="1:23" ht="18.75" customHeight="1">
      <c r="A725" s="229"/>
      <c r="B725" s="228"/>
      <c r="C725" s="217"/>
      <c r="D725" s="218"/>
      <c r="E725" s="219"/>
      <c r="F725" s="224" t="s">
        <v>298</v>
      </c>
      <c r="G725" s="225"/>
      <c r="H725" s="226"/>
      <c r="I725" s="16"/>
      <c r="J725" s="16"/>
      <c r="K725" s="16">
        <v>13</v>
      </c>
      <c r="L725" s="16"/>
      <c r="M725" s="16"/>
      <c r="N725" s="16">
        <v>13</v>
      </c>
      <c r="O725" s="16"/>
      <c r="P725" s="16"/>
      <c r="Q725" s="16">
        <v>13</v>
      </c>
      <c r="R725" s="16"/>
      <c r="S725" s="16"/>
      <c r="T725" s="16"/>
      <c r="U725" s="17"/>
      <c r="V725" s="104">
        <f t="shared" ref="V725:V751" si="17">SUM(I725:T725)</f>
        <v>39</v>
      </c>
      <c r="W725" s="223"/>
    </row>
    <row r="726" spans="1:23" ht="18.75" customHeight="1">
      <c r="A726" s="229" t="s">
        <v>1164</v>
      </c>
      <c r="B726" s="227">
        <v>1</v>
      </c>
      <c r="C726" s="215" t="s">
        <v>1165</v>
      </c>
      <c r="D726" s="216"/>
      <c r="E726" s="219" t="s">
        <v>1174</v>
      </c>
      <c r="F726" s="220" t="s">
        <v>300</v>
      </c>
      <c r="G726" s="221"/>
      <c r="H726" s="222"/>
      <c r="I726" s="86"/>
      <c r="J726" s="86"/>
      <c r="K726" s="86">
        <v>5</v>
      </c>
      <c r="L726" s="86"/>
      <c r="M726" s="86"/>
      <c r="N726" s="86">
        <v>5</v>
      </c>
      <c r="O726" s="86"/>
      <c r="P726" s="86"/>
      <c r="Q726" s="86">
        <v>5</v>
      </c>
      <c r="R726" s="86"/>
      <c r="S726" s="86"/>
      <c r="T726" s="86">
        <v>5</v>
      </c>
      <c r="U726" s="87"/>
      <c r="V726" s="104">
        <f t="shared" ref="V726:V731" si="18">SUM(I726:T726)</f>
        <v>20</v>
      </c>
      <c r="W726" s="223">
        <f>IF(V726=0,"-",V727/V726)</f>
        <v>1.3</v>
      </c>
    </row>
    <row r="727" spans="1:23" ht="18.75" customHeight="1">
      <c r="A727" s="229"/>
      <c r="B727" s="228"/>
      <c r="C727" s="217"/>
      <c r="D727" s="218"/>
      <c r="E727" s="219"/>
      <c r="F727" s="224" t="s">
        <v>298</v>
      </c>
      <c r="G727" s="225"/>
      <c r="H727" s="226"/>
      <c r="I727" s="16"/>
      <c r="J727" s="16"/>
      <c r="K727" s="16">
        <v>8</v>
      </c>
      <c r="L727" s="16"/>
      <c r="M727" s="16"/>
      <c r="N727" s="16">
        <v>14</v>
      </c>
      <c r="O727" s="16"/>
      <c r="P727" s="16"/>
      <c r="Q727" s="16">
        <v>4</v>
      </c>
      <c r="R727" s="16"/>
      <c r="S727" s="16"/>
      <c r="T727" s="16"/>
      <c r="U727" s="17"/>
      <c r="V727" s="104">
        <f t="shared" si="18"/>
        <v>26</v>
      </c>
      <c r="W727" s="223"/>
    </row>
    <row r="728" spans="1:23" ht="18.75" customHeight="1">
      <c r="A728" s="229"/>
      <c r="B728" s="227">
        <v>2</v>
      </c>
      <c r="C728" s="215" t="s">
        <v>1166</v>
      </c>
      <c r="D728" s="216"/>
      <c r="E728" s="219" t="s">
        <v>1175</v>
      </c>
      <c r="F728" s="220" t="s">
        <v>300</v>
      </c>
      <c r="G728" s="221"/>
      <c r="H728" s="222"/>
      <c r="I728" s="86"/>
      <c r="J728" s="86"/>
      <c r="K728" s="86"/>
      <c r="L728" s="86"/>
      <c r="M728" s="86"/>
      <c r="N728" s="86">
        <v>1</v>
      </c>
      <c r="O728" s="86"/>
      <c r="P728" s="86"/>
      <c r="Q728" s="86"/>
      <c r="R728" s="86"/>
      <c r="S728" s="86"/>
      <c r="T728" s="86"/>
      <c r="U728" s="87"/>
      <c r="V728" s="104">
        <f t="shared" si="18"/>
        <v>1</v>
      </c>
      <c r="W728" s="223">
        <f>IF(V728=0,"-",V729/V728)</f>
        <v>0</v>
      </c>
    </row>
    <row r="729" spans="1:23" ht="18.75" customHeight="1">
      <c r="A729" s="229"/>
      <c r="B729" s="228"/>
      <c r="C729" s="217"/>
      <c r="D729" s="218"/>
      <c r="E729" s="219"/>
      <c r="F729" s="224" t="s">
        <v>298</v>
      </c>
      <c r="G729" s="225"/>
      <c r="H729" s="226"/>
      <c r="I729" s="16"/>
      <c r="J729" s="16"/>
      <c r="K729" s="16"/>
      <c r="L729" s="16"/>
      <c r="M729" s="16"/>
      <c r="N729" s="16">
        <v>0</v>
      </c>
      <c r="O729" s="16"/>
      <c r="P729" s="16"/>
      <c r="Q729" s="16"/>
      <c r="R729" s="16"/>
      <c r="S729" s="16"/>
      <c r="T729" s="16"/>
      <c r="U729" s="17"/>
      <c r="V729" s="104">
        <f t="shared" si="18"/>
        <v>0</v>
      </c>
      <c r="W729" s="223"/>
    </row>
    <row r="730" spans="1:23" ht="18.75" customHeight="1">
      <c r="A730" s="229"/>
      <c r="B730" s="227">
        <v>3</v>
      </c>
      <c r="C730" s="215" t="s">
        <v>1167</v>
      </c>
      <c r="D730" s="216"/>
      <c r="E730" s="219" t="s">
        <v>1140</v>
      </c>
      <c r="F730" s="220" t="s">
        <v>300</v>
      </c>
      <c r="G730" s="221"/>
      <c r="H730" s="222"/>
      <c r="I730" s="86"/>
      <c r="J730" s="86"/>
      <c r="K730" s="86">
        <v>1</v>
      </c>
      <c r="L730" s="86"/>
      <c r="M730" s="86"/>
      <c r="N730" s="86">
        <v>1</v>
      </c>
      <c r="O730" s="86"/>
      <c r="P730" s="86"/>
      <c r="Q730" s="86">
        <v>1</v>
      </c>
      <c r="R730" s="86"/>
      <c r="S730" s="86"/>
      <c r="T730" s="86">
        <v>1</v>
      </c>
      <c r="U730" s="87"/>
      <c r="V730" s="104">
        <f t="shared" si="18"/>
        <v>4</v>
      </c>
      <c r="W730" s="223">
        <f>IF(V730=0,"-",V731/V730)</f>
        <v>0.75</v>
      </c>
    </row>
    <row r="731" spans="1:23" ht="18.75" customHeight="1">
      <c r="A731" s="229"/>
      <c r="B731" s="228"/>
      <c r="C731" s="217"/>
      <c r="D731" s="218"/>
      <c r="E731" s="219"/>
      <c r="F731" s="224" t="s">
        <v>298</v>
      </c>
      <c r="G731" s="225"/>
      <c r="H731" s="226"/>
      <c r="I731" s="16"/>
      <c r="J731" s="16"/>
      <c r="K731" s="16">
        <v>1</v>
      </c>
      <c r="L731" s="16"/>
      <c r="M731" s="16"/>
      <c r="N731" s="16">
        <v>1</v>
      </c>
      <c r="O731" s="16"/>
      <c r="P731" s="16"/>
      <c r="Q731" s="16">
        <v>1</v>
      </c>
      <c r="R731" s="16"/>
      <c r="S731" s="16"/>
      <c r="T731" s="16"/>
      <c r="U731" s="17"/>
      <c r="V731" s="104">
        <f t="shared" si="18"/>
        <v>3</v>
      </c>
      <c r="W731" s="223"/>
    </row>
    <row r="732" spans="1:23" ht="18.75" customHeight="1">
      <c r="A732" s="229"/>
      <c r="B732" s="227">
        <v>4</v>
      </c>
      <c r="C732" s="215" t="s">
        <v>1168</v>
      </c>
      <c r="D732" s="216"/>
      <c r="E732" s="230" t="s">
        <v>1176</v>
      </c>
      <c r="F732" s="220" t="s">
        <v>300</v>
      </c>
      <c r="G732" s="221"/>
      <c r="H732" s="222"/>
      <c r="I732" s="86"/>
      <c r="J732" s="86"/>
      <c r="K732" s="86">
        <v>1</v>
      </c>
      <c r="L732" s="86"/>
      <c r="M732" s="86"/>
      <c r="N732" s="86"/>
      <c r="O732" s="86"/>
      <c r="P732" s="86"/>
      <c r="Q732" s="86"/>
      <c r="R732" s="86"/>
      <c r="S732" s="86"/>
      <c r="T732" s="86"/>
      <c r="U732" s="87"/>
      <c r="V732" s="104">
        <f>SUM(I732:T732)</f>
        <v>1</v>
      </c>
      <c r="W732" s="223">
        <f>IF(V732=0,"-",V733/V732)</f>
        <v>1</v>
      </c>
    </row>
    <row r="733" spans="1:23" ht="18.75" customHeight="1">
      <c r="A733" s="229"/>
      <c r="B733" s="228"/>
      <c r="C733" s="217"/>
      <c r="D733" s="218"/>
      <c r="E733" s="231"/>
      <c r="F733" s="224" t="s">
        <v>298</v>
      </c>
      <c r="G733" s="225"/>
      <c r="H733" s="226"/>
      <c r="I733" s="16"/>
      <c r="J733" s="16"/>
      <c r="K733" s="16">
        <v>1</v>
      </c>
      <c r="L733" s="16"/>
      <c r="M733" s="16"/>
      <c r="N733" s="16"/>
      <c r="O733" s="16"/>
      <c r="P733" s="16"/>
      <c r="Q733" s="16"/>
      <c r="R733" s="16"/>
      <c r="S733" s="16"/>
      <c r="T733" s="16"/>
      <c r="U733" s="17"/>
      <c r="V733" s="104">
        <f t="shared" ref="V733:V741" si="19">SUM(I733:T733)</f>
        <v>1</v>
      </c>
      <c r="W733" s="223"/>
    </row>
    <row r="734" spans="1:23" ht="18.75" customHeight="1">
      <c r="A734" s="229"/>
      <c r="B734" s="227">
        <v>5</v>
      </c>
      <c r="C734" s="215" t="s">
        <v>1169</v>
      </c>
      <c r="D734" s="216"/>
      <c r="E734" s="219" t="s">
        <v>1176</v>
      </c>
      <c r="F734" s="220" t="s">
        <v>300</v>
      </c>
      <c r="G734" s="221"/>
      <c r="H734" s="222"/>
      <c r="I734" s="86"/>
      <c r="J734" s="86"/>
      <c r="K734" s="86"/>
      <c r="L734" s="86"/>
      <c r="M734" s="86"/>
      <c r="N734" s="86"/>
      <c r="O734" s="86"/>
      <c r="P734" s="86"/>
      <c r="Q734" s="86"/>
      <c r="R734" s="86"/>
      <c r="S734" s="86"/>
      <c r="T734" s="86">
        <v>1</v>
      </c>
      <c r="U734" s="87"/>
      <c r="V734" s="104">
        <f t="shared" si="19"/>
        <v>1</v>
      </c>
      <c r="W734" s="223">
        <f>IF(V734=0,"-",V735/V734)</f>
        <v>0</v>
      </c>
    </row>
    <row r="735" spans="1:23" ht="18.75" customHeight="1">
      <c r="A735" s="229"/>
      <c r="B735" s="228"/>
      <c r="C735" s="217"/>
      <c r="D735" s="218"/>
      <c r="E735" s="219"/>
      <c r="F735" s="224" t="s">
        <v>298</v>
      </c>
      <c r="G735" s="225"/>
      <c r="H735" s="226"/>
      <c r="I735" s="16"/>
      <c r="J735" s="16"/>
      <c r="K735" s="16"/>
      <c r="L735" s="16"/>
      <c r="M735" s="16"/>
      <c r="N735" s="16"/>
      <c r="O735" s="16"/>
      <c r="P735" s="16"/>
      <c r="Q735" s="16"/>
      <c r="R735" s="16"/>
      <c r="S735" s="16"/>
      <c r="T735" s="16"/>
      <c r="U735" s="17"/>
      <c r="V735" s="104">
        <f t="shared" si="19"/>
        <v>0</v>
      </c>
      <c r="W735" s="223"/>
    </row>
    <row r="736" spans="1:23" ht="24.75" customHeight="1">
      <c r="A736" s="229"/>
      <c r="B736" s="227">
        <v>6</v>
      </c>
      <c r="C736" s="215" t="s">
        <v>1170</v>
      </c>
      <c r="D736" s="216"/>
      <c r="E736" s="219" t="s">
        <v>1176</v>
      </c>
      <c r="F736" s="220" t="s">
        <v>300</v>
      </c>
      <c r="G736" s="221"/>
      <c r="H736" s="222"/>
      <c r="I736" s="86"/>
      <c r="J736" s="86"/>
      <c r="K736" s="86"/>
      <c r="L736" s="86"/>
      <c r="M736" s="86"/>
      <c r="N736" s="86"/>
      <c r="O736" s="86"/>
      <c r="P736" s="86"/>
      <c r="Q736" s="86"/>
      <c r="R736" s="86"/>
      <c r="S736" s="86"/>
      <c r="T736" s="86">
        <v>1</v>
      </c>
      <c r="U736" s="87"/>
      <c r="V736" s="104">
        <f t="shared" si="19"/>
        <v>1</v>
      </c>
      <c r="W736" s="223">
        <f>IF(V736=0,"-",V737/V736)</f>
        <v>0</v>
      </c>
    </row>
    <row r="737" spans="1:23" ht="24.75" customHeight="1">
      <c r="A737" s="229"/>
      <c r="B737" s="228"/>
      <c r="C737" s="217"/>
      <c r="D737" s="218"/>
      <c r="E737" s="219"/>
      <c r="F737" s="224" t="s">
        <v>298</v>
      </c>
      <c r="G737" s="225"/>
      <c r="H737" s="226"/>
      <c r="I737" s="16"/>
      <c r="J737" s="16"/>
      <c r="K737" s="16"/>
      <c r="L737" s="16"/>
      <c r="M737" s="16"/>
      <c r="N737" s="16"/>
      <c r="O737" s="16"/>
      <c r="P737" s="16"/>
      <c r="Q737" s="16"/>
      <c r="R737" s="16"/>
      <c r="S737" s="16"/>
      <c r="T737" s="16"/>
      <c r="U737" s="17"/>
      <c r="V737" s="104">
        <f t="shared" si="19"/>
        <v>0</v>
      </c>
      <c r="W737" s="223"/>
    </row>
    <row r="738" spans="1:23" ht="18.75" customHeight="1">
      <c r="A738" s="229"/>
      <c r="B738" s="227">
        <v>7</v>
      </c>
      <c r="C738" s="215" t="s">
        <v>1171</v>
      </c>
      <c r="D738" s="216"/>
      <c r="E738" s="219" t="s">
        <v>1177</v>
      </c>
      <c r="F738" s="220" t="s">
        <v>300</v>
      </c>
      <c r="G738" s="221"/>
      <c r="H738" s="222"/>
      <c r="I738" s="86"/>
      <c r="J738" s="86"/>
      <c r="K738" s="86"/>
      <c r="L738" s="86"/>
      <c r="M738" s="86"/>
      <c r="N738" s="86"/>
      <c r="O738" s="86"/>
      <c r="P738" s="86"/>
      <c r="Q738" s="86">
        <v>1</v>
      </c>
      <c r="R738" s="86"/>
      <c r="S738" s="86"/>
      <c r="T738" s="86"/>
      <c r="U738" s="87"/>
      <c r="V738" s="104">
        <f t="shared" si="19"/>
        <v>1</v>
      </c>
      <c r="W738" s="223">
        <f>IF(V738=0,"-",V739/V738)</f>
        <v>1</v>
      </c>
    </row>
    <row r="739" spans="1:23" ht="18.75" customHeight="1">
      <c r="A739" s="229"/>
      <c r="B739" s="228"/>
      <c r="C739" s="217"/>
      <c r="D739" s="218"/>
      <c r="E739" s="219"/>
      <c r="F739" s="224" t="s">
        <v>298</v>
      </c>
      <c r="G739" s="225"/>
      <c r="H739" s="226"/>
      <c r="I739" s="16"/>
      <c r="J739" s="16"/>
      <c r="K739" s="16"/>
      <c r="L739" s="16"/>
      <c r="M739" s="16"/>
      <c r="N739" s="16"/>
      <c r="O739" s="16"/>
      <c r="P739" s="16"/>
      <c r="Q739" s="16">
        <v>1</v>
      </c>
      <c r="R739" s="16"/>
      <c r="S739" s="16"/>
      <c r="T739" s="16"/>
      <c r="U739" s="17"/>
      <c r="V739" s="104">
        <f t="shared" si="19"/>
        <v>1</v>
      </c>
      <c r="W739" s="223"/>
    </row>
    <row r="740" spans="1:23" ht="18.75" customHeight="1">
      <c r="A740" s="229"/>
      <c r="B740" s="227">
        <v>8</v>
      </c>
      <c r="C740" s="215" t="s">
        <v>1172</v>
      </c>
      <c r="D740" s="216"/>
      <c r="E740" s="219" t="s">
        <v>1177</v>
      </c>
      <c r="F740" s="220" t="s">
        <v>300</v>
      </c>
      <c r="G740" s="221"/>
      <c r="H740" s="222"/>
      <c r="I740" s="86"/>
      <c r="J740" s="86"/>
      <c r="K740" s="86">
        <v>1</v>
      </c>
      <c r="L740" s="86"/>
      <c r="M740" s="86"/>
      <c r="N740" s="86">
        <v>1</v>
      </c>
      <c r="O740" s="86"/>
      <c r="P740" s="86"/>
      <c r="Q740" s="86">
        <v>1</v>
      </c>
      <c r="R740" s="86"/>
      <c r="S740" s="86"/>
      <c r="T740" s="86">
        <v>1</v>
      </c>
      <c r="U740" s="87"/>
      <c r="V740" s="104">
        <f t="shared" si="19"/>
        <v>4</v>
      </c>
      <c r="W740" s="223">
        <f>IF(V740=0,"-",V741/V740)</f>
        <v>1</v>
      </c>
    </row>
    <row r="741" spans="1:23" ht="18.75" customHeight="1">
      <c r="A741" s="229"/>
      <c r="B741" s="228"/>
      <c r="C741" s="217"/>
      <c r="D741" s="218"/>
      <c r="E741" s="219"/>
      <c r="F741" s="224" t="s">
        <v>298</v>
      </c>
      <c r="G741" s="225"/>
      <c r="H741" s="226"/>
      <c r="I741" s="16"/>
      <c r="J741" s="16"/>
      <c r="K741" s="16">
        <v>1</v>
      </c>
      <c r="L741" s="16"/>
      <c r="M741" s="16"/>
      <c r="N741" s="16">
        <v>1</v>
      </c>
      <c r="O741" s="16"/>
      <c r="P741" s="16"/>
      <c r="Q741" s="16">
        <v>2</v>
      </c>
      <c r="R741" s="16"/>
      <c r="S741" s="16"/>
      <c r="T741" s="16"/>
      <c r="U741" s="17"/>
      <c r="V741" s="104">
        <f t="shared" si="19"/>
        <v>4</v>
      </c>
      <c r="W741" s="223"/>
    </row>
    <row r="742" spans="1:23" ht="18.75" customHeight="1">
      <c r="A742" s="229"/>
      <c r="B742" s="227">
        <v>9</v>
      </c>
      <c r="C742" s="215" t="s">
        <v>1173</v>
      </c>
      <c r="D742" s="216"/>
      <c r="E742" s="219" t="s">
        <v>1177</v>
      </c>
      <c r="F742" s="220" t="s">
        <v>300</v>
      </c>
      <c r="G742" s="221"/>
      <c r="H742" s="222"/>
      <c r="I742" s="86"/>
      <c r="J742" s="86"/>
      <c r="K742" s="86">
        <v>1</v>
      </c>
      <c r="L742" s="86"/>
      <c r="M742" s="86"/>
      <c r="N742" s="86">
        <v>1</v>
      </c>
      <c r="O742" s="86"/>
      <c r="P742" s="86"/>
      <c r="Q742" s="86"/>
      <c r="R742" s="86"/>
      <c r="S742" s="86"/>
      <c r="T742" s="86"/>
      <c r="U742" s="87"/>
      <c r="V742" s="104">
        <f t="shared" si="17"/>
        <v>2</v>
      </c>
      <c r="W742" s="223">
        <f>IF(V742=0,"-",V743/V742)</f>
        <v>0</v>
      </c>
    </row>
    <row r="743" spans="1:23" ht="18.75" customHeight="1">
      <c r="A743" s="229"/>
      <c r="B743" s="228"/>
      <c r="C743" s="217"/>
      <c r="D743" s="218"/>
      <c r="E743" s="219"/>
      <c r="F743" s="224" t="s">
        <v>298</v>
      </c>
      <c r="G743" s="225"/>
      <c r="H743" s="226"/>
      <c r="I743" s="16"/>
      <c r="J743" s="16"/>
      <c r="K743" s="16">
        <v>0</v>
      </c>
      <c r="L743" s="16"/>
      <c r="M743" s="16"/>
      <c r="N743" s="16">
        <v>0</v>
      </c>
      <c r="O743" s="16"/>
      <c r="P743" s="16"/>
      <c r="Q743" s="16"/>
      <c r="R743" s="16"/>
      <c r="S743" s="16"/>
      <c r="T743" s="16"/>
      <c r="U743" s="17"/>
      <c r="V743" s="104">
        <f t="shared" si="17"/>
        <v>0</v>
      </c>
      <c r="W743" s="223"/>
    </row>
    <row r="744" spans="1:23" ht="18.75" customHeight="1">
      <c r="A744" s="211" t="s">
        <v>1178</v>
      </c>
      <c r="B744" s="227">
        <v>1</v>
      </c>
      <c r="C744" s="215" t="s">
        <v>1179</v>
      </c>
      <c r="D744" s="216"/>
      <c r="E744" s="219" t="s">
        <v>1175</v>
      </c>
      <c r="F744" s="220" t="s">
        <v>300</v>
      </c>
      <c r="G744" s="221"/>
      <c r="H744" s="222"/>
      <c r="I744" s="86"/>
      <c r="J744" s="86"/>
      <c r="K744" s="86"/>
      <c r="L744" s="86"/>
      <c r="M744" s="86"/>
      <c r="N744" s="86">
        <v>1</v>
      </c>
      <c r="O744" s="86"/>
      <c r="P744" s="86"/>
      <c r="Q744" s="86"/>
      <c r="R744" s="86"/>
      <c r="S744" s="86"/>
      <c r="T744" s="86"/>
      <c r="U744" s="87"/>
      <c r="V744" s="104">
        <f t="shared" ref="V744:V747" si="20">SUM(I744:T744)</f>
        <v>1</v>
      </c>
      <c r="W744" s="223">
        <f>IF(V744=0,"-",V745/V744)</f>
        <v>0</v>
      </c>
    </row>
    <row r="745" spans="1:23" ht="18.75" customHeight="1">
      <c r="A745" s="212"/>
      <c r="B745" s="228"/>
      <c r="C745" s="217"/>
      <c r="D745" s="218"/>
      <c r="E745" s="219"/>
      <c r="F745" s="224" t="s">
        <v>298</v>
      </c>
      <c r="G745" s="225"/>
      <c r="H745" s="226"/>
      <c r="I745" s="16"/>
      <c r="J745" s="16"/>
      <c r="K745" s="16"/>
      <c r="L745" s="16"/>
      <c r="M745" s="16"/>
      <c r="N745" s="16">
        <v>0</v>
      </c>
      <c r="O745" s="16"/>
      <c r="P745" s="16"/>
      <c r="Q745" s="16"/>
      <c r="R745" s="16"/>
      <c r="S745" s="16"/>
      <c r="T745" s="16"/>
      <c r="U745" s="17"/>
      <c r="V745" s="104">
        <f t="shared" si="20"/>
        <v>0</v>
      </c>
      <c r="W745" s="223"/>
    </row>
    <row r="746" spans="1:23" ht="18.75" customHeight="1">
      <c r="A746" s="212"/>
      <c r="B746" s="227">
        <v>2</v>
      </c>
      <c r="C746" s="215" t="s">
        <v>1180</v>
      </c>
      <c r="D746" s="216"/>
      <c r="E746" s="219" t="s">
        <v>1175</v>
      </c>
      <c r="F746" s="220" t="s">
        <v>300</v>
      </c>
      <c r="G746" s="221"/>
      <c r="H746" s="222"/>
      <c r="I746" s="86"/>
      <c r="J746" s="86"/>
      <c r="K746" s="86">
        <v>1</v>
      </c>
      <c r="L746" s="86"/>
      <c r="M746" s="86"/>
      <c r="N746" s="86"/>
      <c r="O746" s="86"/>
      <c r="P746" s="86"/>
      <c r="Q746" s="86"/>
      <c r="R746" s="86"/>
      <c r="S746" s="86"/>
      <c r="T746" s="86"/>
      <c r="U746" s="87"/>
      <c r="V746" s="104">
        <f t="shared" si="20"/>
        <v>1</v>
      </c>
      <c r="W746" s="223">
        <f>IF(V746=0,"-",V747/V746)</f>
        <v>0</v>
      </c>
    </row>
    <row r="747" spans="1:23" ht="18.75" customHeight="1">
      <c r="A747" s="212"/>
      <c r="B747" s="228"/>
      <c r="C747" s="217"/>
      <c r="D747" s="218"/>
      <c r="E747" s="219"/>
      <c r="F747" s="224" t="s">
        <v>298</v>
      </c>
      <c r="G747" s="225"/>
      <c r="H747" s="226"/>
      <c r="I747" s="16"/>
      <c r="J747" s="16"/>
      <c r="K747" s="16">
        <v>0</v>
      </c>
      <c r="L747" s="16"/>
      <c r="M747" s="16"/>
      <c r="N747" s="16"/>
      <c r="O747" s="16"/>
      <c r="P747" s="16"/>
      <c r="Q747" s="16"/>
      <c r="R747" s="16"/>
      <c r="S747" s="16"/>
      <c r="T747" s="16"/>
      <c r="U747" s="17"/>
      <c r="V747" s="104">
        <f t="shared" si="20"/>
        <v>0</v>
      </c>
      <c r="W747" s="223"/>
    </row>
    <row r="748" spans="1:23" ht="18.75" customHeight="1">
      <c r="A748" s="212"/>
      <c r="B748" s="227">
        <v>3</v>
      </c>
      <c r="C748" s="215" t="s">
        <v>1181</v>
      </c>
      <c r="D748" s="216"/>
      <c r="E748" s="219" t="s">
        <v>1183</v>
      </c>
      <c r="F748" s="220" t="s">
        <v>300</v>
      </c>
      <c r="G748" s="221"/>
      <c r="H748" s="222"/>
      <c r="I748" s="86"/>
      <c r="J748" s="86"/>
      <c r="K748" s="86">
        <v>1</v>
      </c>
      <c r="L748" s="86"/>
      <c r="M748" s="86"/>
      <c r="N748" s="86"/>
      <c r="O748" s="86"/>
      <c r="P748" s="86"/>
      <c r="Q748" s="86">
        <v>1</v>
      </c>
      <c r="R748" s="86"/>
      <c r="S748" s="86"/>
      <c r="T748" s="86"/>
      <c r="U748" s="87"/>
      <c r="V748" s="104">
        <f t="shared" si="17"/>
        <v>2</v>
      </c>
      <c r="W748" s="223">
        <f>IF(V748=0,"-",V749/V748)</f>
        <v>0</v>
      </c>
    </row>
    <row r="749" spans="1:23" ht="18.75" customHeight="1">
      <c r="A749" s="212"/>
      <c r="B749" s="228"/>
      <c r="C749" s="217"/>
      <c r="D749" s="218"/>
      <c r="E749" s="219"/>
      <c r="F749" s="224" t="s">
        <v>298</v>
      </c>
      <c r="G749" s="225"/>
      <c r="H749" s="226"/>
      <c r="I749" s="16"/>
      <c r="J749" s="16"/>
      <c r="K749" s="16">
        <v>0</v>
      </c>
      <c r="L749" s="16"/>
      <c r="M749" s="16"/>
      <c r="N749" s="16"/>
      <c r="O749" s="16"/>
      <c r="P749" s="16"/>
      <c r="Q749" s="16">
        <v>0</v>
      </c>
      <c r="R749" s="16"/>
      <c r="S749" s="16"/>
      <c r="T749" s="16"/>
      <c r="U749" s="17"/>
      <c r="V749" s="104">
        <f t="shared" si="17"/>
        <v>0</v>
      </c>
      <c r="W749" s="223"/>
    </row>
    <row r="750" spans="1:23" ht="18.75" customHeight="1">
      <c r="A750" s="212"/>
      <c r="B750" s="227">
        <v>4</v>
      </c>
      <c r="C750" s="215" t="s">
        <v>1182</v>
      </c>
      <c r="D750" s="216"/>
      <c r="E750" s="219" t="s">
        <v>1184</v>
      </c>
      <c r="F750" s="220" t="s">
        <v>300</v>
      </c>
      <c r="G750" s="221"/>
      <c r="H750" s="222"/>
      <c r="I750" s="86"/>
      <c r="J750" s="86"/>
      <c r="K750" s="86">
        <v>1</v>
      </c>
      <c r="L750" s="86"/>
      <c r="M750" s="86"/>
      <c r="N750" s="86"/>
      <c r="O750" s="86"/>
      <c r="P750" s="86"/>
      <c r="Q750" s="86"/>
      <c r="R750" s="86"/>
      <c r="S750" s="86"/>
      <c r="T750" s="86"/>
      <c r="U750" s="87"/>
      <c r="V750" s="104">
        <f t="shared" si="17"/>
        <v>1</v>
      </c>
      <c r="W750" s="223">
        <f>IF(V750=0,"-",V751/V750)</f>
        <v>1</v>
      </c>
    </row>
    <row r="751" spans="1:23" ht="18.75" customHeight="1">
      <c r="A751" s="213"/>
      <c r="B751" s="228"/>
      <c r="C751" s="217"/>
      <c r="D751" s="218"/>
      <c r="E751" s="219"/>
      <c r="F751" s="224" t="s">
        <v>298</v>
      </c>
      <c r="G751" s="225"/>
      <c r="H751" s="226"/>
      <c r="I751" s="16"/>
      <c r="J751" s="16"/>
      <c r="K751" s="16">
        <v>1</v>
      </c>
      <c r="L751" s="16"/>
      <c r="M751" s="16"/>
      <c r="N751" s="16"/>
      <c r="O751" s="16"/>
      <c r="P751" s="16"/>
      <c r="Q751" s="16"/>
      <c r="R751" s="16"/>
      <c r="S751" s="16"/>
      <c r="T751" s="16"/>
      <c r="U751" s="17"/>
      <c r="V751" s="104">
        <f t="shared" si="17"/>
        <v>1</v>
      </c>
      <c r="W751" s="223"/>
    </row>
    <row r="752" spans="1:23" ht="18.75" customHeight="1">
      <c r="A752" s="229" t="s">
        <v>1185</v>
      </c>
      <c r="B752" s="227">
        <v>1</v>
      </c>
      <c r="C752" s="215" t="s">
        <v>1186</v>
      </c>
      <c r="D752" s="216"/>
      <c r="E752" s="219" t="s">
        <v>1189</v>
      </c>
      <c r="F752" s="220" t="s">
        <v>300</v>
      </c>
      <c r="G752" s="221"/>
      <c r="H752" s="222"/>
      <c r="I752" s="86"/>
      <c r="J752" s="86"/>
      <c r="K752" s="86">
        <v>5</v>
      </c>
      <c r="L752" s="86"/>
      <c r="M752" s="86"/>
      <c r="N752" s="86">
        <v>5</v>
      </c>
      <c r="O752" s="86"/>
      <c r="P752" s="86"/>
      <c r="Q752" s="86">
        <v>5</v>
      </c>
      <c r="R752" s="86"/>
      <c r="S752" s="86"/>
      <c r="T752" s="86">
        <v>5</v>
      </c>
      <c r="U752" s="87"/>
      <c r="V752" s="104">
        <f>SUM(I752:T752)</f>
        <v>20</v>
      </c>
      <c r="W752" s="223">
        <f>IF(V752=0,"-",V753/V752)</f>
        <v>1.1499999999999999</v>
      </c>
    </row>
    <row r="753" spans="1:23" ht="18.75" customHeight="1">
      <c r="A753" s="229"/>
      <c r="B753" s="228"/>
      <c r="C753" s="217"/>
      <c r="D753" s="218"/>
      <c r="E753" s="219"/>
      <c r="F753" s="224" t="s">
        <v>298</v>
      </c>
      <c r="G753" s="225"/>
      <c r="H753" s="226"/>
      <c r="I753" s="16"/>
      <c r="J753" s="16"/>
      <c r="K753" s="16">
        <v>5</v>
      </c>
      <c r="L753" s="16"/>
      <c r="M753" s="16"/>
      <c r="N753" s="16">
        <v>6</v>
      </c>
      <c r="O753" s="16"/>
      <c r="P753" s="16"/>
      <c r="Q753" s="16">
        <v>12</v>
      </c>
      <c r="R753" s="16"/>
      <c r="S753" s="16"/>
      <c r="T753" s="16"/>
      <c r="U753" s="17"/>
      <c r="V753" s="104">
        <f t="shared" ref="V753:V761" si="21">SUM(I753:T753)</f>
        <v>23</v>
      </c>
      <c r="W753" s="223"/>
    </row>
    <row r="754" spans="1:23" ht="30" customHeight="1">
      <c r="A754" s="229"/>
      <c r="B754" s="227">
        <v>2</v>
      </c>
      <c r="C754" s="215" t="s">
        <v>1187</v>
      </c>
      <c r="D754" s="216"/>
      <c r="E754" s="219" t="s">
        <v>1174</v>
      </c>
      <c r="F754" s="220" t="s">
        <v>300</v>
      </c>
      <c r="G754" s="221"/>
      <c r="H754" s="222"/>
      <c r="I754" s="86"/>
      <c r="J754" s="86"/>
      <c r="K754" s="86">
        <v>5</v>
      </c>
      <c r="L754" s="86"/>
      <c r="M754" s="86"/>
      <c r="N754" s="86">
        <v>5</v>
      </c>
      <c r="O754" s="86"/>
      <c r="P754" s="86"/>
      <c r="Q754" s="86">
        <v>5</v>
      </c>
      <c r="R754" s="86"/>
      <c r="S754" s="86"/>
      <c r="T754" s="86">
        <v>5</v>
      </c>
      <c r="U754" s="87"/>
      <c r="V754" s="104">
        <f t="shared" si="21"/>
        <v>20</v>
      </c>
      <c r="W754" s="223">
        <f>IF(V754=0,"-",V755/V754)</f>
        <v>0.8</v>
      </c>
    </row>
    <row r="755" spans="1:23" ht="28.5" customHeight="1">
      <c r="A755" s="229"/>
      <c r="B755" s="228"/>
      <c r="C755" s="217"/>
      <c r="D755" s="218"/>
      <c r="E755" s="219"/>
      <c r="F755" s="224" t="s">
        <v>298</v>
      </c>
      <c r="G755" s="225"/>
      <c r="H755" s="226"/>
      <c r="I755" s="16"/>
      <c r="J755" s="16"/>
      <c r="K755" s="16">
        <v>5</v>
      </c>
      <c r="L755" s="16"/>
      <c r="M755" s="16"/>
      <c r="N755" s="16">
        <v>5</v>
      </c>
      <c r="O755" s="16"/>
      <c r="P755" s="16"/>
      <c r="Q755" s="16">
        <v>6</v>
      </c>
      <c r="R755" s="16"/>
      <c r="S755" s="16"/>
      <c r="T755" s="16"/>
      <c r="U755" s="17"/>
      <c r="V755" s="104">
        <f t="shared" si="21"/>
        <v>16</v>
      </c>
      <c r="W755" s="223"/>
    </row>
    <row r="756" spans="1:23" ht="18.75" customHeight="1">
      <c r="A756" s="229" t="s">
        <v>1188</v>
      </c>
      <c r="B756" s="227">
        <v>1</v>
      </c>
      <c r="C756" s="215" t="s">
        <v>1190</v>
      </c>
      <c r="D756" s="216"/>
      <c r="E756" s="219" t="s">
        <v>1189</v>
      </c>
      <c r="F756" s="220" t="s">
        <v>300</v>
      </c>
      <c r="G756" s="221"/>
      <c r="H756" s="222"/>
      <c r="I756" s="86"/>
      <c r="J756" s="86"/>
      <c r="K756" s="86">
        <v>45</v>
      </c>
      <c r="L756" s="86"/>
      <c r="M756" s="86"/>
      <c r="N756" s="86">
        <v>45</v>
      </c>
      <c r="O756" s="86"/>
      <c r="P756" s="86"/>
      <c r="Q756" s="86">
        <v>45</v>
      </c>
      <c r="R756" s="86"/>
      <c r="S756" s="86"/>
      <c r="T756" s="86">
        <v>45</v>
      </c>
      <c r="U756" s="87"/>
      <c r="V756" s="104">
        <f t="shared" si="21"/>
        <v>180</v>
      </c>
      <c r="W756" s="223">
        <f>IF(V756=0,"-",V757/V756)</f>
        <v>0.72777777777777775</v>
      </c>
    </row>
    <row r="757" spans="1:23" ht="18.75" customHeight="1">
      <c r="A757" s="229"/>
      <c r="B757" s="228"/>
      <c r="C757" s="217"/>
      <c r="D757" s="218"/>
      <c r="E757" s="219"/>
      <c r="F757" s="224" t="s">
        <v>298</v>
      </c>
      <c r="G757" s="225"/>
      <c r="H757" s="226"/>
      <c r="I757" s="16"/>
      <c r="J757" s="16"/>
      <c r="K757" s="16">
        <v>46</v>
      </c>
      <c r="L757" s="16"/>
      <c r="M757" s="16"/>
      <c r="N757" s="16">
        <v>40</v>
      </c>
      <c r="O757" s="16"/>
      <c r="P757" s="16"/>
      <c r="Q757" s="16">
        <v>45</v>
      </c>
      <c r="R757" s="16"/>
      <c r="S757" s="16"/>
      <c r="T757" s="16"/>
      <c r="U757" s="17"/>
      <c r="V757" s="104">
        <f t="shared" si="21"/>
        <v>131</v>
      </c>
      <c r="W757" s="223"/>
    </row>
    <row r="758" spans="1:23" ht="18.75" customHeight="1">
      <c r="A758" s="229"/>
      <c r="B758" s="227">
        <v>2</v>
      </c>
      <c r="C758" s="215" t="s">
        <v>1191</v>
      </c>
      <c r="D758" s="216"/>
      <c r="E758" s="219" t="s">
        <v>1115</v>
      </c>
      <c r="F758" s="220" t="s">
        <v>300</v>
      </c>
      <c r="G758" s="221"/>
      <c r="H758" s="222"/>
      <c r="I758" s="86"/>
      <c r="J758" s="86"/>
      <c r="K758" s="86"/>
      <c r="L758" s="86"/>
      <c r="M758" s="86"/>
      <c r="N758" s="86">
        <v>1</v>
      </c>
      <c r="O758" s="86"/>
      <c r="P758" s="86"/>
      <c r="Q758" s="86">
        <v>1</v>
      </c>
      <c r="R758" s="86"/>
      <c r="S758" s="86"/>
      <c r="T758" s="86">
        <v>1</v>
      </c>
      <c r="U758" s="87"/>
      <c r="V758" s="104">
        <f t="shared" si="21"/>
        <v>3</v>
      </c>
      <c r="W758" s="223">
        <f>IF(V758=0,"-",V759/V758)</f>
        <v>0.33333333333333331</v>
      </c>
    </row>
    <row r="759" spans="1:23" ht="18.75" customHeight="1">
      <c r="A759" s="229"/>
      <c r="B759" s="228"/>
      <c r="C759" s="217"/>
      <c r="D759" s="218"/>
      <c r="E759" s="219"/>
      <c r="F759" s="224" t="s">
        <v>298</v>
      </c>
      <c r="G759" s="225"/>
      <c r="H759" s="226"/>
      <c r="I759" s="16"/>
      <c r="J759" s="16"/>
      <c r="K759" s="16"/>
      <c r="L759" s="16"/>
      <c r="M759" s="16"/>
      <c r="N759" s="16">
        <v>1</v>
      </c>
      <c r="O759" s="16"/>
      <c r="P759" s="16"/>
      <c r="Q759" s="16">
        <v>0</v>
      </c>
      <c r="R759" s="16"/>
      <c r="S759" s="16"/>
      <c r="T759" s="16"/>
      <c r="U759" s="17"/>
      <c r="V759" s="104">
        <f t="shared" si="21"/>
        <v>1</v>
      </c>
      <c r="W759" s="223"/>
    </row>
    <row r="760" spans="1:23" ht="18.75" customHeight="1">
      <c r="A760" s="229"/>
      <c r="B760" s="227">
        <v>3</v>
      </c>
      <c r="C760" s="215" t="s">
        <v>1192</v>
      </c>
      <c r="D760" s="216"/>
      <c r="E760" s="219" t="s">
        <v>1194</v>
      </c>
      <c r="F760" s="220" t="s">
        <v>300</v>
      </c>
      <c r="G760" s="221"/>
      <c r="H760" s="222"/>
      <c r="I760" s="86"/>
      <c r="J760" s="86"/>
      <c r="K760" s="86">
        <v>1</v>
      </c>
      <c r="L760" s="86"/>
      <c r="M760" s="86"/>
      <c r="N760" s="86">
        <v>1</v>
      </c>
      <c r="O760" s="86"/>
      <c r="P760" s="86"/>
      <c r="Q760" s="86">
        <v>1</v>
      </c>
      <c r="R760" s="86"/>
      <c r="S760" s="86"/>
      <c r="T760" s="86">
        <v>1</v>
      </c>
      <c r="U760" s="87"/>
      <c r="V760" s="104">
        <f t="shared" si="21"/>
        <v>4</v>
      </c>
      <c r="W760" s="223">
        <f>IF(V760=0,"-",V761/V760)</f>
        <v>0.25</v>
      </c>
    </row>
    <row r="761" spans="1:23" ht="18.75" customHeight="1">
      <c r="A761" s="229"/>
      <c r="B761" s="228"/>
      <c r="C761" s="217"/>
      <c r="D761" s="218"/>
      <c r="E761" s="219"/>
      <c r="F761" s="224" t="s">
        <v>298</v>
      </c>
      <c r="G761" s="225"/>
      <c r="H761" s="226"/>
      <c r="I761" s="16"/>
      <c r="J761" s="16"/>
      <c r="K761" s="16">
        <v>0</v>
      </c>
      <c r="L761" s="16"/>
      <c r="M761" s="16"/>
      <c r="N761" s="16">
        <v>0</v>
      </c>
      <c r="O761" s="16"/>
      <c r="P761" s="16"/>
      <c r="Q761" s="16">
        <v>1</v>
      </c>
      <c r="R761" s="16"/>
      <c r="S761" s="16"/>
      <c r="T761" s="16"/>
      <c r="U761" s="17"/>
      <c r="V761" s="104">
        <f t="shared" si="21"/>
        <v>1</v>
      </c>
      <c r="W761" s="223"/>
    </row>
    <row r="762" spans="1:23" ht="18.75" customHeight="1">
      <c r="A762" s="229"/>
      <c r="B762" s="227">
        <v>4</v>
      </c>
      <c r="C762" s="215" t="s">
        <v>1193</v>
      </c>
      <c r="D762" s="216"/>
      <c r="E762" s="219" t="s">
        <v>1104</v>
      </c>
      <c r="F762" s="220" t="s">
        <v>300</v>
      </c>
      <c r="G762" s="221"/>
      <c r="H762" s="222"/>
      <c r="I762" s="86"/>
      <c r="J762" s="86"/>
      <c r="K762" s="86">
        <v>2</v>
      </c>
      <c r="L762" s="86"/>
      <c r="M762" s="86"/>
      <c r="N762" s="86">
        <v>2</v>
      </c>
      <c r="O762" s="86"/>
      <c r="P762" s="86"/>
      <c r="Q762" s="86">
        <v>2</v>
      </c>
      <c r="R762" s="86"/>
      <c r="S762" s="86"/>
      <c r="T762" s="86">
        <v>2</v>
      </c>
      <c r="U762" s="87"/>
      <c r="V762" s="104">
        <f>SUM(I762:T762)</f>
        <v>8</v>
      </c>
      <c r="W762" s="223">
        <f>IF(V762=0,"-",V763/V762)</f>
        <v>0</v>
      </c>
    </row>
    <row r="763" spans="1:23" ht="18.75" customHeight="1">
      <c r="A763" s="229"/>
      <c r="B763" s="228"/>
      <c r="C763" s="217"/>
      <c r="D763" s="218"/>
      <c r="E763" s="219"/>
      <c r="F763" s="224" t="s">
        <v>298</v>
      </c>
      <c r="G763" s="225"/>
      <c r="H763" s="226"/>
      <c r="I763" s="16"/>
      <c r="J763" s="16"/>
      <c r="K763" s="16">
        <v>0</v>
      </c>
      <c r="L763" s="16"/>
      <c r="M763" s="16"/>
      <c r="N763" s="16">
        <v>0</v>
      </c>
      <c r="O763" s="16"/>
      <c r="P763" s="16"/>
      <c r="Q763" s="16">
        <v>0</v>
      </c>
      <c r="R763" s="16"/>
      <c r="S763" s="16"/>
      <c r="T763" s="16"/>
      <c r="U763" s="17"/>
      <c r="V763" s="104">
        <f t="shared" ref="V763:V779" si="22">SUM(I763:T763)</f>
        <v>0</v>
      </c>
      <c r="W763" s="223"/>
    </row>
    <row r="764" spans="1:23" ht="18.75" customHeight="1">
      <c r="A764" s="211" t="s">
        <v>1195</v>
      </c>
      <c r="B764" s="227">
        <v>1</v>
      </c>
      <c r="C764" s="215" t="s">
        <v>1196</v>
      </c>
      <c r="D764" s="216"/>
      <c r="E764" s="219" t="s">
        <v>1175</v>
      </c>
      <c r="F764" s="220" t="s">
        <v>300</v>
      </c>
      <c r="G764" s="221"/>
      <c r="H764" s="222"/>
      <c r="I764" s="86"/>
      <c r="J764" s="86"/>
      <c r="K764" s="86"/>
      <c r="L764" s="86"/>
      <c r="M764" s="86"/>
      <c r="N764" s="86"/>
      <c r="O764" s="86"/>
      <c r="P764" s="86"/>
      <c r="Q764" s="86">
        <v>1</v>
      </c>
      <c r="R764" s="86"/>
      <c r="S764" s="86"/>
      <c r="T764" s="86"/>
      <c r="U764" s="87"/>
      <c r="V764" s="104">
        <f t="shared" ref="V764:V771" si="23">SUM(I764:T764)</f>
        <v>1</v>
      </c>
      <c r="W764" s="223">
        <f>IF(V764=0,"-",V765/V764)</f>
        <v>0</v>
      </c>
    </row>
    <row r="765" spans="1:23" ht="18.75" customHeight="1">
      <c r="A765" s="212"/>
      <c r="B765" s="228"/>
      <c r="C765" s="217"/>
      <c r="D765" s="218"/>
      <c r="E765" s="219"/>
      <c r="F765" s="224" t="s">
        <v>298</v>
      </c>
      <c r="G765" s="225"/>
      <c r="H765" s="226"/>
      <c r="I765" s="16"/>
      <c r="J765" s="16"/>
      <c r="K765" s="16"/>
      <c r="L765" s="16"/>
      <c r="M765" s="16"/>
      <c r="N765" s="16"/>
      <c r="O765" s="16"/>
      <c r="P765" s="16"/>
      <c r="Q765" s="16">
        <v>0</v>
      </c>
      <c r="R765" s="16"/>
      <c r="S765" s="16"/>
      <c r="T765" s="16"/>
      <c r="U765" s="17"/>
      <c r="V765" s="104">
        <f t="shared" si="23"/>
        <v>0</v>
      </c>
      <c r="W765" s="223"/>
    </row>
    <row r="766" spans="1:23" ht="18.75" customHeight="1">
      <c r="A766" s="212"/>
      <c r="B766" s="227">
        <v>2</v>
      </c>
      <c r="C766" s="215" t="s">
        <v>1197</v>
      </c>
      <c r="D766" s="216"/>
      <c r="E766" s="219" t="s">
        <v>1175</v>
      </c>
      <c r="F766" s="220" t="s">
        <v>300</v>
      </c>
      <c r="G766" s="221"/>
      <c r="H766" s="222"/>
      <c r="I766" s="86"/>
      <c r="J766" s="86"/>
      <c r="K766" s="86"/>
      <c r="L766" s="86"/>
      <c r="M766" s="86"/>
      <c r="N766" s="86">
        <v>1</v>
      </c>
      <c r="O766" s="86"/>
      <c r="P766" s="86"/>
      <c r="Q766" s="86"/>
      <c r="R766" s="86"/>
      <c r="S766" s="86"/>
      <c r="T766" s="86"/>
      <c r="U766" s="87"/>
      <c r="V766" s="104">
        <f t="shared" si="23"/>
        <v>1</v>
      </c>
      <c r="W766" s="223">
        <f>IF(V766=0,"-",V767/V766)</f>
        <v>1</v>
      </c>
    </row>
    <row r="767" spans="1:23" ht="18.75" customHeight="1">
      <c r="A767" s="212"/>
      <c r="B767" s="228"/>
      <c r="C767" s="217"/>
      <c r="D767" s="218"/>
      <c r="E767" s="219"/>
      <c r="F767" s="224" t="s">
        <v>298</v>
      </c>
      <c r="G767" s="225"/>
      <c r="H767" s="226"/>
      <c r="I767" s="16"/>
      <c r="J767" s="16"/>
      <c r="K767" s="16"/>
      <c r="L767" s="16"/>
      <c r="M767" s="16"/>
      <c r="N767" s="16">
        <v>1</v>
      </c>
      <c r="O767" s="16"/>
      <c r="P767" s="16"/>
      <c r="Q767" s="16"/>
      <c r="R767" s="16"/>
      <c r="S767" s="16"/>
      <c r="T767" s="16"/>
      <c r="U767" s="17"/>
      <c r="V767" s="104">
        <f t="shared" si="23"/>
        <v>1</v>
      </c>
      <c r="W767" s="223"/>
    </row>
    <row r="768" spans="1:23" ht="18.75" customHeight="1">
      <c r="A768" s="212"/>
      <c r="B768" s="227">
        <v>3</v>
      </c>
      <c r="C768" s="215" t="s">
        <v>1198</v>
      </c>
      <c r="D768" s="216"/>
      <c r="E768" s="219" t="s">
        <v>1204</v>
      </c>
      <c r="F768" s="220" t="s">
        <v>300</v>
      </c>
      <c r="G768" s="221"/>
      <c r="H768" s="222"/>
      <c r="I768" s="86"/>
      <c r="J768" s="86"/>
      <c r="K768" s="86"/>
      <c r="L768" s="86"/>
      <c r="M768" s="86"/>
      <c r="N768" s="86"/>
      <c r="O768" s="86"/>
      <c r="P768" s="86"/>
      <c r="Q768" s="86"/>
      <c r="R768" s="86"/>
      <c r="S768" s="86"/>
      <c r="T768" s="86">
        <v>1</v>
      </c>
      <c r="U768" s="87"/>
      <c r="V768" s="104">
        <f t="shared" si="23"/>
        <v>1</v>
      </c>
      <c r="W768" s="223">
        <f>IF(V768=0,"-",V769/V768)</f>
        <v>0</v>
      </c>
    </row>
    <row r="769" spans="1:23" ht="18.75" customHeight="1">
      <c r="A769" s="212"/>
      <c r="B769" s="228"/>
      <c r="C769" s="217"/>
      <c r="D769" s="218"/>
      <c r="E769" s="219"/>
      <c r="F769" s="224" t="s">
        <v>298</v>
      </c>
      <c r="G769" s="225"/>
      <c r="H769" s="226"/>
      <c r="I769" s="16"/>
      <c r="J769" s="16"/>
      <c r="K769" s="16"/>
      <c r="L769" s="16"/>
      <c r="M769" s="16"/>
      <c r="N769" s="16"/>
      <c r="O769" s="16"/>
      <c r="P769" s="16"/>
      <c r="Q769" s="16"/>
      <c r="R769" s="16"/>
      <c r="S769" s="16"/>
      <c r="T769" s="16"/>
      <c r="U769" s="17"/>
      <c r="V769" s="104">
        <f t="shared" si="23"/>
        <v>0</v>
      </c>
      <c r="W769" s="223"/>
    </row>
    <row r="770" spans="1:23" ht="18.75" customHeight="1">
      <c r="A770" s="212"/>
      <c r="B770" s="227">
        <v>4</v>
      </c>
      <c r="C770" s="215" t="s">
        <v>1199</v>
      </c>
      <c r="D770" s="216"/>
      <c r="E770" s="219" t="s">
        <v>1205</v>
      </c>
      <c r="F770" s="220" t="s">
        <v>300</v>
      </c>
      <c r="G770" s="221"/>
      <c r="H770" s="222"/>
      <c r="I770" s="86"/>
      <c r="J770" s="86"/>
      <c r="K770" s="86"/>
      <c r="L770" s="86"/>
      <c r="M770" s="86"/>
      <c r="N770" s="86"/>
      <c r="O770" s="86"/>
      <c r="P770" s="86"/>
      <c r="Q770" s="86"/>
      <c r="R770" s="86"/>
      <c r="S770" s="86"/>
      <c r="T770" s="86">
        <v>1</v>
      </c>
      <c r="U770" s="87"/>
      <c r="V770" s="104">
        <f t="shared" si="23"/>
        <v>1</v>
      </c>
      <c r="W770" s="223">
        <f>IF(V770=0,"-",V771/V770)</f>
        <v>0</v>
      </c>
    </row>
    <row r="771" spans="1:23" ht="18.75" customHeight="1">
      <c r="A771" s="212"/>
      <c r="B771" s="228"/>
      <c r="C771" s="217"/>
      <c r="D771" s="218"/>
      <c r="E771" s="219"/>
      <c r="F771" s="224" t="s">
        <v>298</v>
      </c>
      <c r="G771" s="225"/>
      <c r="H771" s="226"/>
      <c r="I771" s="16"/>
      <c r="J771" s="16"/>
      <c r="K771" s="16"/>
      <c r="L771" s="16"/>
      <c r="M771" s="16"/>
      <c r="N771" s="16"/>
      <c r="O771" s="16"/>
      <c r="P771" s="16"/>
      <c r="Q771" s="16"/>
      <c r="R771" s="16"/>
      <c r="S771" s="16"/>
      <c r="T771" s="16"/>
      <c r="U771" s="17"/>
      <c r="V771" s="104">
        <f t="shared" si="23"/>
        <v>0</v>
      </c>
      <c r="W771" s="223"/>
    </row>
    <row r="772" spans="1:23" ht="18.75" customHeight="1">
      <c r="A772" s="212"/>
      <c r="B772" s="227">
        <v>5</v>
      </c>
      <c r="C772" s="215" t="s">
        <v>1203</v>
      </c>
      <c r="D772" s="216"/>
      <c r="E772" s="219" t="s">
        <v>1175</v>
      </c>
      <c r="F772" s="220" t="s">
        <v>300</v>
      </c>
      <c r="G772" s="221"/>
      <c r="H772" s="222"/>
      <c r="I772" s="86"/>
      <c r="J772" s="86"/>
      <c r="K772" s="86"/>
      <c r="L772" s="86"/>
      <c r="M772" s="86"/>
      <c r="N772" s="86">
        <v>1</v>
      </c>
      <c r="O772" s="86"/>
      <c r="P772" s="86"/>
      <c r="Q772" s="86">
        <v>1</v>
      </c>
      <c r="R772" s="86"/>
      <c r="S772" s="86"/>
      <c r="T772" s="86"/>
      <c r="U772" s="87"/>
      <c r="V772" s="104">
        <f t="shared" si="22"/>
        <v>2</v>
      </c>
      <c r="W772" s="223">
        <f>IF(V772=0,"-",V773/V772)</f>
        <v>1</v>
      </c>
    </row>
    <row r="773" spans="1:23" ht="18.75" customHeight="1">
      <c r="A773" s="212"/>
      <c r="B773" s="228"/>
      <c r="C773" s="217"/>
      <c r="D773" s="218"/>
      <c r="E773" s="219"/>
      <c r="F773" s="224" t="s">
        <v>298</v>
      </c>
      <c r="G773" s="225"/>
      <c r="H773" s="226"/>
      <c r="I773" s="16"/>
      <c r="J773" s="16"/>
      <c r="K773" s="16"/>
      <c r="L773" s="16"/>
      <c r="M773" s="16"/>
      <c r="N773" s="16">
        <v>1</v>
      </c>
      <c r="O773" s="16"/>
      <c r="P773" s="16"/>
      <c r="Q773" s="16">
        <v>1</v>
      </c>
      <c r="R773" s="16"/>
      <c r="S773" s="16"/>
      <c r="T773" s="16"/>
      <c r="U773" s="17"/>
      <c r="V773" s="104">
        <f t="shared" si="22"/>
        <v>2</v>
      </c>
      <c r="W773" s="223"/>
    </row>
    <row r="774" spans="1:23" ht="21.75" customHeight="1">
      <c r="A774" s="212"/>
      <c r="B774" s="227">
        <v>6</v>
      </c>
      <c r="C774" s="215" t="s">
        <v>1200</v>
      </c>
      <c r="D774" s="216"/>
      <c r="E774" s="219" t="s">
        <v>1206</v>
      </c>
      <c r="F774" s="220" t="s">
        <v>300</v>
      </c>
      <c r="G774" s="221"/>
      <c r="H774" s="222"/>
      <c r="I774" s="86"/>
      <c r="J774" s="86"/>
      <c r="K774" s="86"/>
      <c r="L774" s="86"/>
      <c r="M774" s="86"/>
      <c r="N774" s="86"/>
      <c r="O774" s="86"/>
      <c r="P774" s="86"/>
      <c r="Q774" s="86">
        <v>1</v>
      </c>
      <c r="R774" s="86"/>
      <c r="S774" s="86"/>
      <c r="T774" s="86"/>
      <c r="U774" s="87"/>
      <c r="V774" s="104">
        <f t="shared" si="22"/>
        <v>1</v>
      </c>
      <c r="W774" s="223">
        <f>IF(V774=0,"-",V775/V774)</f>
        <v>0</v>
      </c>
    </row>
    <row r="775" spans="1:23" ht="27.75" customHeight="1">
      <c r="A775" s="212"/>
      <c r="B775" s="228"/>
      <c r="C775" s="217"/>
      <c r="D775" s="218"/>
      <c r="E775" s="219"/>
      <c r="F775" s="224" t="s">
        <v>298</v>
      </c>
      <c r="G775" s="225"/>
      <c r="H775" s="226"/>
      <c r="I775" s="16"/>
      <c r="J775" s="16"/>
      <c r="K775" s="16"/>
      <c r="L775" s="16"/>
      <c r="M775" s="16"/>
      <c r="N775" s="16"/>
      <c r="O775" s="16"/>
      <c r="P775" s="16"/>
      <c r="Q775" s="16"/>
      <c r="R775" s="16"/>
      <c r="S775" s="16"/>
      <c r="T775" s="16"/>
      <c r="U775" s="17"/>
      <c r="V775" s="104">
        <f t="shared" si="22"/>
        <v>0</v>
      </c>
      <c r="W775" s="223"/>
    </row>
    <row r="776" spans="1:23" ht="18.75" customHeight="1">
      <c r="A776" s="212"/>
      <c r="B776" s="227">
        <v>7</v>
      </c>
      <c r="C776" s="215" t="s">
        <v>1201</v>
      </c>
      <c r="D776" s="216"/>
      <c r="E776" s="219" t="s">
        <v>1153</v>
      </c>
      <c r="F776" s="220" t="s">
        <v>300</v>
      </c>
      <c r="G776" s="221"/>
      <c r="H776" s="222"/>
      <c r="I776" s="86"/>
      <c r="J776" s="86"/>
      <c r="K776" s="86"/>
      <c r="L776" s="86"/>
      <c r="M776" s="86"/>
      <c r="N776" s="86">
        <v>1</v>
      </c>
      <c r="O776" s="86"/>
      <c r="P776" s="86"/>
      <c r="Q776" s="86"/>
      <c r="R776" s="86"/>
      <c r="S776" s="86"/>
      <c r="T776" s="86"/>
      <c r="U776" s="87"/>
      <c r="V776" s="104">
        <f t="shared" si="22"/>
        <v>1</v>
      </c>
      <c r="W776" s="223">
        <f>IF(V776=0,"-",V777/V776)</f>
        <v>0</v>
      </c>
    </row>
    <row r="777" spans="1:23" ht="18.75" customHeight="1">
      <c r="A777" s="212"/>
      <c r="B777" s="228"/>
      <c r="C777" s="217"/>
      <c r="D777" s="218"/>
      <c r="E777" s="219"/>
      <c r="F777" s="224" t="s">
        <v>298</v>
      </c>
      <c r="G777" s="225"/>
      <c r="H777" s="226"/>
      <c r="I777" s="16"/>
      <c r="J777" s="16"/>
      <c r="K777" s="16"/>
      <c r="L777" s="16"/>
      <c r="M777" s="16"/>
      <c r="N777" s="16">
        <v>0</v>
      </c>
      <c r="O777" s="16"/>
      <c r="P777" s="16"/>
      <c r="Q777" s="16"/>
      <c r="R777" s="16"/>
      <c r="S777" s="16"/>
      <c r="T777" s="16"/>
      <c r="U777" s="17"/>
      <c r="V777" s="104">
        <f t="shared" si="22"/>
        <v>0</v>
      </c>
      <c r="W777" s="223"/>
    </row>
    <row r="778" spans="1:23" ht="24.75" customHeight="1">
      <c r="A778" s="212"/>
      <c r="B778" s="227">
        <v>8</v>
      </c>
      <c r="C778" s="215" t="s">
        <v>1202</v>
      </c>
      <c r="D778" s="216"/>
      <c r="E778" s="219" t="s">
        <v>1207</v>
      </c>
      <c r="F778" s="220" t="s">
        <v>300</v>
      </c>
      <c r="G778" s="221"/>
      <c r="H778" s="222"/>
      <c r="I778" s="86"/>
      <c r="J778" s="86"/>
      <c r="K778" s="86"/>
      <c r="L778" s="86"/>
      <c r="M778" s="86"/>
      <c r="N778" s="86"/>
      <c r="O778" s="86"/>
      <c r="P778" s="86"/>
      <c r="Q778" s="86">
        <v>1</v>
      </c>
      <c r="R778" s="86"/>
      <c r="S778" s="86"/>
      <c r="T778" s="86"/>
      <c r="U778" s="87"/>
      <c r="V778" s="104">
        <f t="shared" si="22"/>
        <v>1</v>
      </c>
      <c r="W778" s="223">
        <f>IF(V778=0,"-",V779/V778)</f>
        <v>0</v>
      </c>
    </row>
    <row r="779" spans="1:23" ht="21.75" customHeight="1">
      <c r="A779" s="213"/>
      <c r="B779" s="228"/>
      <c r="C779" s="217"/>
      <c r="D779" s="218"/>
      <c r="E779" s="219"/>
      <c r="F779" s="224" t="s">
        <v>298</v>
      </c>
      <c r="G779" s="225"/>
      <c r="H779" s="226"/>
      <c r="I779" s="16"/>
      <c r="J779" s="16"/>
      <c r="K779" s="16"/>
      <c r="L779" s="16"/>
      <c r="M779" s="16"/>
      <c r="N779" s="16"/>
      <c r="O779" s="16"/>
      <c r="P779" s="16"/>
      <c r="Q779" s="16">
        <v>0</v>
      </c>
      <c r="R779" s="16"/>
      <c r="S779" s="16"/>
      <c r="T779" s="16"/>
      <c r="U779" s="17"/>
      <c r="V779" s="104">
        <f t="shared" si="22"/>
        <v>0</v>
      </c>
      <c r="W779" s="223"/>
    </row>
    <row r="780" spans="1:23" ht="28.5" customHeight="1">
      <c r="A780" s="211" t="s">
        <v>1208</v>
      </c>
      <c r="B780" s="227">
        <v>1</v>
      </c>
      <c r="C780" s="215" t="s">
        <v>1212</v>
      </c>
      <c r="D780" s="216"/>
      <c r="E780" s="219" t="s">
        <v>1152</v>
      </c>
      <c r="F780" s="220" t="s">
        <v>300</v>
      </c>
      <c r="G780" s="221"/>
      <c r="H780" s="222"/>
      <c r="I780" s="86"/>
      <c r="J780" s="86"/>
      <c r="K780" s="86">
        <v>1</v>
      </c>
      <c r="L780" s="86"/>
      <c r="M780" s="86"/>
      <c r="N780" s="86"/>
      <c r="O780" s="86"/>
      <c r="P780" s="86"/>
      <c r="Q780" s="86"/>
      <c r="R780" s="86"/>
      <c r="S780" s="86"/>
      <c r="T780" s="86"/>
      <c r="U780" s="87"/>
      <c r="V780" s="104">
        <f t="shared" ref="V780:V795" si="24">SUM(I780:T780)</f>
        <v>1</v>
      </c>
      <c r="W780" s="223">
        <f>IF(V780=0,"-",V781/V780)</f>
        <v>1</v>
      </c>
    </row>
    <row r="781" spans="1:23" ht="33" customHeight="1">
      <c r="A781" s="212"/>
      <c r="B781" s="228"/>
      <c r="C781" s="217"/>
      <c r="D781" s="218"/>
      <c r="E781" s="219"/>
      <c r="F781" s="224" t="s">
        <v>298</v>
      </c>
      <c r="G781" s="225"/>
      <c r="H781" s="226"/>
      <c r="I781" s="16"/>
      <c r="J781" s="16"/>
      <c r="K781" s="16">
        <v>1</v>
      </c>
      <c r="L781" s="16"/>
      <c r="M781" s="16"/>
      <c r="N781" s="16"/>
      <c r="O781" s="16"/>
      <c r="P781" s="16"/>
      <c r="Q781" s="16"/>
      <c r="R781" s="16"/>
      <c r="S781" s="16"/>
      <c r="T781" s="16"/>
      <c r="U781" s="17"/>
      <c r="V781" s="104">
        <f t="shared" si="24"/>
        <v>1</v>
      </c>
      <c r="W781" s="223"/>
    </row>
    <row r="782" spans="1:23" ht="24.75" customHeight="1">
      <c r="A782" s="212"/>
      <c r="B782" s="227">
        <v>2</v>
      </c>
      <c r="C782" s="215" t="s">
        <v>1209</v>
      </c>
      <c r="D782" s="216"/>
      <c r="E782" s="219" t="s">
        <v>1152</v>
      </c>
      <c r="F782" s="220" t="s">
        <v>300</v>
      </c>
      <c r="G782" s="221"/>
      <c r="H782" s="222"/>
      <c r="I782" s="86"/>
      <c r="J782" s="86"/>
      <c r="K782" s="86"/>
      <c r="L782" s="86"/>
      <c r="M782" s="86"/>
      <c r="N782" s="86">
        <v>1</v>
      </c>
      <c r="O782" s="86"/>
      <c r="P782" s="86"/>
      <c r="Q782" s="86"/>
      <c r="R782" s="86"/>
      <c r="S782" s="86"/>
      <c r="T782" s="86"/>
      <c r="U782" s="87"/>
      <c r="V782" s="104">
        <f t="shared" si="24"/>
        <v>1</v>
      </c>
      <c r="W782" s="223">
        <f>IF(V782=0,"-",V783/V782)</f>
        <v>1</v>
      </c>
    </row>
    <row r="783" spans="1:23" ht="27" customHeight="1">
      <c r="A783" s="212"/>
      <c r="B783" s="228"/>
      <c r="C783" s="217"/>
      <c r="D783" s="218"/>
      <c r="E783" s="219"/>
      <c r="F783" s="224" t="s">
        <v>298</v>
      </c>
      <c r="G783" s="225"/>
      <c r="H783" s="226"/>
      <c r="I783" s="16"/>
      <c r="J783" s="16"/>
      <c r="K783" s="16"/>
      <c r="L783" s="16"/>
      <c r="M783" s="16"/>
      <c r="N783" s="16">
        <v>1</v>
      </c>
      <c r="O783" s="16"/>
      <c r="P783" s="16"/>
      <c r="Q783" s="16"/>
      <c r="R783" s="16"/>
      <c r="S783" s="16"/>
      <c r="T783" s="16"/>
      <c r="U783" s="17"/>
      <c r="V783" s="104">
        <f t="shared" si="24"/>
        <v>1</v>
      </c>
      <c r="W783" s="223"/>
    </row>
    <row r="784" spans="1:23" ht="18.75" customHeight="1">
      <c r="A784" s="212"/>
      <c r="B784" s="227">
        <v>3</v>
      </c>
      <c r="C784" s="215" t="s">
        <v>1210</v>
      </c>
      <c r="D784" s="216"/>
      <c r="E784" s="219" t="s">
        <v>1115</v>
      </c>
      <c r="F784" s="220" t="s">
        <v>300</v>
      </c>
      <c r="G784" s="221"/>
      <c r="H784" s="222"/>
      <c r="I784" s="86"/>
      <c r="J784" s="86"/>
      <c r="K784" s="86">
        <v>1</v>
      </c>
      <c r="L784" s="86"/>
      <c r="M784" s="86"/>
      <c r="N784" s="86">
        <v>1</v>
      </c>
      <c r="O784" s="86"/>
      <c r="P784" s="86"/>
      <c r="Q784" s="86">
        <v>1</v>
      </c>
      <c r="R784" s="86"/>
      <c r="S784" s="86"/>
      <c r="T784" s="86"/>
      <c r="U784" s="87"/>
      <c r="V784" s="104">
        <f t="shared" si="24"/>
        <v>3</v>
      </c>
      <c r="W784" s="223">
        <f>IF(V784=0,"-",V785/V784)</f>
        <v>0.66666666666666663</v>
      </c>
    </row>
    <row r="785" spans="1:23" ht="18.75" customHeight="1">
      <c r="A785" s="212"/>
      <c r="B785" s="228"/>
      <c r="C785" s="217"/>
      <c r="D785" s="218"/>
      <c r="E785" s="219"/>
      <c r="F785" s="224" t="s">
        <v>298</v>
      </c>
      <c r="G785" s="225"/>
      <c r="H785" s="226"/>
      <c r="I785" s="16"/>
      <c r="J785" s="16"/>
      <c r="K785" s="16">
        <v>0</v>
      </c>
      <c r="L785" s="16"/>
      <c r="M785" s="16"/>
      <c r="N785" s="16">
        <v>1</v>
      </c>
      <c r="O785" s="16"/>
      <c r="P785" s="16"/>
      <c r="Q785" s="16">
        <v>1</v>
      </c>
      <c r="R785" s="16"/>
      <c r="S785" s="16"/>
      <c r="T785" s="16"/>
      <c r="U785" s="17"/>
      <c r="V785" s="104">
        <f t="shared" si="24"/>
        <v>2</v>
      </c>
      <c r="W785" s="223"/>
    </row>
    <row r="786" spans="1:23" ht="18.75" customHeight="1">
      <c r="A786" s="212"/>
      <c r="B786" s="227">
        <v>4</v>
      </c>
      <c r="C786" s="215" t="s">
        <v>1211</v>
      </c>
      <c r="D786" s="216"/>
      <c r="E786" s="219" t="s">
        <v>1152</v>
      </c>
      <c r="F786" s="220" t="s">
        <v>300</v>
      </c>
      <c r="G786" s="221"/>
      <c r="H786" s="222"/>
      <c r="I786" s="86"/>
      <c r="J786" s="86"/>
      <c r="K786" s="86"/>
      <c r="L786" s="86"/>
      <c r="M786" s="86"/>
      <c r="N786" s="86">
        <v>1</v>
      </c>
      <c r="O786" s="86"/>
      <c r="P786" s="86"/>
      <c r="Q786" s="86"/>
      <c r="R786" s="86"/>
      <c r="S786" s="86"/>
      <c r="T786" s="86"/>
      <c r="U786" s="87"/>
      <c r="V786" s="104">
        <f t="shared" si="24"/>
        <v>1</v>
      </c>
      <c r="W786" s="223">
        <f>IF(V786=0,"-",V787/V786)</f>
        <v>0</v>
      </c>
    </row>
    <row r="787" spans="1:23" ht="18.75" customHeight="1">
      <c r="A787" s="213"/>
      <c r="B787" s="228"/>
      <c r="C787" s="217"/>
      <c r="D787" s="218"/>
      <c r="E787" s="219"/>
      <c r="F787" s="224" t="s">
        <v>298</v>
      </c>
      <c r="G787" s="225"/>
      <c r="H787" s="226"/>
      <c r="I787" s="16"/>
      <c r="J787" s="16"/>
      <c r="K787" s="16"/>
      <c r="L787" s="16"/>
      <c r="M787" s="16"/>
      <c r="N787" s="16">
        <v>0</v>
      </c>
      <c r="O787" s="16"/>
      <c r="P787" s="16"/>
      <c r="Q787" s="16"/>
      <c r="R787" s="16"/>
      <c r="S787" s="16"/>
      <c r="T787" s="16"/>
      <c r="U787" s="17"/>
      <c r="V787" s="104">
        <f t="shared" si="24"/>
        <v>0</v>
      </c>
      <c r="W787" s="223"/>
    </row>
    <row r="788" spans="1:23" ht="18.75" customHeight="1">
      <c r="A788" s="229" t="s">
        <v>1213</v>
      </c>
      <c r="B788" s="227">
        <v>1</v>
      </c>
      <c r="C788" s="215" t="s">
        <v>1214</v>
      </c>
      <c r="D788" s="216"/>
      <c r="E788" s="219" t="s">
        <v>1115</v>
      </c>
      <c r="F788" s="220" t="s">
        <v>300</v>
      </c>
      <c r="G788" s="221"/>
      <c r="H788" s="222"/>
      <c r="I788" s="86"/>
      <c r="J788" s="86"/>
      <c r="K788" s="86">
        <v>1</v>
      </c>
      <c r="L788" s="86"/>
      <c r="M788" s="86"/>
      <c r="N788" s="86"/>
      <c r="O788" s="86"/>
      <c r="P788" s="86"/>
      <c r="Q788" s="86">
        <v>1</v>
      </c>
      <c r="R788" s="86"/>
      <c r="S788" s="86"/>
      <c r="T788" s="86">
        <v>1</v>
      </c>
      <c r="U788" s="87"/>
      <c r="V788" s="104">
        <f t="shared" si="24"/>
        <v>3</v>
      </c>
      <c r="W788" s="223">
        <f>IF(V788=0,"-",V789/V788)</f>
        <v>0.66666666666666663</v>
      </c>
    </row>
    <row r="789" spans="1:23" ht="18.75" customHeight="1">
      <c r="A789" s="229"/>
      <c r="B789" s="228"/>
      <c r="C789" s="217"/>
      <c r="D789" s="218"/>
      <c r="E789" s="219"/>
      <c r="F789" s="224" t="s">
        <v>298</v>
      </c>
      <c r="G789" s="225"/>
      <c r="H789" s="226"/>
      <c r="I789" s="16"/>
      <c r="J789" s="16"/>
      <c r="K789" s="16">
        <v>1</v>
      </c>
      <c r="L789" s="16"/>
      <c r="M789" s="16"/>
      <c r="N789" s="16"/>
      <c r="O789" s="16"/>
      <c r="P789" s="16"/>
      <c r="Q789" s="16">
        <v>1</v>
      </c>
      <c r="R789" s="16"/>
      <c r="S789" s="16"/>
      <c r="T789" s="16"/>
      <c r="U789" s="17"/>
      <c r="V789" s="104">
        <f t="shared" si="24"/>
        <v>2</v>
      </c>
      <c r="W789" s="223"/>
    </row>
    <row r="790" spans="1:23" ht="18.75" customHeight="1">
      <c r="A790" s="229"/>
      <c r="B790" s="227">
        <v>2</v>
      </c>
      <c r="C790" s="215" t="s">
        <v>1215</v>
      </c>
      <c r="D790" s="216"/>
      <c r="E790" s="219" t="s">
        <v>1218</v>
      </c>
      <c r="F790" s="220" t="s">
        <v>300</v>
      </c>
      <c r="G790" s="221"/>
      <c r="H790" s="222"/>
      <c r="I790" s="86"/>
      <c r="J790" s="86"/>
      <c r="K790" s="86"/>
      <c r="L790" s="86"/>
      <c r="M790" s="86"/>
      <c r="N790" s="86">
        <v>1</v>
      </c>
      <c r="O790" s="86"/>
      <c r="P790" s="86"/>
      <c r="Q790" s="86"/>
      <c r="R790" s="86"/>
      <c r="S790" s="86"/>
      <c r="T790" s="86"/>
      <c r="U790" s="87"/>
      <c r="V790" s="104">
        <f t="shared" si="24"/>
        <v>1</v>
      </c>
      <c r="W790" s="223">
        <f>IF(V790=0,"-",V791/V790)</f>
        <v>1</v>
      </c>
    </row>
    <row r="791" spans="1:23" ht="18.75" customHeight="1">
      <c r="A791" s="229"/>
      <c r="B791" s="228"/>
      <c r="C791" s="217"/>
      <c r="D791" s="218"/>
      <c r="E791" s="219"/>
      <c r="F791" s="224" t="s">
        <v>298</v>
      </c>
      <c r="G791" s="225"/>
      <c r="H791" s="226"/>
      <c r="I791" s="16"/>
      <c r="J791" s="16"/>
      <c r="K791" s="16"/>
      <c r="L791" s="16"/>
      <c r="M791" s="16"/>
      <c r="N791" s="16">
        <v>1</v>
      </c>
      <c r="O791" s="16"/>
      <c r="P791" s="16"/>
      <c r="Q791" s="16"/>
      <c r="R791" s="16"/>
      <c r="S791" s="16"/>
      <c r="T791" s="16"/>
      <c r="U791" s="17"/>
      <c r="V791" s="104">
        <f t="shared" si="24"/>
        <v>1</v>
      </c>
      <c r="W791" s="223"/>
    </row>
    <row r="792" spans="1:23" ht="18.75" customHeight="1">
      <c r="A792" s="229"/>
      <c r="B792" s="227">
        <v>3</v>
      </c>
      <c r="C792" s="215" t="s">
        <v>1216</v>
      </c>
      <c r="D792" s="216"/>
      <c r="E792" s="219" t="s">
        <v>1115</v>
      </c>
      <c r="F792" s="220" t="s">
        <v>300</v>
      </c>
      <c r="G792" s="221"/>
      <c r="H792" s="222"/>
      <c r="I792" s="86"/>
      <c r="J792" s="86"/>
      <c r="K792" s="86"/>
      <c r="L792" s="86"/>
      <c r="M792" s="86"/>
      <c r="N792" s="86">
        <v>2</v>
      </c>
      <c r="O792" s="86"/>
      <c r="P792" s="86"/>
      <c r="Q792" s="86">
        <v>2</v>
      </c>
      <c r="R792" s="86"/>
      <c r="S792" s="86"/>
      <c r="T792" s="86">
        <v>1</v>
      </c>
      <c r="U792" s="87"/>
      <c r="V792" s="104">
        <f t="shared" si="24"/>
        <v>5</v>
      </c>
      <c r="W792" s="223">
        <f>IF(V792=0,"-",V793/V792)</f>
        <v>0.2</v>
      </c>
    </row>
    <row r="793" spans="1:23" ht="18.75" customHeight="1">
      <c r="A793" s="229"/>
      <c r="B793" s="228"/>
      <c r="C793" s="217"/>
      <c r="D793" s="218"/>
      <c r="E793" s="219"/>
      <c r="F793" s="224" t="s">
        <v>298</v>
      </c>
      <c r="G793" s="225"/>
      <c r="H793" s="226"/>
      <c r="I793" s="16"/>
      <c r="J793" s="16"/>
      <c r="K793" s="16"/>
      <c r="L793" s="16"/>
      <c r="M793" s="16"/>
      <c r="N793" s="16">
        <v>0</v>
      </c>
      <c r="O793" s="16"/>
      <c r="P793" s="16"/>
      <c r="Q793" s="16">
        <v>1</v>
      </c>
      <c r="R793" s="16"/>
      <c r="S793" s="16"/>
      <c r="T793" s="16"/>
      <c r="U793" s="17"/>
      <c r="V793" s="104">
        <f t="shared" si="24"/>
        <v>1</v>
      </c>
      <c r="W793" s="223"/>
    </row>
    <row r="794" spans="1:23" ht="18.75" customHeight="1">
      <c r="A794" s="229"/>
      <c r="B794" s="227">
        <v>4</v>
      </c>
      <c r="C794" s="215" t="s">
        <v>1217</v>
      </c>
      <c r="D794" s="216"/>
      <c r="E794" s="219" t="s">
        <v>1175</v>
      </c>
      <c r="F794" s="220" t="s">
        <v>300</v>
      </c>
      <c r="G794" s="221"/>
      <c r="H794" s="222"/>
      <c r="I794" s="86"/>
      <c r="J794" s="86"/>
      <c r="K794" s="86"/>
      <c r="L794" s="86"/>
      <c r="M794" s="86"/>
      <c r="N794" s="86"/>
      <c r="O794" s="86"/>
      <c r="P794" s="86"/>
      <c r="Q794" s="86"/>
      <c r="R794" s="86"/>
      <c r="S794" s="86"/>
      <c r="T794" s="86">
        <v>1</v>
      </c>
      <c r="U794" s="87"/>
      <c r="V794" s="104">
        <f t="shared" si="24"/>
        <v>1</v>
      </c>
      <c r="W794" s="223">
        <f>IF(V794=0,"-",V795/V794)</f>
        <v>0</v>
      </c>
    </row>
    <row r="795" spans="1:23" ht="18.75" customHeight="1">
      <c r="A795" s="229"/>
      <c r="B795" s="228"/>
      <c r="C795" s="217"/>
      <c r="D795" s="218"/>
      <c r="E795" s="219"/>
      <c r="F795" s="224" t="s">
        <v>298</v>
      </c>
      <c r="G795" s="225"/>
      <c r="H795" s="226"/>
      <c r="I795" s="16"/>
      <c r="J795" s="16"/>
      <c r="K795" s="16"/>
      <c r="L795" s="16"/>
      <c r="M795" s="16"/>
      <c r="N795" s="16"/>
      <c r="O795" s="16"/>
      <c r="P795" s="16"/>
      <c r="Q795" s="16"/>
      <c r="R795" s="16"/>
      <c r="S795" s="16"/>
      <c r="T795" s="16"/>
      <c r="U795" s="17"/>
      <c r="V795" s="104">
        <f t="shared" si="24"/>
        <v>0</v>
      </c>
      <c r="W795" s="223"/>
    </row>
    <row r="796" spans="1:23" ht="33.75" customHeight="1">
      <c r="A796" s="124"/>
      <c r="B796" s="125"/>
      <c r="C796" s="126"/>
      <c r="D796" s="126"/>
      <c r="E796" s="69"/>
      <c r="F796" s="127"/>
      <c r="G796" s="127"/>
      <c r="H796" s="127"/>
      <c r="I796" s="71"/>
      <c r="J796" s="71"/>
      <c r="K796" s="71"/>
      <c r="L796" s="71"/>
      <c r="M796" s="71"/>
      <c r="N796" s="71"/>
      <c r="O796" s="71"/>
      <c r="P796" s="71"/>
      <c r="Q796" s="71"/>
      <c r="R796" s="71"/>
      <c r="S796" s="71"/>
      <c r="T796" s="71"/>
      <c r="U796" s="128"/>
      <c r="V796" s="129"/>
      <c r="W796" s="130"/>
    </row>
    <row r="797" spans="1:23" ht="34.5" customHeight="1"/>
    <row r="798" spans="1:23" ht="12.75" customHeight="1"/>
    <row r="799" spans="1:23" ht="12.75" customHeight="1">
      <c r="A799" s="237" t="s">
        <v>1072</v>
      </c>
      <c r="B799" s="237"/>
      <c r="C799" s="237"/>
      <c r="D799" s="237"/>
      <c r="E799" s="2"/>
      <c r="F799" s="235" t="s">
        <v>1073</v>
      </c>
      <c r="G799" s="235"/>
      <c r="H799" s="235"/>
      <c r="I799" s="235"/>
      <c r="J799" s="235"/>
      <c r="K799" s="235"/>
      <c r="L799" s="235"/>
      <c r="M799" s="235"/>
      <c r="N799" s="235"/>
      <c r="O799" s="235"/>
      <c r="P799" s="2"/>
      <c r="Q799" s="235" t="s">
        <v>1345</v>
      </c>
      <c r="R799" s="235"/>
      <c r="S799" s="235"/>
      <c r="T799" s="235"/>
      <c r="U799" s="235"/>
      <c r="V799" s="235"/>
      <c r="W799" s="235"/>
    </row>
    <row r="800" spans="1:23" ht="12.75" customHeight="1">
      <c r="A800" s="233" t="s">
        <v>1074</v>
      </c>
      <c r="B800" s="233"/>
      <c r="C800" s="233"/>
      <c r="D800" s="233"/>
      <c r="E800" s="2"/>
      <c r="F800" s="233" t="s">
        <v>1013</v>
      </c>
      <c r="G800" s="233"/>
      <c r="H800" s="233"/>
      <c r="I800" s="233"/>
      <c r="J800" s="233"/>
      <c r="K800" s="233"/>
      <c r="L800" s="233"/>
      <c r="M800" s="233"/>
      <c r="N800" s="233"/>
      <c r="O800" s="233"/>
      <c r="P800" s="2"/>
      <c r="Q800" s="233" t="s">
        <v>1346</v>
      </c>
      <c r="R800" s="233"/>
      <c r="S800" s="233"/>
      <c r="T800" s="233"/>
      <c r="U800" s="233"/>
      <c r="V800" s="233"/>
      <c r="W800" s="233"/>
    </row>
    <row r="801" spans="1:23" ht="75.75" customHeight="1">
      <c r="A801" s="124"/>
      <c r="B801" s="124"/>
      <c r="C801" s="124"/>
      <c r="D801" s="124"/>
      <c r="F801" s="124"/>
      <c r="G801" s="124"/>
      <c r="H801" s="124"/>
      <c r="I801" s="124"/>
      <c r="J801" s="124"/>
      <c r="K801" s="124"/>
      <c r="L801" s="124"/>
      <c r="M801" s="124"/>
      <c r="N801" s="124"/>
      <c r="O801" s="124"/>
      <c r="Q801" s="124"/>
      <c r="R801" s="124"/>
      <c r="S801" s="124"/>
      <c r="T801" s="124"/>
      <c r="U801" s="124"/>
      <c r="V801" s="124"/>
      <c r="W801" s="124"/>
    </row>
    <row r="802" spans="1:23">
      <c r="A802" s="234"/>
      <c r="B802" s="234"/>
      <c r="C802" s="234"/>
      <c r="D802" s="234"/>
      <c r="F802" s="235" t="s">
        <v>1075</v>
      </c>
      <c r="G802" s="235"/>
      <c r="H802" s="235"/>
      <c r="I802" s="235"/>
      <c r="J802" s="235"/>
      <c r="K802" s="235"/>
      <c r="L802" s="235"/>
      <c r="M802" s="235"/>
      <c r="N802" s="235"/>
      <c r="O802" s="235"/>
      <c r="Q802" s="236"/>
      <c r="R802" s="236"/>
      <c r="S802" s="236"/>
      <c r="T802" s="236"/>
      <c r="U802" s="236"/>
      <c r="V802" s="236"/>
      <c r="W802" s="236"/>
    </row>
    <row r="803" spans="1:23" ht="28.5" customHeight="1">
      <c r="A803" s="232"/>
      <c r="B803" s="232"/>
      <c r="C803" s="232"/>
      <c r="D803" s="232"/>
      <c r="F803" s="233" t="s">
        <v>1219</v>
      </c>
      <c r="G803" s="233"/>
      <c r="H803" s="233"/>
      <c r="I803" s="233"/>
      <c r="J803" s="233"/>
      <c r="K803" s="233"/>
      <c r="L803" s="233"/>
      <c r="M803" s="233"/>
      <c r="N803" s="233"/>
      <c r="O803" s="233"/>
      <c r="Q803" s="232"/>
      <c r="R803" s="232"/>
      <c r="S803" s="232"/>
      <c r="T803" s="232"/>
      <c r="U803" s="232"/>
      <c r="V803" s="232"/>
      <c r="W803" s="232"/>
    </row>
    <row r="804" spans="1:23" hidden="1"/>
    <row r="805" spans="1:23" hidden="1"/>
    <row r="806" spans="1:23" hidden="1"/>
    <row r="807" spans="1:23" hidden="1"/>
    <row r="808" spans="1:23" hidden="1"/>
    <row r="809" spans="1:23" hidden="1"/>
    <row r="810" spans="1:23" hidden="1"/>
    <row r="811" spans="1:23" hidden="1"/>
    <row r="812" spans="1:23" hidden="1"/>
    <row r="813" spans="1:23" hidden="1"/>
    <row r="814" spans="1:23" hidden="1"/>
    <row r="815" spans="1:23" hidden="1"/>
    <row r="816" spans="1:23" hidden="1"/>
    <row r="817" spans="1:2" hidden="1"/>
    <row r="818" spans="1:2" hidden="1">
      <c r="A818" s="1">
        <v>1</v>
      </c>
      <c r="B818" s="1" t="s">
        <v>33</v>
      </c>
    </row>
    <row r="819" spans="1:2" hidden="1">
      <c r="A819" s="1">
        <v>2</v>
      </c>
      <c r="B819" s="1" t="s">
        <v>34</v>
      </c>
    </row>
    <row r="820" spans="1:2" hidden="1">
      <c r="A820" s="1">
        <v>3</v>
      </c>
      <c r="B820" s="1" t="s">
        <v>35</v>
      </c>
    </row>
    <row r="821" spans="1:2" hidden="1">
      <c r="A821" s="1">
        <v>4</v>
      </c>
      <c r="B821" s="1" t="s">
        <v>36</v>
      </c>
    </row>
    <row r="822" spans="1:2" hidden="1"/>
    <row r="823" spans="1:2" hidden="1"/>
    <row r="824" spans="1:2" hidden="1">
      <c r="B824" s="1" t="s">
        <v>37</v>
      </c>
    </row>
    <row r="825" spans="1:2" hidden="1">
      <c r="A825" s="1">
        <v>1</v>
      </c>
      <c r="B825" s="1" t="s">
        <v>38</v>
      </c>
    </row>
    <row r="826" spans="1:2" hidden="1">
      <c r="A826" s="1">
        <v>2</v>
      </c>
      <c r="B826" s="1" t="s">
        <v>39</v>
      </c>
    </row>
    <row r="827" spans="1:2" hidden="1">
      <c r="A827" s="1">
        <v>3</v>
      </c>
      <c r="B827" s="1" t="s">
        <v>40</v>
      </c>
    </row>
    <row r="828" spans="1:2" hidden="1">
      <c r="A828" s="1">
        <v>4</v>
      </c>
      <c r="B828" s="1" t="s">
        <v>41</v>
      </c>
    </row>
    <row r="829" spans="1:2" hidden="1"/>
    <row r="830" spans="1:2" hidden="1"/>
    <row r="831" spans="1:2" hidden="1">
      <c r="B831" s="1" t="s">
        <v>42</v>
      </c>
    </row>
    <row r="832" spans="1:2" hidden="1">
      <c r="A832" s="1">
        <v>1.1000000000000001</v>
      </c>
      <c r="B832" s="1" t="s">
        <v>43</v>
      </c>
    </row>
    <row r="833" spans="1:2" hidden="1">
      <c r="A833" s="1">
        <v>1.2</v>
      </c>
      <c r="B833" s="1" t="s">
        <v>44</v>
      </c>
    </row>
    <row r="834" spans="1:2" hidden="1">
      <c r="A834" s="1">
        <v>1.3</v>
      </c>
      <c r="B834" s="1" t="s">
        <v>45</v>
      </c>
    </row>
    <row r="835" spans="1:2" hidden="1">
      <c r="A835" s="1">
        <v>1.4</v>
      </c>
      <c r="B835" s="1" t="s">
        <v>46</v>
      </c>
    </row>
    <row r="836" spans="1:2" hidden="1">
      <c r="A836" s="1">
        <v>1.5</v>
      </c>
      <c r="B836" s="1" t="s">
        <v>47</v>
      </c>
    </row>
    <row r="837" spans="1:2" hidden="1">
      <c r="A837" s="1">
        <v>1.6</v>
      </c>
      <c r="B837" s="1" t="s">
        <v>48</v>
      </c>
    </row>
    <row r="838" spans="1:2" hidden="1">
      <c r="A838" s="1">
        <v>1.7</v>
      </c>
      <c r="B838" s="1" t="s">
        <v>49</v>
      </c>
    </row>
    <row r="839" spans="1:2" hidden="1">
      <c r="A839" s="1">
        <v>1.8</v>
      </c>
      <c r="B839" s="1" t="s">
        <v>50</v>
      </c>
    </row>
    <row r="840" spans="1:2" hidden="1">
      <c r="A840" s="1">
        <v>2.1</v>
      </c>
      <c r="B840" s="1" t="s">
        <v>51</v>
      </c>
    </row>
    <row r="841" spans="1:2" hidden="1">
      <c r="A841" s="1">
        <v>2.2000000000000002</v>
      </c>
      <c r="B841" s="1" t="s">
        <v>52</v>
      </c>
    </row>
    <row r="842" spans="1:2" hidden="1">
      <c r="A842" s="1">
        <v>2.2999999999999998</v>
      </c>
      <c r="B842" s="1" t="s">
        <v>53</v>
      </c>
    </row>
    <row r="843" spans="1:2" hidden="1">
      <c r="A843" s="1">
        <v>2.4</v>
      </c>
      <c r="B843" s="1" t="s">
        <v>54</v>
      </c>
    </row>
    <row r="844" spans="1:2" hidden="1">
      <c r="A844" s="1">
        <v>2.5</v>
      </c>
      <c r="B844" s="1" t="s">
        <v>55</v>
      </c>
    </row>
    <row r="845" spans="1:2" hidden="1">
      <c r="A845" s="1">
        <v>2.6</v>
      </c>
      <c r="B845" s="1" t="s">
        <v>56</v>
      </c>
    </row>
    <row r="846" spans="1:2" hidden="1">
      <c r="A846" s="1">
        <v>2.7</v>
      </c>
      <c r="B846" s="1" t="s">
        <v>57</v>
      </c>
    </row>
    <row r="847" spans="1:2" hidden="1">
      <c r="A847" s="1">
        <v>3.1</v>
      </c>
      <c r="B847" s="1" t="s">
        <v>58</v>
      </c>
    </row>
    <row r="848" spans="1:2" hidden="1">
      <c r="A848" s="1">
        <v>3.2</v>
      </c>
      <c r="B848" s="1" t="s">
        <v>59</v>
      </c>
    </row>
    <row r="849" spans="1:2" hidden="1">
      <c r="A849" s="1">
        <v>3.3</v>
      </c>
      <c r="B849" s="1" t="s">
        <v>60</v>
      </c>
    </row>
    <row r="850" spans="1:2" hidden="1">
      <c r="A850" s="1">
        <v>3.4</v>
      </c>
      <c r="B850" s="1" t="s">
        <v>61</v>
      </c>
    </row>
    <row r="851" spans="1:2" hidden="1">
      <c r="A851" s="1">
        <v>3.5</v>
      </c>
      <c r="B851" s="1" t="s">
        <v>62</v>
      </c>
    </row>
    <row r="852" spans="1:2" hidden="1">
      <c r="A852" s="1">
        <v>3.6</v>
      </c>
      <c r="B852" s="1" t="s">
        <v>63</v>
      </c>
    </row>
    <row r="853" spans="1:2" hidden="1">
      <c r="A853" s="1">
        <v>3.7</v>
      </c>
      <c r="B853" s="1" t="s">
        <v>64</v>
      </c>
    </row>
    <row r="854" spans="1:2" hidden="1">
      <c r="A854" s="1">
        <v>3.8</v>
      </c>
      <c r="B854" s="1" t="s">
        <v>65</v>
      </c>
    </row>
    <row r="855" spans="1:2" hidden="1">
      <c r="A855" s="1">
        <v>3.9</v>
      </c>
      <c r="B855" s="1" t="s">
        <v>66</v>
      </c>
    </row>
    <row r="856" spans="1:2" hidden="1">
      <c r="A856" s="1">
        <v>4.0999999999999996</v>
      </c>
      <c r="B856" s="1" t="s">
        <v>67</v>
      </c>
    </row>
    <row r="857" spans="1:2" hidden="1">
      <c r="A857" s="1">
        <v>4.2</v>
      </c>
      <c r="B857" s="1" t="s">
        <v>68</v>
      </c>
    </row>
    <row r="858" spans="1:2" hidden="1">
      <c r="A858" s="1">
        <v>4.3</v>
      </c>
      <c r="B858" s="1" t="s">
        <v>69</v>
      </c>
    </row>
    <row r="859" spans="1:2" hidden="1">
      <c r="A859" s="1">
        <v>4.4000000000000004</v>
      </c>
      <c r="B859" s="1" t="s">
        <v>70</v>
      </c>
    </row>
    <row r="860" spans="1:2" hidden="1"/>
    <row r="861" spans="1:2" hidden="1"/>
    <row r="862" spans="1:2" hidden="1"/>
    <row r="863" spans="1:2" hidden="1">
      <c r="B863" s="1" t="s">
        <v>71</v>
      </c>
    </row>
    <row r="864" spans="1:2" hidden="1">
      <c r="A864" s="1" t="s">
        <v>72</v>
      </c>
      <c r="B864" s="1" t="s">
        <v>43</v>
      </c>
    </row>
    <row r="865" spans="1:2" hidden="1">
      <c r="A865" s="1" t="s">
        <v>73</v>
      </c>
      <c r="B865" s="1" t="s">
        <v>74</v>
      </c>
    </row>
    <row r="866" spans="1:2" hidden="1">
      <c r="A866" s="1" t="s">
        <v>75</v>
      </c>
      <c r="B866" s="1" t="s">
        <v>76</v>
      </c>
    </row>
    <row r="867" spans="1:2" hidden="1">
      <c r="A867" s="1" t="s">
        <v>77</v>
      </c>
      <c r="B867" s="1" t="s">
        <v>78</v>
      </c>
    </row>
    <row r="868" spans="1:2" hidden="1">
      <c r="A868" s="1" t="s">
        <v>79</v>
      </c>
      <c r="B868" s="1" t="s">
        <v>80</v>
      </c>
    </row>
    <row r="869" spans="1:2" hidden="1">
      <c r="A869" s="1" t="s">
        <v>81</v>
      </c>
      <c r="B869" s="1" t="s">
        <v>82</v>
      </c>
    </row>
    <row r="870" spans="1:2" hidden="1">
      <c r="A870" s="1" t="s">
        <v>83</v>
      </c>
      <c r="B870" s="1" t="s">
        <v>84</v>
      </c>
    </row>
    <row r="871" spans="1:2" hidden="1">
      <c r="A871" s="1" t="s">
        <v>85</v>
      </c>
      <c r="B871" s="1" t="s">
        <v>86</v>
      </c>
    </row>
    <row r="872" spans="1:2" hidden="1">
      <c r="A872" s="1" t="s">
        <v>87</v>
      </c>
      <c r="B872" s="1" t="s">
        <v>88</v>
      </c>
    </row>
    <row r="873" spans="1:2" hidden="1">
      <c r="A873" s="1" t="s">
        <v>89</v>
      </c>
      <c r="B873" s="1" t="s">
        <v>90</v>
      </c>
    </row>
    <row r="874" spans="1:2" hidden="1">
      <c r="A874" s="1" t="s">
        <v>91</v>
      </c>
      <c r="B874" s="1" t="s">
        <v>92</v>
      </c>
    </row>
    <row r="875" spans="1:2" hidden="1">
      <c r="A875" s="1" t="s">
        <v>93</v>
      </c>
      <c r="B875" s="1" t="s">
        <v>94</v>
      </c>
    </row>
    <row r="876" spans="1:2" hidden="1">
      <c r="A876" s="1" t="s">
        <v>95</v>
      </c>
      <c r="B876" s="1" t="s">
        <v>96</v>
      </c>
    </row>
    <row r="877" spans="1:2" hidden="1">
      <c r="A877" s="1" t="s">
        <v>97</v>
      </c>
      <c r="B877" s="1" t="s">
        <v>98</v>
      </c>
    </row>
    <row r="878" spans="1:2" hidden="1">
      <c r="A878" s="1" t="s">
        <v>99</v>
      </c>
      <c r="B878" s="1" t="s">
        <v>100</v>
      </c>
    </row>
    <row r="879" spans="1:2" hidden="1">
      <c r="A879" s="1" t="s">
        <v>101</v>
      </c>
      <c r="B879" s="1" t="s">
        <v>46</v>
      </c>
    </row>
    <row r="880" spans="1:2" hidden="1">
      <c r="A880" s="1" t="s">
        <v>102</v>
      </c>
      <c r="B880" s="1" t="s">
        <v>103</v>
      </c>
    </row>
    <row r="881" spans="1:2" hidden="1">
      <c r="A881" s="1" t="s">
        <v>104</v>
      </c>
      <c r="B881" s="1" t="s">
        <v>105</v>
      </c>
    </row>
    <row r="882" spans="1:2" hidden="1">
      <c r="A882" s="1" t="s">
        <v>106</v>
      </c>
      <c r="B882" s="1" t="s">
        <v>107</v>
      </c>
    </row>
    <row r="883" spans="1:2" hidden="1">
      <c r="A883" s="1" t="s">
        <v>108</v>
      </c>
      <c r="B883" s="1" t="s">
        <v>109</v>
      </c>
    </row>
    <row r="884" spans="1:2" hidden="1">
      <c r="A884" s="1" t="s">
        <v>110</v>
      </c>
      <c r="B884" s="1" t="s">
        <v>111</v>
      </c>
    </row>
    <row r="885" spans="1:2" hidden="1">
      <c r="A885" s="1" t="s">
        <v>112</v>
      </c>
      <c r="B885" s="1" t="s">
        <v>113</v>
      </c>
    </row>
    <row r="886" spans="1:2" hidden="1">
      <c r="A886" s="1" t="s">
        <v>114</v>
      </c>
      <c r="B886" s="1" t="s">
        <v>115</v>
      </c>
    </row>
    <row r="887" spans="1:2" hidden="1">
      <c r="A887" s="1" t="s">
        <v>116</v>
      </c>
      <c r="B887" s="1" t="s">
        <v>117</v>
      </c>
    </row>
    <row r="888" spans="1:2" hidden="1">
      <c r="A888" s="1" t="s">
        <v>118</v>
      </c>
      <c r="B888" s="1" t="s">
        <v>119</v>
      </c>
    </row>
    <row r="889" spans="1:2" hidden="1">
      <c r="A889" s="1" t="s">
        <v>120</v>
      </c>
      <c r="B889" s="1" t="s">
        <v>121</v>
      </c>
    </row>
    <row r="890" spans="1:2" hidden="1">
      <c r="A890" s="1" t="s">
        <v>122</v>
      </c>
      <c r="B890" s="1" t="s">
        <v>123</v>
      </c>
    </row>
    <row r="891" spans="1:2" hidden="1">
      <c r="A891" s="1" t="s">
        <v>124</v>
      </c>
      <c r="B891" s="1" t="s">
        <v>125</v>
      </c>
    </row>
    <row r="892" spans="1:2" hidden="1">
      <c r="A892" s="1" t="s">
        <v>126</v>
      </c>
      <c r="B892" s="1" t="s">
        <v>127</v>
      </c>
    </row>
    <row r="893" spans="1:2" hidden="1">
      <c r="A893" s="1" t="s">
        <v>128</v>
      </c>
      <c r="B893" s="1" t="s">
        <v>100</v>
      </c>
    </row>
    <row r="894" spans="1:2" hidden="1">
      <c r="A894" s="1" t="s">
        <v>129</v>
      </c>
      <c r="B894" s="1" t="s">
        <v>130</v>
      </c>
    </row>
    <row r="895" spans="1:2" hidden="1">
      <c r="A895" s="1" t="s">
        <v>131</v>
      </c>
      <c r="B895" s="1" t="s">
        <v>132</v>
      </c>
    </row>
    <row r="896" spans="1:2" hidden="1">
      <c r="A896" s="1" t="s">
        <v>133</v>
      </c>
      <c r="B896" s="1" t="s">
        <v>134</v>
      </c>
    </row>
    <row r="897" spans="1:2" hidden="1">
      <c r="A897" s="1" t="s">
        <v>135</v>
      </c>
      <c r="B897" s="1" t="s">
        <v>136</v>
      </c>
    </row>
    <row r="898" spans="1:2" hidden="1">
      <c r="A898" s="1" t="s">
        <v>137</v>
      </c>
      <c r="B898" s="1" t="s">
        <v>138</v>
      </c>
    </row>
    <row r="899" spans="1:2" hidden="1">
      <c r="A899" s="1" t="s">
        <v>139</v>
      </c>
      <c r="B899" s="1" t="s">
        <v>140</v>
      </c>
    </row>
    <row r="900" spans="1:2" hidden="1">
      <c r="A900" s="1" t="s">
        <v>141</v>
      </c>
      <c r="B900" s="1" t="s">
        <v>142</v>
      </c>
    </row>
    <row r="901" spans="1:2" hidden="1">
      <c r="A901" s="1" t="s">
        <v>143</v>
      </c>
      <c r="B901" s="1" t="s">
        <v>144</v>
      </c>
    </row>
    <row r="902" spans="1:2" hidden="1">
      <c r="A902" s="1" t="s">
        <v>145</v>
      </c>
      <c r="B902" s="1" t="s">
        <v>146</v>
      </c>
    </row>
    <row r="903" spans="1:2" hidden="1">
      <c r="A903" s="1" t="s">
        <v>147</v>
      </c>
      <c r="B903" s="1" t="s">
        <v>148</v>
      </c>
    </row>
    <row r="904" spans="1:2" hidden="1">
      <c r="A904" s="1" t="s">
        <v>149</v>
      </c>
      <c r="B904" s="1" t="s">
        <v>150</v>
      </c>
    </row>
    <row r="905" spans="1:2" hidden="1">
      <c r="A905" s="1" t="s">
        <v>151</v>
      </c>
      <c r="B905" s="1" t="s">
        <v>152</v>
      </c>
    </row>
    <row r="906" spans="1:2" hidden="1">
      <c r="A906" s="1" t="s">
        <v>153</v>
      </c>
      <c r="B906" s="1" t="s">
        <v>154</v>
      </c>
    </row>
    <row r="907" spans="1:2" hidden="1">
      <c r="A907" s="1" t="s">
        <v>155</v>
      </c>
      <c r="B907" s="1" t="s">
        <v>156</v>
      </c>
    </row>
    <row r="908" spans="1:2" hidden="1">
      <c r="A908" s="1" t="s">
        <v>157</v>
      </c>
      <c r="B908" s="1" t="s">
        <v>158</v>
      </c>
    </row>
    <row r="909" spans="1:2" hidden="1">
      <c r="A909" s="1" t="s">
        <v>159</v>
      </c>
      <c r="B909" s="1" t="s">
        <v>160</v>
      </c>
    </row>
    <row r="910" spans="1:2" hidden="1">
      <c r="A910" s="1" t="s">
        <v>161</v>
      </c>
      <c r="B910" s="1" t="s">
        <v>162</v>
      </c>
    </row>
    <row r="911" spans="1:2" hidden="1">
      <c r="A911" s="1" t="s">
        <v>163</v>
      </c>
      <c r="B911" s="1" t="s">
        <v>164</v>
      </c>
    </row>
    <row r="912" spans="1:2" hidden="1">
      <c r="A912" s="1" t="s">
        <v>165</v>
      </c>
      <c r="B912" s="1" t="s">
        <v>166</v>
      </c>
    </row>
    <row r="913" spans="1:2" hidden="1">
      <c r="A913" s="1" t="s">
        <v>167</v>
      </c>
      <c r="B913" s="1" t="s">
        <v>168</v>
      </c>
    </row>
    <row r="914" spans="1:2" hidden="1">
      <c r="A914" s="1" t="s">
        <v>169</v>
      </c>
      <c r="B914" s="1" t="s">
        <v>170</v>
      </c>
    </row>
    <row r="915" spans="1:2" hidden="1">
      <c r="A915" s="1" t="s">
        <v>171</v>
      </c>
      <c r="B915" s="1" t="s">
        <v>172</v>
      </c>
    </row>
    <row r="916" spans="1:2" hidden="1">
      <c r="A916" s="1" t="s">
        <v>173</v>
      </c>
      <c r="B916" s="1" t="s">
        <v>174</v>
      </c>
    </row>
    <row r="917" spans="1:2" hidden="1">
      <c r="A917" s="1" t="s">
        <v>175</v>
      </c>
      <c r="B917" s="1" t="s">
        <v>176</v>
      </c>
    </row>
    <row r="918" spans="1:2" hidden="1">
      <c r="A918" s="1" t="s">
        <v>177</v>
      </c>
      <c r="B918" s="1" t="s">
        <v>178</v>
      </c>
    </row>
    <row r="919" spans="1:2" hidden="1">
      <c r="A919" s="1" t="s">
        <v>179</v>
      </c>
      <c r="B919" s="1" t="s">
        <v>180</v>
      </c>
    </row>
    <row r="920" spans="1:2" hidden="1">
      <c r="A920" s="1" t="s">
        <v>181</v>
      </c>
      <c r="B920" s="1" t="s">
        <v>182</v>
      </c>
    </row>
    <row r="921" spans="1:2" hidden="1">
      <c r="A921" s="1" t="s">
        <v>183</v>
      </c>
      <c r="B921" s="1" t="s">
        <v>184</v>
      </c>
    </row>
    <row r="922" spans="1:2" hidden="1">
      <c r="A922" s="1" t="s">
        <v>185</v>
      </c>
      <c r="B922" s="1" t="s">
        <v>186</v>
      </c>
    </row>
    <row r="923" spans="1:2" hidden="1">
      <c r="A923" s="1" t="s">
        <v>187</v>
      </c>
      <c r="B923" s="1" t="s">
        <v>188</v>
      </c>
    </row>
    <row r="924" spans="1:2" hidden="1">
      <c r="A924" s="1" t="s">
        <v>189</v>
      </c>
      <c r="B924" s="1" t="s">
        <v>190</v>
      </c>
    </row>
    <row r="925" spans="1:2" hidden="1">
      <c r="A925" s="1" t="s">
        <v>191</v>
      </c>
      <c r="B925" s="1" t="s">
        <v>192</v>
      </c>
    </row>
    <row r="926" spans="1:2" hidden="1">
      <c r="A926" s="1" t="s">
        <v>193</v>
      </c>
      <c r="B926" s="1" t="s">
        <v>194</v>
      </c>
    </row>
    <row r="927" spans="1:2" hidden="1">
      <c r="A927" s="1" t="s">
        <v>195</v>
      </c>
      <c r="B927" s="1" t="s">
        <v>196</v>
      </c>
    </row>
    <row r="928" spans="1:2" hidden="1">
      <c r="A928" s="1" t="s">
        <v>197</v>
      </c>
      <c r="B928" s="1" t="s">
        <v>198</v>
      </c>
    </row>
    <row r="929" spans="1:2" hidden="1">
      <c r="A929" s="1" t="s">
        <v>199</v>
      </c>
      <c r="B929" s="1" t="s">
        <v>200</v>
      </c>
    </row>
    <row r="930" spans="1:2" hidden="1">
      <c r="A930" s="1" t="s">
        <v>201</v>
      </c>
      <c r="B930" s="1" t="s">
        <v>202</v>
      </c>
    </row>
    <row r="931" spans="1:2" hidden="1">
      <c r="A931" s="1" t="s">
        <v>203</v>
      </c>
      <c r="B931" s="1" t="s">
        <v>204</v>
      </c>
    </row>
    <row r="932" spans="1:2" hidden="1">
      <c r="A932" s="1" t="s">
        <v>205</v>
      </c>
      <c r="B932" s="1" t="s">
        <v>206</v>
      </c>
    </row>
    <row r="933" spans="1:2" hidden="1">
      <c r="A933" s="1" t="s">
        <v>207</v>
      </c>
      <c r="B933" s="1" t="s">
        <v>208</v>
      </c>
    </row>
    <row r="934" spans="1:2" hidden="1">
      <c r="A934" s="1" t="s">
        <v>209</v>
      </c>
      <c r="B934" s="1" t="s">
        <v>210</v>
      </c>
    </row>
    <row r="935" spans="1:2" hidden="1">
      <c r="A935" s="1" t="s">
        <v>211</v>
      </c>
      <c r="B935" s="1" t="s">
        <v>212</v>
      </c>
    </row>
    <row r="936" spans="1:2" hidden="1">
      <c r="A936" s="1" t="s">
        <v>213</v>
      </c>
      <c r="B936" s="1" t="s">
        <v>214</v>
      </c>
    </row>
    <row r="937" spans="1:2" hidden="1">
      <c r="A937" s="1" t="s">
        <v>215</v>
      </c>
      <c r="B937" s="1" t="s">
        <v>216</v>
      </c>
    </row>
    <row r="938" spans="1:2" hidden="1">
      <c r="A938" s="1" t="s">
        <v>217</v>
      </c>
      <c r="B938" s="1" t="s">
        <v>218</v>
      </c>
    </row>
    <row r="939" spans="1:2" hidden="1">
      <c r="A939" s="1" t="s">
        <v>219</v>
      </c>
      <c r="B939" s="1" t="s">
        <v>220</v>
      </c>
    </row>
    <row r="940" spans="1:2" hidden="1">
      <c r="A940" s="1" t="s">
        <v>221</v>
      </c>
      <c r="B940" s="1" t="s">
        <v>222</v>
      </c>
    </row>
    <row r="941" spans="1:2" hidden="1">
      <c r="A941" s="1" t="s">
        <v>223</v>
      </c>
      <c r="B941" s="1" t="s">
        <v>224</v>
      </c>
    </row>
    <row r="942" spans="1:2" hidden="1">
      <c r="A942" s="1" t="s">
        <v>225</v>
      </c>
      <c r="B942" s="1" t="s">
        <v>226</v>
      </c>
    </row>
    <row r="943" spans="1:2" hidden="1">
      <c r="A943" s="1" t="s">
        <v>227</v>
      </c>
      <c r="B943" s="1" t="s">
        <v>228</v>
      </c>
    </row>
    <row r="944" spans="1:2" hidden="1">
      <c r="A944" s="1" t="s">
        <v>229</v>
      </c>
      <c r="B944" s="1" t="s">
        <v>230</v>
      </c>
    </row>
    <row r="945" spans="1:2" hidden="1">
      <c r="A945" s="1" t="s">
        <v>231</v>
      </c>
      <c r="B945" s="1" t="s">
        <v>232</v>
      </c>
    </row>
    <row r="946" spans="1:2" hidden="1">
      <c r="A946" s="1" t="s">
        <v>233</v>
      </c>
      <c r="B946" s="1" t="s">
        <v>234</v>
      </c>
    </row>
    <row r="947" spans="1:2" hidden="1">
      <c r="A947" s="1" t="s">
        <v>235</v>
      </c>
      <c r="B947" s="1" t="s">
        <v>236</v>
      </c>
    </row>
    <row r="948" spans="1:2" hidden="1">
      <c r="A948" s="1" t="s">
        <v>237</v>
      </c>
      <c r="B948" s="1" t="s">
        <v>238</v>
      </c>
    </row>
    <row r="949" spans="1:2" hidden="1">
      <c r="A949" s="1" t="s">
        <v>239</v>
      </c>
      <c r="B949" s="1" t="s">
        <v>240</v>
      </c>
    </row>
    <row r="950" spans="1:2" hidden="1">
      <c r="A950" s="1" t="s">
        <v>241</v>
      </c>
      <c r="B950" s="1" t="s">
        <v>242</v>
      </c>
    </row>
    <row r="951" spans="1:2" hidden="1">
      <c r="A951" s="1" t="s">
        <v>243</v>
      </c>
      <c r="B951" s="1" t="s">
        <v>244</v>
      </c>
    </row>
    <row r="952" spans="1:2" hidden="1">
      <c r="A952" s="1" t="s">
        <v>245</v>
      </c>
      <c r="B952" s="1" t="s">
        <v>246</v>
      </c>
    </row>
    <row r="953" spans="1:2" hidden="1">
      <c r="A953" s="1" t="s">
        <v>247</v>
      </c>
      <c r="B953" s="1" t="s">
        <v>248</v>
      </c>
    </row>
    <row r="954" spans="1:2" hidden="1">
      <c r="A954" s="1" t="s">
        <v>249</v>
      </c>
      <c r="B954" s="1" t="s">
        <v>250</v>
      </c>
    </row>
    <row r="955" spans="1:2" hidden="1">
      <c r="A955" s="1" t="s">
        <v>251</v>
      </c>
      <c r="B955" s="1" t="s">
        <v>252</v>
      </c>
    </row>
    <row r="956" spans="1:2" hidden="1">
      <c r="A956" s="1" t="s">
        <v>253</v>
      </c>
      <c r="B956" s="1" t="s">
        <v>254</v>
      </c>
    </row>
    <row r="957" spans="1:2" hidden="1">
      <c r="A957" s="1" t="s">
        <v>255</v>
      </c>
      <c r="B957" s="1" t="s">
        <v>256</v>
      </c>
    </row>
    <row r="958" spans="1:2" hidden="1">
      <c r="A958" s="1" t="s">
        <v>257</v>
      </c>
      <c r="B958" s="1" t="s">
        <v>258</v>
      </c>
    </row>
    <row r="959" spans="1:2" hidden="1">
      <c r="A959" s="1" t="s">
        <v>259</v>
      </c>
      <c r="B959" s="1" t="s">
        <v>260</v>
      </c>
    </row>
    <row r="960" spans="1:2" hidden="1">
      <c r="A960" s="1" t="s">
        <v>261</v>
      </c>
      <c r="B960" s="1" t="s">
        <v>262</v>
      </c>
    </row>
    <row r="961" spans="1:2" hidden="1">
      <c r="A961" s="1" t="s">
        <v>263</v>
      </c>
      <c r="B961" s="1" t="s">
        <v>264</v>
      </c>
    </row>
    <row r="962" spans="1:2" hidden="1">
      <c r="A962" s="1" t="s">
        <v>265</v>
      </c>
      <c r="B962" s="1" t="s">
        <v>266</v>
      </c>
    </row>
    <row r="963" spans="1:2" hidden="1">
      <c r="A963" s="1" t="s">
        <v>267</v>
      </c>
      <c r="B963" s="1" t="s">
        <v>268</v>
      </c>
    </row>
    <row r="964" spans="1:2" hidden="1">
      <c r="A964" s="1" t="s">
        <v>269</v>
      </c>
      <c r="B964" s="1" t="s">
        <v>270</v>
      </c>
    </row>
    <row r="965" spans="1:2" hidden="1">
      <c r="A965" s="1" t="s">
        <v>271</v>
      </c>
      <c r="B965" s="1" t="s">
        <v>272</v>
      </c>
    </row>
    <row r="966" spans="1:2" hidden="1">
      <c r="A966" s="1" t="s">
        <v>273</v>
      </c>
      <c r="B966" s="1" t="s">
        <v>274</v>
      </c>
    </row>
    <row r="967" spans="1:2" hidden="1">
      <c r="A967" s="1" t="s">
        <v>275</v>
      </c>
      <c r="B967" s="1" t="s">
        <v>276</v>
      </c>
    </row>
    <row r="968" spans="1:2" hidden="1">
      <c r="A968" s="1" t="s">
        <v>277</v>
      </c>
      <c r="B968" s="1" t="s">
        <v>278</v>
      </c>
    </row>
    <row r="969" spans="1:2" hidden="1">
      <c r="A969" s="1" t="s">
        <v>279</v>
      </c>
      <c r="B969" s="1" t="s">
        <v>280</v>
      </c>
    </row>
    <row r="970" spans="1:2" hidden="1">
      <c r="A970" s="1" t="s">
        <v>281</v>
      </c>
      <c r="B970" s="1" t="s">
        <v>282</v>
      </c>
    </row>
    <row r="971" spans="1:2" hidden="1">
      <c r="A971" s="1" t="s">
        <v>283</v>
      </c>
      <c r="B971" s="1" t="s">
        <v>284</v>
      </c>
    </row>
    <row r="972" spans="1:2" hidden="1">
      <c r="A972" s="1" t="s">
        <v>285</v>
      </c>
      <c r="B972" s="1" t="s">
        <v>286</v>
      </c>
    </row>
    <row r="973" spans="1:2" hidden="1">
      <c r="A973" s="1" t="s">
        <v>287</v>
      </c>
      <c r="B973" s="1" t="s">
        <v>288</v>
      </c>
    </row>
    <row r="974" spans="1:2" hidden="1">
      <c r="A974" s="1" t="s">
        <v>289</v>
      </c>
      <c r="B974" s="1" t="s">
        <v>290</v>
      </c>
    </row>
    <row r="975" spans="1:2" hidden="1"/>
    <row r="976" spans="1:2" hidden="1"/>
    <row r="977" spans="3:5" hidden="1"/>
    <row r="978" spans="3:5" hidden="1">
      <c r="C978" s="1" t="s">
        <v>291</v>
      </c>
      <c r="D978" s="1" t="s">
        <v>292</v>
      </c>
      <c r="E978" s="1" t="s">
        <v>293</v>
      </c>
    </row>
    <row r="979" spans="3:5" hidden="1">
      <c r="C979" s="1" t="s">
        <v>308</v>
      </c>
      <c r="D979" s="1" t="s">
        <v>294</v>
      </c>
      <c r="E979" s="1" t="s">
        <v>295</v>
      </c>
    </row>
    <row r="980" spans="3:5" hidden="1">
      <c r="C980" s="1" t="s">
        <v>307</v>
      </c>
      <c r="E980" s="1" t="s">
        <v>296</v>
      </c>
    </row>
    <row r="981" spans="3:5" hidden="1">
      <c r="E981" s="1" t="s">
        <v>297</v>
      </c>
    </row>
    <row r="982" spans="3:5" hidden="1"/>
    <row r="983" spans="3:5" hidden="1"/>
    <row r="984" spans="3:5" hidden="1"/>
    <row r="985" spans="3:5" hidden="1"/>
    <row r="986" spans="3:5" hidden="1"/>
    <row r="987" spans="3:5" hidden="1">
      <c r="C987" s="1" t="s">
        <v>318</v>
      </c>
    </row>
    <row r="988" spans="3:5" hidden="1">
      <c r="C988" s="1" t="s">
        <v>319</v>
      </c>
    </row>
    <row r="989" spans="3:5" hidden="1">
      <c r="C989" s="1" t="s">
        <v>320</v>
      </c>
    </row>
    <row r="990" spans="3:5" hidden="1"/>
    <row r="991" spans="3:5" hidden="1"/>
    <row r="992" spans="3:5"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sheetData>
  <sheetProtection formatCells="0" formatColumns="0" formatRows="0" selectLockedCells="1" autoFilter="0"/>
  <protectedRanges>
    <protectedRange sqref="Q42 G40 O40 F58 O43:O44 G44 Q73 G71 O71 F89 O74:O75 G75 Q104 G102 O102 F120 O105:O106 G106 Q481 G479 O479 F497 O482:O483 G483 Q510 G508 O508 F526 O511:O512 G512 Q539 G537 O537 F555 O540:O541 G541 Q598 G596 O596 G600 O599:O600 F614 Q365 G363 O363 F381 O366:O367 G367 Q394 G392 O392 F410 O395:O396 G396 Q423 G421 O421 F439 O424:O425 G425 Q452 G450 O450 G454 O453:O454 F468 Q249 G247 O247 F265 O250:O251 G251 Q278 G276 O276 F294 O279:O280 G280 Q307 G305 O305 F323 O308:O309 G309 Q336 G334 O334 G338 O337:O338 F352 Q133 G131 O131 F149 O134:O135 G135 Q162 G160 O160 F178 O163:O164 G164 Q191 G189 O189 F207 O192:O193 G193 Q220 G218 O218 G222 O221:O222 F236 Q568 G566 O566 G570 O569:O570 F584" name="FIN"/>
    <protectedRange sqref="D8:W12" name="FIN_1"/>
    <protectedRange sqref="D16:W19" name="FIN_2"/>
    <protectedRange sqref="A22 A24 A26" name="FIN_3"/>
    <protectedRange sqref="C37 C68 C99 C476 C505 C534 C593 C360 C389 C418 C447 C244 C273 C302 C331 C128 C157 C186 C215 C563" name="FIN_4"/>
    <protectedRange sqref="K39 K70 K101 K478 K507 K536 K595 K362 K391 K420 K449 K246 K275 K304 K333 K130 K159 K188 K217 K565" name="FIN_5"/>
    <protectedRange sqref="I48:T49 I79:T80 I84:T85 I110:T111 I115:T116 I487:T488 I492:T493 I516:T517 I521:T522 I545:T546 I550:T551 I604:T605 I609:T610 I371:T372 I376:T377 I400:T401 I405:T406 I429:T430 I434:T435 I458:T459 I463:T464 I255:T256 I260:T261 I284:T285 I289:T290 I313:T314 I318:T319 I342:T343 I347:T348 I139:T140 I144:T145 I168:T169 I173:T174 I197:T198 I202:T203 I226:T227 I231:T232 I574:T575 I579:T580 I53:T54" name="FIN_6"/>
    <protectedRange sqref="D371:E372 D313:E314 D226:E227 D110:E111 D139:E140 D168:E169 D255:E256 D284:E285 D342:E343 D400:E401 D429:E430 D458:E459 D487:E488 D516:E517 D545:E546 D574:E575 D604:E605 D48:E49 D79:E80 D197:E198" name="FIN_7"/>
    <protectedRange sqref="D53:E54 D84:E85 D115:E116 D492:E493 D521:E522 D550:E551 D609:E610 D376:E377 D405:E406 D434:E435 D463:E464 D260:E261 D289:E290 D318:E319 D347:E348 D144:E145 D173:E174 D202:E203 D231:E232 D579:E580" name="FIN_8"/>
    <protectedRange sqref="A28" name="FIN_3_1"/>
  </protectedRanges>
  <dataConsolidate/>
  <mergeCells count="1668">
    <mergeCell ref="F580:H580"/>
    <mergeCell ref="C574:D574"/>
    <mergeCell ref="F574:H574"/>
    <mergeCell ref="W574:W575"/>
    <mergeCell ref="A575:B575"/>
    <mergeCell ref="C575:D575"/>
    <mergeCell ref="F575:H575"/>
    <mergeCell ref="E565:F565"/>
    <mergeCell ref="G565:J565"/>
    <mergeCell ref="M565:P565"/>
    <mergeCell ref="Q565:W565"/>
    <mergeCell ref="C567:F567"/>
    <mergeCell ref="O567:V567"/>
    <mergeCell ref="E568:F568"/>
    <mergeCell ref="O568:V568"/>
    <mergeCell ref="E569:F569"/>
    <mergeCell ref="A582:V582"/>
    <mergeCell ref="A584:E584"/>
    <mergeCell ref="F584:W584"/>
    <mergeCell ref="A576:W576"/>
    <mergeCell ref="A577:B578"/>
    <mergeCell ref="C577:D578"/>
    <mergeCell ref="E577:E578"/>
    <mergeCell ref="F577:T577"/>
    <mergeCell ref="V577:V578"/>
    <mergeCell ref="W577:W578"/>
    <mergeCell ref="F578:H578"/>
    <mergeCell ref="A579:B579"/>
    <mergeCell ref="C579:D579"/>
    <mergeCell ref="F579:H579"/>
    <mergeCell ref="W579:W580"/>
    <mergeCell ref="A580:B580"/>
    <mergeCell ref="C580:D580"/>
    <mergeCell ref="A347:B347"/>
    <mergeCell ref="C347:D347"/>
    <mergeCell ref="F347:H347"/>
    <mergeCell ref="W347:W348"/>
    <mergeCell ref="A348:B348"/>
    <mergeCell ref="C348:D348"/>
    <mergeCell ref="F348:H348"/>
    <mergeCell ref="A350:V350"/>
    <mergeCell ref="A352:E352"/>
    <mergeCell ref="F352:W352"/>
    <mergeCell ref="A466:V466"/>
    <mergeCell ref="A468:E468"/>
    <mergeCell ref="F468:W468"/>
    <mergeCell ref="E453:F453"/>
    <mergeCell ref="A455:W455"/>
    <mergeCell ref="A456:B457"/>
    <mergeCell ref="A342:B342"/>
    <mergeCell ref="C342:D342"/>
    <mergeCell ref="F342:H342"/>
    <mergeCell ref="W342:W343"/>
    <mergeCell ref="A343:B343"/>
    <mergeCell ref="C343:D343"/>
    <mergeCell ref="F343:H343"/>
    <mergeCell ref="A344:W344"/>
    <mergeCell ref="A345:B346"/>
    <mergeCell ref="C345:D346"/>
    <mergeCell ref="E345:E346"/>
    <mergeCell ref="F345:T345"/>
    <mergeCell ref="V345:V346"/>
    <mergeCell ref="W345:W346"/>
    <mergeCell ref="F346:H346"/>
    <mergeCell ref="E337:F337"/>
    <mergeCell ref="A339:W339"/>
    <mergeCell ref="A340:B341"/>
    <mergeCell ref="C340:D341"/>
    <mergeCell ref="E340:E341"/>
    <mergeCell ref="F340:T340"/>
    <mergeCell ref="V340:V341"/>
    <mergeCell ref="W340:W341"/>
    <mergeCell ref="F341:H341"/>
    <mergeCell ref="A333:B333"/>
    <mergeCell ref="E333:F333"/>
    <mergeCell ref="G333:J333"/>
    <mergeCell ref="M333:P333"/>
    <mergeCell ref="Q333:W333"/>
    <mergeCell ref="C335:F335"/>
    <mergeCell ref="O335:V335"/>
    <mergeCell ref="E336:F336"/>
    <mergeCell ref="O336:V336"/>
    <mergeCell ref="A325:B325"/>
    <mergeCell ref="C325:W325"/>
    <mergeCell ref="A327:W327"/>
    <mergeCell ref="A329:B329"/>
    <mergeCell ref="C329:W329"/>
    <mergeCell ref="A331:B331"/>
    <mergeCell ref="E331:F331"/>
    <mergeCell ref="G331:J331"/>
    <mergeCell ref="M331:P331"/>
    <mergeCell ref="Q331:W331"/>
    <mergeCell ref="A318:B318"/>
    <mergeCell ref="C318:D318"/>
    <mergeCell ref="F318:H318"/>
    <mergeCell ref="W318:W319"/>
    <mergeCell ref="A319:B319"/>
    <mergeCell ref="C319:D319"/>
    <mergeCell ref="F319:H319"/>
    <mergeCell ref="A321:V321"/>
    <mergeCell ref="A323:E323"/>
    <mergeCell ref="F323:W323"/>
    <mergeCell ref="A313:B313"/>
    <mergeCell ref="C313:D313"/>
    <mergeCell ref="F313:H313"/>
    <mergeCell ref="W313:W314"/>
    <mergeCell ref="A314:B314"/>
    <mergeCell ref="C314:D314"/>
    <mergeCell ref="F314:H314"/>
    <mergeCell ref="A315:W315"/>
    <mergeCell ref="A316:B317"/>
    <mergeCell ref="C316:D317"/>
    <mergeCell ref="E316:E317"/>
    <mergeCell ref="F316:T316"/>
    <mergeCell ref="V316:V317"/>
    <mergeCell ref="W316:W317"/>
    <mergeCell ref="F317:H317"/>
    <mergeCell ref="E308:F308"/>
    <mergeCell ref="A310:W310"/>
    <mergeCell ref="A311:B312"/>
    <mergeCell ref="C311:D312"/>
    <mergeCell ref="E311:E312"/>
    <mergeCell ref="F311:T311"/>
    <mergeCell ref="V311:V312"/>
    <mergeCell ref="W311:W312"/>
    <mergeCell ref="F312:H312"/>
    <mergeCell ref="A304:B304"/>
    <mergeCell ref="E304:F304"/>
    <mergeCell ref="G304:J304"/>
    <mergeCell ref="M304:P304"/>
    <mergeCell ref="Q304:W304"/>
    <mergeCell ref="C306:F306"/>
    <mergeCell ref="O306:V306"/>
    <mergeCell ref="E307:F307"/>
    <mergeCell ref="O307:V307"/>
    <mergeCell ref="A296:B296"/>
    <mergeCell ref="C296:W296"/>
    <mergeCell ref="A298:W298"/>
    <mergeCell ref="A300:B300"/>
    <mergeCell ref="C300:W300"/>
    <mergeCell ref="A302:B302"/>
    <mergeCell ref="E302:F302"/>
    <mergeCell ref="G302:J302"/>
    <mergeCell ref="M302:P302"/>
    <mergeCell ref="Q302:W302"/>
    <mergeCell ref="A289:B289"/>
    <mergeCell ref="C289:D289"/>
    <mergeCell ref="F289:H289"/>
    <mergeCell ref="W289:W290"/>
    <mergeCell ref="A290:B290"/>
    <mergeCell ref="C290:D290"/>
    <mergeCell ref="F290:H290"/>
    <mergeCell ref="A292:V292"/>
    <mergeCell ref="A294:E294"/>
    <mergeCell ref="F294:W294"/>
    <mergeCell ref="A284:B284"/>
    <mergeCell ref="C284:D284"/>
    <mergeCell ref="F284:H284"/>
    <mergeCell ref="W284:W285"/>
    <mergeCell ref="A285:B285"/>
    <mergeCell ref="C285:D285"/>
    <mergeCell ref="F285:H285"/>
    <mergeCell ref="A286:W286"/>
    <mergeCell ref="A287:B288"/>
    <mergeCell ref="C287:D288"/>
    <mergeCell ref="E287:E288"/>
    <mergeCell ref="F287:T287"/>
    <mergeCell ref="V287:V288"/>
    <mergeCell ref="W287:W288"/>
    <mergeCell ref="F288:H288"/>
    <mergeCell ref="E279:F279"/>
    <mergeCell ref="A281:W281"/>
    <mergeCell ref="A282:B283"/>
    <mergeCell ref="C282:D283"/>
    <mergeCell ref="E282:E283"/>
    <mergeCell ref="F282:T282"/>
    <mergeCell ref="V282:V283"/>
    <mergeCell ref="W282:W283"/>
    <mergeCell ref="F283:H283"/>
    <mergeCell ref="A275:B275"/>
    <mergeCell ref="E275:F275"/>
    <mergeCell ref="G275:J275"/>
    <mergeCell ref="M275:P275"/>
    <mergeCell ref="Q275:W275"/>
    <mergeCell ref="C277:F277"/>
    <mergeCell ref="O277:V277"/>
    <mergeCell ref="E278:F278"/>
    <mergeCell ref="O278:V278"/>
    <mergeCell ref="A267:B267"/>
    <mergeCell ref="C267:W267"/>
    <mergeCell ref="A269:W269"/>
    <mergeCell ref="A271:B271"/>
    <mergeCell ref="C271:W271"/>
    <mergeCell ref="A273:B273"/>
    <mergeCell ref="E273:F273"/>
    <mergeCell ref="G273:J273"/>
    <mergeCell ref="M273:P273"/>
    <mergeCell ref="Q273:W273"/>
    <mergeCell ref="A260:B260"/>
    <mergeCell ref="C260:D260"/>
    <mergeCell ref="F260:H260"/>
    <mergeCell ref="W260:W261"/>
    <mergeCell ref="A261:B261"/>
    <mergeCell ref="C261:D261"/>
    <mergeCell ref="F261:H261"/>
    <mergeCell ref="A263:V263"/>
    <mergeCell ref="A265:E265"/>
    <mergeCell ref="F265:W265"/>
    <mergeCell ref="A255:B255"/>
    <mergeCell ref="C255:D255"/>
    <mergeCell ref="F255:H255"/>
    <mergeCell ref="W255:W256"/>
    <mergeCell ref="A256:B256"/>
    <mergeCell ref="C256:D256"/>
    <mergeCell ref="F256:H256"/>
    <mergeCell ref="A257:W257"/>
    <mergeCell ref="A258:B259"/>
    <mergeCell ref="C258:D259"/>
    <mergeCell ref="E258:E259"/>
    <mergeCell ref="F258:T258"/>
    <mergeCell ref="V258:V259"/>
    <mergeCell ref="W258:W259"/>
    <mergeCell ref="F259:H259"/>
    <mergeCell ref="E250:F250"/>
    <mergeCell ref="A252:W252"/>
    <mergeCell ref="A253:B254"/>
    <mergeCell ref="C253:D254"/>
    <mergeCell ref="E253:E254"/>
    <mergeCell ref="F253:T253"/>
    <mergeCell ref="V253:V254"/>
    <mergeCell ref="W253:W254"/>
    <mergeCell ref="F254:H254"/>
    <mergeCell ref="A246:B246"/>
    <mergeCell ref="E246:F246"/>
    <mergeCell ref="G246:J246"/>
    <mergeCell ref="M246:P246"/>
    <mergeCell ref="Q246:W246"/>
    <mergeCell ref="C248:F248"/>
    <mergeCell ref="O248:V248"/>
    <mergeCell ref="E249:F249"/>
    <mergeCell ref="O249:V249"/>
    <mergeCell ref="A238:B238"/>
    <mergeCell ref="C238:W238"/>
    <mergeCell ref="A240:W240"/>
    <mergeCell ref="A242:B242"/>
    <mergeCell ref="C242:W242"/>
    <mergeCell ref="A244:B244"/>
    <mergeCell ref="E244:F244"/>
    <mergeCell ref="G244:J244"/>
    <mergeCell ref="M244:P244"/>
    <mergeCell ref="Q244:W244"/>
    <mergeCell ref="A231:B231"/>
    <mergeCell ref="C231:D231"/>
    <mergeCell ref="F231:H231"/>
    <mergeCell ref="W231:W232"/>
    <mergeCell ref="A232:B232"/>
    <mergeCell ref="C232:D232"/>
    <mergeCell ref="F232:H232"/>
    <mergeCell ref="A234:V234"/>
    <mergeCell ref="A236:E236"/>
    <mergeCell ref="F236:W236"/>
    <mergeCell ref="A226:B226"/>
    <mergeCell ref="C226:D226"/>
    <mergeCell ref="F226:H226"/>
    <mergeCell ref="W226:W227"/>
    <mergeCell ref="A227:B227"/>
    <mergeCell ref="C227:D227"/>
    <mergeCell ref="F227:H227"/>
    <mergeCell ref="A228:W228"/>
    <mergeCell ref="A229:B230"/>
    <mergeCell ref="C229:D230"/>
    <mergeCell ref="E229:E230"/>
    <mergeCell ref="F229:T229"/>
    <mergeCell ref="V229:V230"/>
    <mergeCell ref="W229:W230"/>
    <mergeCell ref="F230:H230"/>
    <mergeCell ref="E221:F221"/>
    <mergeCell ref="A223:W223"/>
    <mergeCell ref="A224:B225"/>
    <mergeCell ref="C224:D225"/>
    <mergeCell ref="E224:E225"/>
    <mergeCell ref="F224:T224"/>
    <mergeCell ref="V224:V225"/>
    <mergeCell ref="W224:W225"/>
    <mergeCell ref="F225:H225"/>
    <mergeCell ref="A217:B217"/>
    <mergeCell ref="E217:F217"/>
    <mergeCell ref="G217:J217"/>
    <mergeCell ref="M217:P217"/>
    <mergeCell ref="Q217:W217"/>
    <mergeCell ref="C219:F219"/>
    <mergeCell ref="O219:V219"/>
    <mergeCell ref="E220:F220"/>
    <mergeCell ref="O220:V220"/>
    <mergeCell ref="A209:B209"/>
    <mergeCell ref="C209:W209"/>
    <mergeCell ref="A211:W211"/>
    <mergeCell ref="A213:B213"/>
    <mergeCell ref="C213:W213"/>
    <mergeCell ref="A215:B215"/>
    <mergeCell ref="E215:F215"/>
    <mergeCell ref="G215:J215"/>
    <mergeCell ref="M215:P215"/>
    <mergeCell ref="Q215:W215"/>
    <mergeCell ref="A202:B202"/>
    <mergeCell ref="C202:D202"/>
    <mergeCell ref="F202:H202"/>
    <mergeCell ref="W202:W203"/>
    <mergeCell ref="A203:B203"/>
    <mergeCell ref="C203:D203"/>
    <mergeCell ref="F203:H203"/>
    <mergeCell ref="A205:V205"/>
    <mergeCell ref="A207:E207"/>
    <mergeCell ref="F207:W207"/>
    <mergeCell ref="A197:B197"/>
    <mergeCell ref="C197:D197"/>
    <mergeCell ref="F197:H197"/>
    <mergeCell ref="W197:W198"/>
    <mergeCell ref="A198:B198"/>
    <mergeCell ref="C198:D198"/>
    <mergeCell ref="F198:H198"/>
    <mergeCell ref="A199:W199"/>
    <mergeCell ref="A200:B201"/>
    <mergeCell ref="C200:D201"/>
    <mergeCell ref="E200:E201"/>
    <mergeCell ref="F200:T200"/>
    <mergeCell ref="V200:V201"/>
    <mergeCell ref="W200:W201"/>
    <mergeCell ref="F201:H201"/>
    <mergeCell ref="E192:F192"/>
    <mergeCell ref="A194:W194"/>
    <mergeCell ref="A195:B196"/>
    <mergeCell ref="C195:D196"/>
    <mergeCell ref="E195:E196"/>
    <mergeCell ref="F195:T195"/>
    <mergeCell ref="V195:V196"/>
    <mergeCell ref="W195:W196"/>
    <mergeCell ref="F196:H196"/>
    <mergeCell ref="A188:B188"/>
    <mergeCell ref="E188:F188"/>
    <mergeCell ref="G188:J188"/>
    <mergeCell ref="M188:P188"/>
    <mergeCell ref="Q188:W188"/>
    <mergeCell ref="C190:F190"/>
    <mergeCell ref="O190:V190"/>
    <mergeCell ref="E191:F191"/>
    <mergeCell ref="O191:V191"/>
    <mergeCell ref="A180:B180"/>
    <mergeCell ref="C180:W180"/>
    <mergeCell ref="A182:W182"/>
    <mergeCell ref="A184:B184"/>
    <mergeCell ref="C184:W184"/>
    <mergeCell ref="A186:B186"/>
    <mergeCell ref="E186:F186"/>
    <mergeCell ref="G186:J186"/>
    <mergeCell ref="M186:P186"/>
    <mergeCell ref="Q186:W186"/>
    <mergeCell ref="A173:B173"/>
    <mergeCell ref="C173:D173"/>
    <mergeCell ref="F173:H173"/>
    <mergeCell ref="W173:W174"/>
    <mergeCell ref="A174:B174"/>
    <mergeCell ref="C174:D174"/>
    <mergeCell ref="F174:H174"/>
    <mergeCell ref="A176:V176"/>
    <mergeCell ref="A178:E178"/>
    <mergeCell ref="F178:W178"/>
    <mergeCell ref="A168:B168"/>
    <mergeCell ref="C168:D168"/>
    <mergeCell ref="F168:H168"/>
    <mergeCell ref="W168:W169"/>
    <mergeCell ref="A169:B169"/>
    <mergeCell ref="C169:D169"/>
    <mergeCell ref="F169:H169"/>
    <mergeCell ref="A170:W170"/>
    <mergeCell ref="A171:B172"/>
    <mergeCell ref="C171:D172"/>
    <mergeCell ref="E171:E172"/>
    <mergeCell ref="F171:T171"/>
    <mergeCell ref="V171:V172"/>
    <mergeCell ref="W171:W172"/>
    <mergeCell ref="F172:H172"/>
    <mergeCell ref="E163:F163"/>
    <mergeCell ref="A165:W165"/>
    <mergeCell ref="A166:B167"/>
    <mergeCell ref="C166:D167"/>
    <mergeCell ref="E166:E167"/>
    <mergeCell ref="F166:T166"/>
    <mergeCell ref="V166:V167"/>
    <mergeCell ref="W166:W167"/>
    <mergeCell ref="F167:H167"/>
    <mergeCell ref="A159:B159"/>
    <mergeCell ref="E159:F159"/>
    <mergeCell ref="G159:J159"/>
    <mergeCell ref="M159:P159"/>
    <mergeCell ref="Q159:W159"/>
    <mergeCell ref="C161:F161"/>
    <mergeCell ref="O161:V161"/>
    <mergeCell ref="E162:F162"/>
    <mergeCell ref="O162:V162"/>
    <mergeCell ref="A151:B151"/>
    <mergeCell ref="C151:W151"/>
    <mergeCell ref="A153:W153"/>
    <mergeCell ref="A155:B155"/>
    <mergeCell ref="C155:W155"/>
    <mergeCell ref="A157:B157"/>
    <mergeCell ref="E157:F157"/>
    <mergeCell ref="G157:J157"/>
    <mergeCell ref="M157:P157"/>
    <mergeCell ref="Q157:W157"/>
    <mergeCell ref="A144:B144"/>
    <mergeCell ref="C144:D144"/>
    <mergeCell ref="F144:H144"/>
    <mergeCell ref="W144:W145"/>
    <mergeCell ref="A145:B145"/>
    <mergeCell ref="C145:D145"/>
    <mergeCell ref="F145:H145"/>
    <mergeCell ref="A147:V147"/>
    <mergeCell ref="A149:E149"/>
    <mergeCell ref="F149:W149"/>
    <mergeCell ref="A139:B139"/>
    <mergeCell ref="C139:D139"/>
    <mergeCell ref="F139:H139"/>
    <mergeCell ref="W139:W140"/>
    <mergeCell ref="A140:B140"/>
    <mergeCell ref="C140:D140"/>
    <mergeCell ref="F140:H140"/>
    <mergeCell ref="A141:W141"/>
    <mergeCell ref="A142:B143"/>
    <mergeCell ref="C142:D143"/>
    <mergeCell ref="E142:E143"/>
    <mergeCell ref="F142:T142"/>
    <mergeCell ref="V142:V143"/>
    <mergeCell ref="W142:W143"/>
    <mergeCell ref="F143:H143"/>
    <mergeCell ref="E134:F134"/>
    <mergeCell ref="A136:W136"/>
    <mergeCell ref="A137:B138"/>
    <mergeCell ref="C137:D138"/>
    <mergeCell ref="E137:E138"/>
    <mergeCell ref="F137:T137"/>
    <mergeCell ref="V137:V138"/>
    <mergeCell ref="W137:W138"/>
    <mergeCell ref="F138:H138"/>
    <mergeCell ref="A130:B130"/>
    <mergeCell ref="E130:F130"/>
    <mergeCell ref="G130:J130"/>
    <mergeCell ref="M130:P130"/>
    <mergeCell ref="Q130:W130"/>
    <mergeCell ref="C132:F132"/>
    <mergeCell ref="O132:V132"/>
    <mergeCell ref="E133:F133"/>
    <mergeCell ref="O133:V133"/>
    <mergeCell ref="A122:B122"/>
    <mergeCell ref="C122:W122"/>
    <mergeCell ref="A124:W124"/>
    <mergeCell ref="A126:B126"/>
    <mergeCell ref="C126:W126"/>
    <mergeCell ref="A128:B128"/>
    <mergeCell ref="E128:F128"/>
    <mergeCell ref="G128:J128"/>
    <mergeCell ref="M128:P128"/>
    <mergeCell ref="Q128:W128"/>
    <mergeCell ref="A463:B463"/>
    <mergeCell ref="C463:D463"/>
    <mergeCell ref="F463:H463"/>
    <mergeCell ref="W463:W464"/>
    <mergeCell ref="A464:B464"/>
    <mergeCell ref="C464:D464"/>
    <mergeCell ref="F464:H464"/>
    <mergeCell ref="A458:B458"/>
    <mergeCell ref="C458:D458"/>
    <mergeCell ref="F458:H458"/>
    <mergeCell ref="W458:W459"/>
    <mergeCell ref="A459:B459"/>
    <mergeCell ref="C459:D459"/>
    <mergeCell ref="F459:H459"/>
    <mergeCell ref="A460:W460"/>
    <mergeCell ref="A461:B462"/>
    <mergeCell ref="C461:D462"/>
    <mergeCell ref="E461:E462"/>
    <mergeCell ref="F461:T461"/>
    <mergeCell ref="V461:V462"/>
    <mergeCell ref="W461:W462"/>
    <mergeCell ref="F462:H462"/>
    <mergeCell ref="C456:D457"/>
    <mergeCell ref="E456:E457"/>
    <mergeCell ref="F456:T456"/>
    <mergeCell ref="V456:V457"/>
    <mergeCell ref="W456:W457"/>
    <mergeCell ref="F457:H457"/>
    <mergeCell ref="A449:B449"/>
    <mergeCell ref="E449:F449"/>
    <mergeCell ref="G449:J449"/>
    <mergeCell ref="M449:P449"/>
    <mergeCell ref="Q449:W449"/>
    <mergeCell ref="C451:F451"/>
    <mergeCell ref="O451:V451"/>
    <mergeCell ref="E452:F452"/>
    <mergeCell ref="O452:V452"/>
    <mergeCell ref="A441:B441"/>
    <mergeCell ref="C441:W441"/>
    <mergeCell ref="A443:W443"/>
    <mergeCell ref="A445:B445"/>
    <mergeCell ref="C445:W445"/>
    <mergeCell ref="A447:B447"/>
    <mergeCell ref="E447:F447"/>
    <mergeCell ref="G447:J447"/>
    <mergeCell ref="M447:P447"/>
    <mergeCell ref="Q447:W447"/>
    <mergeCell ref="A434:B434"/>
    <mergeCell ref="C434:D434"/>
    <mergeCell ref="F434:H434"/>
    <mergeCell ref="W434:W435"/>
    <mergeCell ref="A435:B435"/>
    <mergeCell ref="C435:D435"/>
    <mergeCell ref="F435:H435"/>
    <mergeCell ref="A437:V437"/>
    <mergeCell ref="A439:E439"/>
    <mergeCell ref="F439:W439"/>
    <mergeCell ref="A429:B429"/>
    <mergeCell ref="C429:D429"/>
    <mergeCell ref="F429:H429"/>
    <mergeCell ref="W429:W430"/>
    <mergeCell ref="A430:B430"/>
    <mergeCell ref="C430:D430"/>
    <mergeCell ref="F430:H430"/>
    <mergeCell ref="A431:W431"/>
    <mergeCell ref="A432:B433"/>
    <mergeCell ref="C432:D433"/>
    <mergeCell ref="E432:E433"/>
    <mergeCell ref="F432:T432"/>
    <mergeCell ref="V432:V433"/>
    <mergeCell ref="W432:W433"/>
    <mergeCell ref="F433:H433"/>
    <mergeCell ref="E424:F424"/>
    <mergeCell ref="A426:W426"/>
    <mergeCell ref="A427:B428"/>
    <mergeCell ref="C427:D428"/>
    <mergeCell ref="E427:E428"/>
    <mergeCell ref="F427:T427"/>
    <mergeCell ref="V427:V428"/>
    <mergeCell ref="W427:W428"/>
    <mergeCell ref="F428:H428"/>
    <mergeCell ref="A420:B420"/>
    <mergeCell ref="E420:F420"/>
    <mergeCell ref="G420:J420"/>
    <mergeCell ref="M420:P420"/>
    <mergeCell ref="Q420:W420"/>
    <mergeCell ref="C422:F422"/>
    <mergeCell ref="O422:V422"/>
    <mergeCell ref="E423:F423"/>
    <mergeCell ref="O423:V423"/>
    <mergeCell ref="A412:B412"/>
    <mergeCell ref="C412:W412"/>
    <mergeCell ref="A414:W414"/>
    <mergeCell ref="A416:B416"/>
    <mergeCell ref="C416:W416"/>
    <mergeCell ref="A418:B418"/>
    <mergeCell ref="E418:F418"/>
    <mergeCell ref="G418:J418"/>
    <mergeCell ref="M418:P418"/>
    <mergeCell ref="Q418:W418"/>
    <mergeCell ref="A405:B405"/>
    <mergeCell ref="C405:D405"/>
    <mergeCell ref="F405:H405"/>
    <mergeCell ref="W405:W406"/>
    <mergeCell ref="A406:B406"/>
    <mergeCell ref="C406:D406"/>
    <mergeCell ref="F406:H406"/>
    <mergeCell ref="A408:V408"/>
    <mergeCell ref="A410:E410"/>
    <mergeCell ref="F410:W410"/>
    <mergeCell ref="A400:B400"/>
    <mergeCell ref="C400:D400"/>
    <mergeCell ref="F400:H400"/>
    <mergeCell ref="W400:W401"/>
    <mergeCell ref="A401:B401"/>
    <mergeCell ref="C401:D401"/>
    <mergeCell ref="F401:H401"/>
    <mergeCell ref="A402:W402"/>
    <mergeCell ref="A403:B404"/>
    <mergeCell ref="C403:D404"/>
    <mergeCell ref="E403:E404"/>
    <mergeCell ref="F403:T403"/>
    <mergeCell ref="V403:V404"/>
    <mergeCell ref="W403:W404"/>
    <mergeCell ref="F404:H404"/>
    <mergeCell ref="E395:F395"/>
    <mergeCell ref="A397:W397"/>
    <mergeCell ref="A398:B399"/>
    <mergeCell ref="C398:D399"/>
    <mergeCell ref="E398:E399"/>
    <mergeCell ref="F398:T398"/>
    <mergeCell ref="V398:V399"/>
    <mergeCell ref="W398:W399"/>
    <mergeCell ref="F399:H399"/>
    <mergeCell ref="A391:B391"/>
    <mergeCell ref="E391:F391"/>
    <mergeCell ref="G391:J391"/>
    <mergeCell ref="M391:P391"/>
    <mergeCell ref="Q391:W391"/>
    <mergeCell ref="C393:F393"/>
    <mergeCell ref="O393:V393"/>
    <mergeCell ref="E394:F394"/>
    <mergeCell ref="O394:V394"/>
    <mergeCell ref="A383:B383"/>
    <mergeCell ref="C383:W383"/>
    <mergeCell ref="A385:W385"/>
    <mergeCell ref="A387:B387"/>
    <mergeCell ref="C387:W387"/>
    <mergeCell ref="A389:B389"/>
    <mergeCell ref="E389:F389"/>
    <mergeCell ref="G389:J389"/>
    <mergeCell ref="M389:P389"/>
    <mergeCell ref="Q389:W389"/>
    <mergeCell ref="A373:W373"/>
    <mergeCell ref="A374:B375"/>
    <mergeCell ref="C374:D375"/>
    <mergeCell ref="E374:E375"/>
    <mergeCell ref="F374:T374"/>
    <mergeCell ref="V374:V375"/>
    <mergeCell ref="W374:W375"/>
    <mergeCell ref="F375:H375"/>
    <mergeCell ref="A376:B376"/>
    <mergeCell ref="C376:D376"/>
    <mergeCell ref="F376:H376"/>
    <mergeCell ref="W376:W377"/>
    <mergeCell ref="A377:B377"/>
    <mergeCell ref="C377:D377"/>
    <mergeCell ref="F377:H377"/>
    <mergeCell ref="C371:D371"/>
    <mergeCell ref="F371:H371"/>
    <mergeCell ref="W371:W372"/>
    <mergeCell ref="A372:B372"/>
    <mergeCell ref="C372:D372"/>
    <mergeCell ref="F372:H372"/>
    <mergeCell ref="E362:F362"/>
    <mergeCell ref="G362:J362"/>
    <mergeCell ref="M362:P362"/>
    <mergeCell ref="Q362:W362"/>
    <mergeCell ref="C364:F364"/>
    <mergeCell ref="O364:V364"/>
    <mergeCell ref="E365:F365"/>
    <mergeCell ref="O365:V365"/>
    <mergeCell ref="E366:F366"/>
    <mergeCell ref="A379:V379"/>
    <mergeCell ref="A381:E381"/>
    <mergeCell ref="F381:W381"/>
    <mergeCell ref="C2:E2"/>
    <mergeCell ref="F2:T2"/>
    <mergeCell ref="D4:E4"/>
    <mergeCell ref="F4:J4"/>
    <mergeCell ref="A6:W6"/>
    <mergeCell ref="C3:E3"/>
    <mergeCell ref="F3:T3"/>
    <mergeCell ref="A14:W14"/>
    <mergeCell ref="A15:C15"/>
    <mergeCell ref="D15:W15"/>
    <mergeCell ref="D11:G11"/>
    <mergeCell ref="H11:Q11"/>
    <mergeCell ref="D12:G12"/>
    <mergeCell ref="H12:Q12"/>
    <mergeCell ref="A16:C16"/>
    <mergeCell ref="D16:W16"/>
    <mergeCell ref="A17:C17"/>
    <mergeCell ref="D17:W17"/>
    <mergeCell ref="A8:C8"/>
    <mergeCell ref="D8:W8"/>
    <mergeCell ref="A9:C9"/>
    <mergeCell ref="D9:W9"/>
    <mergeCell ref="A10:C10"/>
    <mergeCell ref="D10:W10"/>
    <mergeCell ref="A11:C11"/>
    <mergeCell ref="A12:B12"/>
    <mergeCell ref="A23:W23"/>
    <mergeCell ref="A24:W24"/>
    <mergeCell ref="A25:W25"/>
    <mergeCell ref="A26:W26"/>
    <mergeCell ref="A29:W29"/>
    <mergeCell ref="A31:B31"/>
    <mergeCell ref="C31:W31"/>
    <mergeCell ref="A18:C18"/>
    <mergeCell ref="D18:W18"/>
    <mergeCell ref="A19:C19"/>
    <mergeCell ref="D19:W19"/>
    <mergeCell ref="A21:W21"/>
    <mergeCell ref="A22:W22"/>
    <mergeCell ref="A27:W27"/>
    <mergeCell ref="A28:W28"/>
    <mergeCell ref="A39:B39"/>
    <mergeCell ref="E39:F39"/>
    <mergeCell ref="G39:J39"/>
    <mergeCell ref="M39:P39"/>
    <mergeCell ref="Q39:W39"/>
    <mergeCell ref="C41:F41"/>
    <mergeCell ref="O41:V41"/>
    <mergeCell ref="A33:W33"/>
    <mergeCell ref="A35:B35"/>
    <mergeCell ref="C35:W35"/>
    <mergeCell ref="A37:B37"/>
    <mergeCell ref="E37:F37"/>
    <mergeCell ref="G37:J37"/>
    <mergeCell ref="M37:P37"/>
    <mergeCell ref="Q37:W37"/>
    <mergeCell ref="E42:F42"/>
    <mergeCell ref="O42:V42"/>
    <mergeCell ref="E43:F43"/>
    <mergeCell ref="A45:W45"/>
    <mergeCell ref="A46:B47"/>
    <mergeCell ref="C46:D47"/>
    <mergeCell ref="E46:E47"/>
    <mergeCell ref="F46:T46"/>
    <mergeCell ref="V46:V47"/>
    <mergeCell ref="W46:W47"/>
    <mergeCell ref="A50:W50"/>
    <mergeCell ref="A51:B52"/>
    <mergeCell ref="C51:D52"/>
    <mergeCell ref="E51:E52"/>
    <mergeCell ref="F51:T51"/>
    <mergeCell ref="V51:V52"/>
    <mergeCell ref="W51:W52"/>
    <mergeCell ref="F52:H52"/>
    <mergeCell ref="F47:H47"/>
    <mergeCell ref="A48:B48"/>
    <mergeCell ref="C48:D48"/>
    <mergeCell ref="F48:H48"/>
    <mergeCell ref="W48:W49"/>
    <mergeCell ref="A49:B49"/>
    <mergeCell ref="C49:D49"/>
    <mergeCell ref="F49:H49"/>
    <mergeCell ref="A56:V56"/>
    <mergeCell ref="A58:E58"/>
    <mergeCell ref="F58:W58"/>
    <mergeCell ref="A60:W60"/>
    <mergeCell ref="A62:B62"/>
    <mergeCell ref="C62:W62"/>
    <mergeCell ref="A53:B53"/>
    <mergeCell ref="C53:D53"/>
    <mergeCell ref="F53:H53"/>
    <mergeCell ref="W53:W54"/>
    <mergeCell ref="A54:B54"/>
    <mergeCell ref="C54:D54"/>
    <mergeCell ref="F54:H54"/>
    <mergeCell ref="A70:B70"/>
    <mergeCell ref="E70:F70"/>
    <mergeCell ref="G70:J70"/>
    <mergeCell ref="M70:P70"/>
    <mergeCell ref="Q70:W70"/>
    <mergeCell ref="C72:F72"/>
    <mergeCell ref="O72:V72"/>
    <mergeCell ref="A64:W64"/>
    <mergeCell ref="A66:B66"/>
    <mergeCell ref="C66:W66"/>
    <mergeCell ref="A68:B68"/>
    <mergeCell ref="E68:F68"/>
    <mergeCell ref="G68:J68"/>
    <mergeCell ref="M68:P68"/>
    <mergeCell ref="Q68:W68"/>
    <mergeCell ref="E73:F73"/>
    <mergeCell ref="O73:V73"/>
    <mergeCell ref="E74:F74"/>
    <mergeCell ref="A76:W76"/>
    <mergeCell ref="A77:B78"/>
    <mergeCell ref="C77:D78"/>
    <mergeCell ref="E77:E78"/>
    <mergeCell ref="F77:T77"/>
    <mergeCell ref="V77:V78"/>
    <mergeCell ref="W77:W78"/>
    <mergeCell ref="A81:W81"/>
    <mergeCell ref="A82:B83"/>
    <mergeCell ref="C82:D83"/>
    <mergeCell ref="E82:E83"/>
    <mergeCell ref="F82:T82"/>
    <mergeCell ref="V82:V83"/>
    <mergeCell ref="W82:W83"/>
    <mergeCell ref="F83:H83"/>
    <mergeCell ref="F78:H78"/>
    <mergeCell ref="A79:B79"/>
    <mergeCell ref="C79:D79"/>
    <mergeCell ref="F79:H79"/>
    <mergeCell ref="W79:W80"/>
    <mergeCell ref="A80:B80"/>
    <mergeCell ref="C80:D80"/>
    <mergeCell ref="F80:H80"/>
    <mergeCell ref="A87:V87"/>
    <mergeCell ref="A89:E89"/>
    <mergeCell ref="F89:W89"/>
    <mergeCell ref="A90:W90"/>
    <mergeCell ref="A91:W91"/>
    <mergeCell ref="A93:B93"/>
    <mergeCell ref="C93:W93"/>
    <mergeCell ref="A84:B84"/>
    <mergeCell ref="C84:D84"/>
    <mergeCell ref="F84:H84"/>
    <mergeCell ref="W84:W85"/>
    <mergeCell ref="A85:B85"/>
    <mergeCell ref="C85:D85"/>
    <mergeCell ref="F85:H85"/>
    <mergeCell ref="A101:B101"/>
    <mergeCell ref="E101:F101"/>
    <mergeCell ref="G101:J101"/>
    <mergeCell ref="M101:P101"/>
    <mergeCell ref="Q101:W101"/>
    <mergeCell ref="C103:F103"/>
    <mergeCell ref="O103:V103"/>
    <mergeCell ref="A95:W95"/>
    <mergeCell ref="A97:B97"/>
    <mergeCell ref="C97:W97"/>
    <mergeCell ref="A99:B99"/>
    <mergeCell ref="E99:F99"/>
    <mergeCell ref="G99:J99"/>
    <mergeCell ref="M99:P99"/>
    <mergeCell ref="Q99:W99"/>
    <mergeCell ref="E104:F104"/>
    <mergeCell ref="O104:V104"/>
    <mergeCell ref="E105:F105"/>
    <mergeCell ref="A107:W107"/>
    <mergeCell ref="A108:B109"/>
    <mergeCell ref="C108:D109"/>
    <mergeCell ref="E108:E109"/>
    <mergeCell ref="F108:T108"/>
    <mergeCell ref="V108:V109"/>
    <mergeCell ref="W108:W109"/>
    <mergeCell ref="A112:W112"/>
    <mergeCell ref="A113:B114"/>
    <mergeCell ref="C113:D114"/>
    <mergeCell ref="E113:E114"/>
    <mergeCell ref="F113:T113"/>
    <mergeCell ref="V113:V114"/>
    <mergeCell ref="W113:W114"/>
    <mergeCell ref="F114:H114"/>
    <mergeCell ref="F109:H109"/>
    <mergeCell ref="A110:B110"/>
    <mergeCell ref="C110:D110"/>
    <mergeCell ref="F110:H110"/>
    <mergeCell ref="W110:W111"/>
    <mergeCell ref="A111:B111"/>
    <mergeCell ref="C111:D111"/>
    <mergeCell ref="F111:H111"/>
    <mergeCell ref="A118:V118"/>
    <mergeCell ref="A120:E120"/>
    <mergeCell ref="F120:W120"/>
    <mergeCell ref="A470:B470"/>
    <mergeCell ref="C470:W470"/>
    <mergeCell ref="A472:W472"/>
    <mergeCell ref="A115:B115"/>
    <mergeCell ref="C115:D115"/>
    <mergeCell ref="F115:H115"/>
    <mergeCell ref="W115:W116"/>
    <mergeCell ref="A116:B116"/>
    <mergeCell ref="C116:D116"/>
    <mergeCell ref="F116:H116"/>
    <mergeCell ref="A354:B354"/>
    <mergeCell ref="C354:W354"/>
    <mergeCell ref="A356:W356"/>
    <mergeCell ref="A358:B358"/>
    <mergeCell ref="C358:W358"/>
    <mergeCell ref="A360:B360"/>
    <mergeCell ref="E360:F360"/>
    <mergeCell ref="G360:J360"/>
    <mergeCell ref="M360:P360"/>
    <mergeCell ref="Q360:W360"/>
    <mergeCell ref="A362:B362"/>
    <mergeCell ref="A368:W368"/>
    <mergeCell ref="A369:B370"/>
    <mergeCell ref="C369:D370"/>
    <mergeCell ref="E369:E370"/>
    <mergeCell ref="F369:T369"/>
    <mergeCell ref="V369:V370"/>
    <mergeCell ref="W369:W370"/>
    <mergeCell ref="F370:H370"/>
    <mergeCell ref="A371:B371"/>
    <mergeCell ref="A478:B478"/>
    <mergeCell ref="E478:F478"/>
    <mergeCell ref="G478:J478"/>
    <mergeCell ref="M478:P478"/>
    <mergeCell ref="Q478:W478"/>
    <mergeCell ref="C480:F480"/>
    <mergeCell ref="O480:V480"/>
    <mergeCell ref="A474:B474"/>
    <mergeCell ref="C474:W474"/>
    <mergeCell ref="A476:B476"/>
    <mergeCell ref="E476:F476"/>
    <mergeCell ref="G476:J476"/>
    <mergeCell ref="M476:P476"/>
    <mergeCell ref="Q476:W476"/>
    <mergeCell ref="E481:F481"/>
    <mergeCell ref="O481:V481"/>
    <mergeCell ref="E482:F482"/>
    <mergeCell ref="A484:W484"/>
    <mergeCell ref="A485:B486"/>
    <mergeCell ref="C485:D486"/>
    <mergeCell ref="E485:E486"/>
    <mergeCell ref="F485:T485"/>
    <mergeCell ref="V485:V486"/>
    <mergeCell ref="W485:W486"/>
    <mergeCell ref="A489:W489"/>
    <mergeCell ref="A490:B491"/>
    <mergeCell ref="C490:D491"/>
    <mergeCell ref="E490:E491"/>
    <mergeCell ref="F490:T490"/>
    <mergeCell ref="V490:V491"/>
    <mergeCell ref="W490:W491"/>
    <mergeCell ref="F491:H491"/>
    <mergeCell ref="F486:H486"/>
    <mergeCell ref="A487:B487"/>
    <mergeCell ref="C487:D487"/>
    <mergeCell ref="F487:H487"/>
    <mergeCell ref="W487:W488"/>
    <mergeCell ref="A488:B488"/>
    <mergeCell ref="C488:D488"/>
    <mergeCell ref="F488:H488"/>
    <mergeCell ref="A495:V495"/>
    <mergeCell ref="A497:E497"/>
    <mergeCell ref="F497:W497"/>
    <mergeCell ref="A499:B499"/>
    <mergeCell ref="C499:W499"/>
    <mergeCell ref="A501:W501"/>
    <mergeCell ref="A492:B492"/>
    <mergeCell ref="C492:D492"/>
    <mergeCell ref="F492:H492"/>
    <mergeCell ref="W492:W493"/>
    <mergeCell ref="A493:B493"/>
    <mergeCell ref="C493:D493"/>
    <mergeCell ref="F493:H493"/>
    <mergeCell ref="A507:B507"/>
    <mergeCell ref="E507:F507"/>
    <mergeCell ref="G507:J507"/>
    <mergeCell ref="M507:P507"/>
    <mergeCell ref="Q507:W507"/>
    <mergeCell ref="C509:F509"/>
    <mergeCell ref="O509:V509"/>
    <mergeCell ref="A503:B503"/>
    <mergeCell ref="C503:W503"/>
    <mergeCell ref="A505:B505"/>
    <mergeCell ref="E505:F505"/>
    <mergeCell ref="G505:J505"/>
    <mergeCell ref="M505:P505"/>
    <mergeCell ref="Q505:W505"/>
    <mergeCell ref="E510:F510"/>
    <mergeCell ref="O510:V510"/>
    <mergeCell ref="E511:F511"/>
    <mergeCell ref="A513:W513"/>
    <mergeCell ref="A514:B515"/>
    <mergeCell ref="C514:D515"/>
    <mergeCell ref="E514:E515"/>
    <mergeCell ref="F514:T514"/>
    <mergeCell ref="V514:V515"/>
    <mergeCell ref="W514:W515"/>
    <mergeCell ref="A518:W518"/>
    <mergeCell ref="A519:B520"/>
    <mergeCell ref="C519:D520"/>
    <mergeCell ref="E519:E520"/>
    <mergeCell ref="F519:T519"/>
    <mergeCell ref="V519:V520"/>
    <mergeCell ref="W519:W520"/>
    <mergeCell ref="F520:H520"/>
    <mergeCell ref="F515:H515"/>
    <mergeCell ref="A516:B516"/>
    <mergeCell ref="C516:D516"/>
    <mergeCell ref="F516:H516"/>
    <mergeCell ref="W516:W517"/>
    <mergeCell ref="A517:B517"/>
    <mergeCell ref="C517:D517"/>
    <mergeCell ref="F517:H517"/>
    <mergeCell ref="A524:V524"/>
    <mergeCell ref="A526:E526"/>
    <mergeCell ref="F526:W526"/>
    <mergeCell ref="A528:B528"/>
    <mergeCell ref="C528:W528"/>
    <mergeCell ref="A530:W530"/>
    <mergeCell ref="A521:B521"/>
    <mergeCell ref="C521:D521"/>
    <mergeCell ref="F521:H521"/>
    <mergeCell ref="W521:W522"/>
    <mergeCell ref="A522:B522"/>
    <mergeCell ref="C522:D522"/>
    <mergeCell ref="F522:H522"/>
    <mergeCell ref="A536:B536"/>
    <mergeCell ref="E536:F536"/>
    <mergeCell ref="G536:J536"/>
    <mergeCell ref="M536:P536"/>
    <mergeCell ref="Q536:W536"/>
    <mergeCell ref="C538:F538"/>
    <mergeCell ref="O538:V538"/>
    <mergeCell ref="A532:B532"/>
    <mergeCell ref="C532:W532"/>
    <mergeCell ref="A534:B534"/>
    <mergeCell ref="E534:F534"/>
    <mergeCell ref="G534:J534"/>
    <mergeCell ref="M534:P534"/>
    <mergeCell ref="Q534:W534"/>
    <mergeCell ref="E539:F539"/>
    <mergeCell ref="O539:V539"/>
    <mergeCell ref="E540:F540"/>
    <mergeCell ref="A542:W542"/>
    <mergeCell ref="A543:B544"/>
    <mergeCell ref="C543:D544"/>
    <mergeCell ref="E543:E544"/>
    <mergeCell ref="F543:T543"/>
    <mergeCell ref="V543:V544"/>
    <mergeCell ref="W543:W544"/>
    <mergeCell ref="A547:W547"/>
    <mergeCell ref="A548:B549"/>
    <mergeCell ref="C548:D549"/>
    <mergeCell ref="E548:E549"/>
    <mergeCell ref="F548:T548"/>
    <mergeCell ref="V548:V549"/>
    <mergeCell ref="W548:W549"/>
    <mergeCell ref="F549:H549"/>
    <mergeCell ref="F544:H544"/>
    <mergeCell ref="A545:B545"/>
    <mergeCell ref="C545:D545"/>
    <mergeCell ref="F545:H545"/>
    <mergeCell ref="W545:W546"/>
    <mergeCell ref="A546:B546"/>
    <mergeCell ref="C546:D546"/>
    <mergeCell ref="F546:H546"/>
    <mergeCell ref="A553:V553"/>
    <mergeCell ref="A555:E555"/>
    <mergeCell ref="F555:W555"/>
    <mergeCell ref="A587:B587"/>
    <mergeCell ref="C587:W587"/>
    <mergeCell ref="A589:W589"/>
    <mergeCell ref="A550:B550"/>
    <mergeCell ref="C550:D550"/>
    <mergeCell ref="F550:H550"/>
    <mergeCell ref="W550:W551"/>
    <mergeCell ref="A551:B551"/>
    <mergeCell ref="C551:D551"/>
    <mergeCell ref="F551:H551"/>
    <mergeCell ref="A557:B557"/>
    <mergeCell ref="C557:W557"/>
    <mergeCell ref="A559:W559"/>
    <mergeCell ref="A561:B561"/>
    <mergeCell ref="C561:W561"/>
    <mergeCell ref="A563:B563"/>
    <mergeCell ref="E563:F563"/>
    <mergeCell ref="G563:J563"/>
    <mergeCell ref="M563:P563"/>
    <mergeCell ref="Q563:W563"/>
    <mergeCell ref="A565:B565"/>
    <mergeCell ref="A571:W571"/>
    <mergeCell ref="A572:B573"/>
    <mergeCell ref="C572:D573"/>
    <mergeCell ref="E572:E573"/>
    <mergeCell ref="F572:T572"/>
    <mergeCell ref="V572:V573"/>
    <mergeCell ref="W572:W573"/>
    <mergeCell ref="F573:H573"/>
    <mergeCell ref="A574:B574"/>
    <mergeCell ref="A595:B595"/>
    <mergeCell ref="E595:F595"/>
    <mergeCell ref="G595:J595"/>
    <mergeCell ref="M595:P595"/>
    <mergeCell ref="Q595:W595"/>
    <mergeCell ref="C597:F597"/>
    <mergeCell ref="O597:V597"/>
    <mergeCell ref="A591:B591"/>
    <mergeCell ref="C591:W591"/>
    <mergeCell ref="A593:B593"/>
    <mergeCell ref="E593:F593"/>
    <mergeCell ref="G593:J593"/>
    <mergeCell ref="M593:P593"/>
    <mergeCell ref="Q593:W593"/>
    <mergeCell ref="F603:H603"/>
    <mergeCell ref="A604:B604"/>
    <mergeCell ref="C604:D604"/>
    <mergeCell ref="F604:H604"/>
    <mergeCell ref="W604:W605"/>
    <mergeCell ref="A605:B605"/>
    <mergeCell ref="C605:D605"/>
    <mergeCell ref="F605:H605"/>
    <mergeCell ref="E598:F598"/>
    <mergeCell ref="O598:V598"/>
    <mergeCell ref="E599:F599"/>
    <mergeCell ref="A601:W601"/>
    <mergeCell ref="A602:B603"/>
    <mergeCell ref="C602:D603"/>
    <mergeCell ref="E602:E603"/>
    <mergeCell ref="F602:T602"/>
    <mergeCell ref="V602:V603"/>
    <mergeCell ref="W602:W603"/>
    <mergeCell ref="A609:B609"/>
    <mergeCell ref="C609:D609"/>
    <mergeCell ref="F609:H609"/>
    <mergeCell ref="W609:W610"/>
    <mergeCell ref="A610:B610"/>
    <mergeCell ref="C610:D610"/>
    <mergeCell ref="F610:H610"/>
    <mergeCell ref="A606:W606"/>
    <mergeCell ref="A607:B608"/>
    <mergeCell ref="C607:D608"/>
    <mergeCell ref="E607:E608"/>
    <mergeCell ref="F607:T607"/>
    <mergeCell ref="V607:V608"/>
    <mergeCell ref="W607:W608"/>
    <mergeCell ref="F608:H608"/>
    <mergeCell ref="B624:B625"/>
    <mergeCell ref="C624:D625"/>
    <mergeCell ref="E624:E625"/>
    <mergeCell ref="F624:H624"/>
    <mergeCell ref="W624:W625"/>
    <mergeCell ref="F625:H625"/>
    <mergeCell ref="A612:V612"/>
    <mergeCell ref="A614:E614"/>
    <mergeCell ref="F614:W614"/>
    <mergeCell ref="A616:W616"/>
    <mergeCell ref="A618:A619"/>
    <mergeCell ref="B618:D619"/>
    <mergeCell ref="E618:E619"/>
    <mergeCell ref="F618:T618"/>
    <mergeCell ref="V618:V619"/>
    <mergeCell ref="W618:W619"/>
    <mergeCell ref="F619:H619"/>
    <mergeCell ref="B620:B621"/>
    <mergeCell ref="C620:D621"/>
    <mergeCell ref="E620:E621"/>
    <mergeCell ref="F620:H620"/>
    <mergeCell ref="W620:W621"/>
    <mergeCell ref="F621:H621"/>
    <mergeCell ref="B622:B623"/>
    <mergeCell ref="C622:D623"/>
    <mergeCell ref="E622:E623"/>
    <mergeCell ref="F622:H622"/>
    <mergeCell ref="W622:W623"/>
    <mergeCell ref="F623:H623"/>
    <mergeCell ref="B626:B627"/>
    <mergeCell ref="C626:D627"/>
    <mergeCell ref="E626:E627"/>
    <mergeCell ref="F626:H626"/>
    <mergeCell ref="W626:W627"/>
    <mergeCell ref="F627:H627"/>
    <mergeCell ref="W646:W647"/>
    <mergeCell ref="F647:H647"/>
    <mergeCell ref="B630:B631"/>
    <mergeCell ref="C630:D631"/>
    <mergeCell ref="E630:E631"/>
    <mergeCell ref="F630:H630"/>
    <mergeCell ref="W630:W631"/>
    <mergeCell ref="F631:H631"/>
    <mergeCell ref="B628:B629"/>
    <mergeCell ref="C628:D629"/>
    <mergeCell ref="E628:E629"/>
    <mergeCell ref="F628:H628"/>
    <mergeCell ref="W628:W629"/>
    <mergeCell ref="F629:H629"/>
    <mergeCell ref="B644:B645"/>
    <mergeCell ref="C644:D645"/>
    <mergeCell ref="E644:E645"/>
    <mergeCell ref="F644:H644"/>
    <mergeCell ref="W644:W645"/>
    <mergeCell ref="F645:H645"/>
    <mergeCell ref="C642:D643"/>
    <mergeCell ref="E642:E643"/>
    <mergeCell ref="F642:H642"/>
    <mergeCell ref="W642:W643"/>
    <mergeCell ref="F643:H643"/>
    <mergeCell ref="B690:B691"/>
    <mergeCell ref="C690:D691"/>
    <mergeCell ref="E690:E691"/>
    <mergeCell ref="F690:H690"/>
    <mergeCell ref="W690:W691"/>
    <mergeCell ref="F691:H691"/>
    <mergeCell ref="F703:H703"/>
    <mergeCell ref="F699:H699"/>
    <mergeCell ref="W658:W659"/>
    <mergeCell ref="F659:H659"/>
    <mergeCell ref="W660:W661"/>
    <mergeCell ref="C648:D649"/>
    <mergeCell ref="E648:E649"/>
    <mergeCell ref="F648:H648"/>
    <mergeCell ref="W648:W649"/>
    <mergeCell ref="F649:H649"/>
    <mergeCell ref="F654:H654"/>
    <mergeCell ref="W654:W655"/>
    <mergeCell ref="F655:H655"/>
    <mergeCell ref="C656:D657"/>
    <mergeCell ref="E656:E657"/>
    <mergeCell ref="F656:H656"/>
    <mergeCell ref="W656:W657"/>
    <mergeCell ref="F657:H657"/>
    <mergeCell ref="C652:D653"/>
    <mergeCell ref="E652:E653"/>
    <mergeCell ref="F652:H652"/>
    <mergeCell ref="C650:D651"/>
    <mergeCell ref="E650:E651"/>
    <mergeCell ref="W650:W651"/>
    <mergeCell ref="F651:H651"/>
    <mergeCell ref="B648:B649"/>
    <mergeCell ref="C670:D671"/>
    <mergeCell ref="E670:E671"/>
    <mergeCell ref="F670:H670"/>
    <mergeCell ref="W670:W671"/>
    <mergeCell ref="F671:H671"/>
    <mergeCell ref="F669:H669"/>
    <mergeCell ref="F679:H679"/>
    <mergeCell ref="B680:B681"/>
    <mergeCell ref="C680:D681"/>
    <mergeCell ref="E680:E681"/>
    <mergeCell ref="F680:H680"/>
    <mergeCell ref="W680:W681"/>
    <mergeCell ref="B668:B669"/>
    <mergeCell ref="C668:D669"/>
    <mergeCell ref="E668:E669"/>
    <mergeCell ref="F668:H668"/>
    <mergeCell ref="W668:W669"/>
    <mergeCell ref="B786:B787"/>
    <mergeCell ref="C786:D787"/>
    <mergeCell ref="E786:E787"/>
    <mergeCell ref="F786:H786"/>
    <mergeCell ref="W786:W787"/>
    <mergeCell ref="F787:H787"/>
    <mergeCell ref="W652:W653"/>
    <mergeCell ref="F653:H653"/>
    <mergeCell ref="C654:D655"/>
    <mergeCell ref="A803:D803"/>
    <mergeCell ref="F803:O803"/>
    <mergeCell ref="Q803:W803"/>
    <mergeCell ref="A802:D802"/>
    <mergeCell ref="F802:O802"/>
    <mergeCell ref="Q802:W802"/>
    <mergeCell ref="A799:D799"/>
    <mergeCell ref="F799:O799"/>
    <mergeCell ref="Q799:W799"/>
    <mergeCell ref="A800:D800"/>
    <mergeCell ref="F800:O800"/>
    <mergeCell ref="Q800:W800"/>
    <mergeCell ref="W662:W663"/>
    <mergeCell ref="E664:E665"/>
    <mergeCell ref="F664:H664"/>
    <mergeCell ref="W664:W665"/>
    <mergeCell ref="F665:H665"/>
    <mergeCell ref="B666:B667"/>
    <mergeCell ref="C666:D667"/>
    <mergeCell ref="E666:E667"/>
    <mergeCell ref="F666:H666"/>
    <mergeCell ref="W666:W667"/>
    <mergeCell ref="F667:H667"/>
    <mergeCell ref="A620:A621"/>
    <mergeCell ref="A622:A627"/>
    <mergeCell ref="A628:A631"/>
    <mergeCell ref="A646:A659"/>
    <mergeCell ref="B660:B661"/>
    <mergeCell ref="C660:D661"/>
    <mergeCell ref="E660:E661"/>
    <mergeCell ref="F660:H660"/>
    <mergeCell ref="F661:H661"/>
    <mergeCell ref="E654:E655"/>
    <mergeCell ref="B658:B659"/>
    <mergeCell ref="C658:D659"/>
    <mergeCell ref="E658:E659"/>
    <mergeCell ref="F658:H658"/>
    <mergeCell ref="B656:B657"/>
    <mergeCell ref="B652:B653"/>
    <mergeCell ref="B654:B655"/>
    <mergeCell ref="B646:B647"/>
    <mergeCell ref="C646:D647"/>
    <mergeCell ref="E646:E647"/>
    <mergeCell ref="F646:H646"/>
    <mergeCell ref="B650:B651"/>
    <mergeCell ref="F650:H650"/>
    <mergeCell ref="A660:A671"/>
    <mergeCell ref="B662:B663"/>
    <mergeCell ref="C662:D663"/>
    <mergeCell ref="E662:E663"/>
    <mergeCell ref="F662:H662"/>
    <mergeCell ref="F663:H663"/>
    <mergeCell ref="B664:B665"/>
    <mergeCell ref="C664:D665"/>
    <mergeCell ref="B670:B671"/>
    <mergeCell ref="A672:A681"/>
    <mergeCell ref="B674:B675"/>
    <mergeCell ref="C674:D675"/>
    <mergeCell ref="E674:E675"/>
    <mergeCell ref="F674:H674"/>
    <mergeCell ref="W674:W675"/>
    <mergeCell ref="F675:H675"/>
    <mergeCell ref="B676:B677"/>
    <mergeCell ref="C676:D677"/>
    <mergeCell ref="E676:E677"/>
    <mergeCell ref="F676:H676"/>
    <mergeCell ref="W676:W677"/>
    <mergeCell ref="F677:H677"/>
    <mergeCell ref="B672:B673"/>
    <mergeCell ref="C672:D673"/>
    <mergeCell ref="E672:E673"/>
    <mergeCell ref="F672:H672"/>
    <mergeCell ref="W672:W673"/>
    <mergeCell ref="F673:H673"/>
    <mergeCell ref="B678:B679"/>
    <mergeCell ref="C678:D679"/>
    <mergeCell ref="E678:E679"/>
    <mergeCell ref="F678:H678"/>
    <mergeCell ref="W678:W679"/>
    <mergeCell ref="F681:H681"/>
    <mergeCell ref="A682:A689"/>
    <mergeCell ref="B684:B685"/>
    <mergeCell ref="C684:D685"/>
    <mergeCell ref="E684:E685"/>
    <mergeCell ref="F684:H684"/>
    <mergeCell ref="W684:W685"/>
    <mergeCell ref="F685:H685"/>
    <mergeCell ref="B686:B687"/>
    <mergeCell ref="C686:D687"/>
    <mergeCell ref="E686:E687"/>
    <mergeCell ref="F686:H686"/>
    <mergeCell ref="W686:W687"/>
    <mergeCell ref="F687:H687"/>
    <mergeCell ref="B682:B683"/>
    <mergeCell ref="C682:D683"/>
    <mergeCell ref="E682:E683"/>
    <mergeCell ref="F682:H682"/>
    <mergeCell ref="W682:W683"/>
    <mergeCell ref="F683:H683"/>
    <mergeCell ref="B688:B689"/>
    <mergeCell ref="C688:D689"/>
    <mergeCell ref="E688:E689"/>
    <mergeCell ref="F688:H688"/>
    <mergeCell ref="W688:W689"/>
    <mergeCell ref="F689:H689"/>
    <mergeCell ref="B700:B701"/>
    <mergeCell ref="C700:D701"/>
    <mergeCell ref="E700:E701"/>
    <mergeCell ref="F700:H700"/>
    <mergeCell ref="W700:W701"/>
    <mergeCell ref="F701:H701"/>
    <mergeCell ref="A690:A699"/>
    <mergeCell ref="B694:B695"/>
    <mergeCell ref="C694:D695"/>
    <mergeCell ref="E694:E695"/>
    <mergeCell ref="F694:H694"/>
    <mergeCell ref="W694:W695"/>
    <mergeCell ref="F695:H695"/>
    <mergeCell ref="B696:B697"/>
    <mergeCell ref="C696:D697"/>
    <mergeCell ref="E696:E697"/>
    <mergeCell ref="F696:H696"/>
    <mergeCell ref="W696:W697"/>
    <mergeCell ref="F697:H697"/>
    <mergeCell ref="B692:B693"/>
    <mergeCell ref="C692:D693"/>
    <mergeCell ref="E692:E693"/>
    <mergeCell ref="F692:H692"/>
    <mergeCell ref="W692:W693"/>
    <mergeCell ref="F693:H693"/>
    <mergeCell ref="B698:B699"/>
    <mergeCell ref="C698:D699"/>
    <mergeCell ref="E698:E699"/>
    <mergeCell ref="F698:H698"/>
    <mergeCell ref="W698:W699"/>
    <mergeCell ref="A700:A713"/>
    <mergeCell ref="B704:B705"/>
    <mergeCell ref="E722:E723"/>
    <mergeCell ref="F722:H722"/>
    <mergeCell ref="W722:W723"/>
    <mergeCell ref="F723:H723"/>
    <mergeCell ref="B714:B715"/>
    <mergeCell ref="C714:D715"/>
    <mergeCell ref="E714:E715"/>
    <mergeCell ref="F714:H714"/>
    <mergeCell ref="W714:W715"/>
    <mergeCell ref="F715:H715"/>
    <mergeCell ref="B716:B717"/>
    <mergeCell ref="C716:D717"/>
    <mergeCell ref="E716:E717"/>
    <mergeCell ref="F716:H716"/>
    <mergeCell ref="W716:W717"/>
    <mergeCell ref="F717:H717"/>
    <mergeCell ref="B712:B713"/>
    <mergeCell ref="C712:D713"/>
    <mergeCell ref="E712:E713"/>
    <mergeCell ref="F712:H712"/>
    <mergeCell ref="W712:W713"/>
    <mergeCell ref="F713:H713"/>
    <mergeCell ref="C704:D705"/>
    <mergeCell ref="E704:E705"/>
    <mergeCell ref="F704:H704"/>
    <mergeCell ref="W704:W705"/>
    <mergeCell ref="F705:H705"/>
    <mergeCell ref="B706:B707"/>
    <mergeCell ref="C706:D707"/>
    <mergeCell ref="E706:E707"/>
    <mergeCell ref="F706:H706"/>
    <mergeCell ref="W706:W707"/>
    <mergeCell ref="F707:H707"/>
    <mergeCell ref="B702:B703"/>
    <mergeCell ref="C702:D703"/>
    <mergeCell ref="E702:E703"/>
    <mergeCell ref="F702:H702"/>
    <mergeCell ref="W702:W703"/>
    <mergeCell ref="B708:B709"/>
    <mergeCell ref="C708:D709"/>
    <mergeCell ref="E708:E709"/>
    <mergeCell ref="F708:H708"/>
    <mergeCell ref="W708:W709"/>
    <mergeCell ref="F709:H709"/>
    <mergeCell ref="B710:B711"/>
    <mergeCell ref="C710:D711"/>
    <mergeCell ref="E710:E711"/>
    <mergeCell ref="F710:H710"/>
    <mergeCell ref="W710:W711"/>
    <mergeCell ref="F711:H711"/>
    <mergeCell ref="A714:A725"/>
    <mergeCell ref="B728:B729"/>
    <mergeCell ref="C728:D729"/>
    <mergeCell ref="E728:E729"/>
    <mergeCell ref="F728:H728"/>
    <mergeCell ref="W728:W729"/>
    <mergeCell ref="F729:H729"/>
    <mergeCell ref="B730:B731"/>
    <mergeCell ref="C730:D731"/>
    <mergeCell ref="E730:E731"/>
    <mergeCell ref="B718:B719"/>
    <mergeCell ref="C718:D719"/>
    <mergeCell ref="E718:E719"/>
    <mergeCell ref="F718:H718"/>
    <mergeCell ref="W718:W719"/>
    <mergeCell ref="F719:H719"/>
    <mergeCell ref="B720:B721"/>
    <mergeCell ref="C720:D721"/>
    <mergeCell ref="E720:E721"/>
    <mergeCell ref="F720:H720"/>
    <mergeCell ref="W720:W721"/>
    <mergeCell ref="F721:H721"/>
    <mergeCell ref="B722:B723"/>
    <mergeCell ref="C722:D723"/>
    <mergeCell ref="B724:B725"/>
    <mergeCell ref="C724:D725"/>
    <mergeCell ref="E724:E725"/>
    <mergeCell ref="F724:H724"/>
    <mergeCell ref="W724:W725"/>
    <mergeCell ref="F725:H725"/>
    <mergeCell ref="B726:B727"/>
    <mergeCell ref="C726:D727"/>
    <mergeCell ref="E726:E727"/>
    <mergeCell ref="F726:H726"/>
    <mergeCell ref="W726:W727"/>
    <mergeCell ref="F727:H727"/>
    <mergeCell ref="E750:E751"/>
    <mergeCell ref="F750:H750"/>
    <mergeCell ref="W750:W751"/>
    <mergeCell ref="F751:H751"/>
    <mergeCell ref="B744:B745"/>
    <mergeCell ref="C744:D745"/>
    <mergeCell ref="E744:E745"/>
    <mergeCell ref="F744:H744"/>
    <mergeCell ref="W744:W745"/>
    <mergeCell ref="B750:B751"/>
    <mergeCell ref="C750:D751"/>
    <mergeCell ref="E742:E743"/>
    <mergeCell ref="F742:H742"/>
    <mergeCell ref="W742:W743"/>
    <mergeCell ref="F743:H743"/>
    <mergeCell ref="B748:B749"/>
    <mergeCell ref="C748:D749"/>
    <mergeCell ref="E748:E749"/>
    <mergeCell ref="F748:H748"/>
    <mergeCell ref="W748:W749"/>
    <mergeCell ref="F749:H749"/>
    <mergeCell ref="F745:H745"/>
    <mergeCell ref="B746:B747"/>
    <mergeCell ref="C746:D747"/>
    <mergeCell ref="E746:E747"/>
    <mergeCell ref="F746:H746"/>
    <mergeCell ref="W746:W747"/>
    <mergeCell ref="F747:H747"/>
    <mergeCell ref="B740:B741"/>
    <mergeCell ref="C740:D741"/>
    <mergeCell ref="E740:E741"/>
    <mergeCell ref="F740:H740"/>
    <mergeCell ref="W740:W741"/>
    <mergeCell ref="F741:H741"/>
    <mergeCell ref="A726:A743"/>
    <mergeCell ref="F730:H730"/>
    <mergeCell ref="W730:W731"/>
    <mergeCell ref="F731:H731"/>
    <mergeCell ref="B732:B733"/>
    <mergeCell ref="C732:D733"/>
    <mergeCell ref="E732:E733"/>
    <mergeCell ref="F732:H732"/>
    <mergeCell ref="W732:W733"/>
    <mergeCell ref="F733:H733"/>
    <mergeCell ref="B734:B735"/>
    <mergeCell ref="C734:D735"/>
    <mergeCell ref="E734:E735"/>
    <mergeCell ref="F734:H734"/>
    <mergeCell ref="W734:W735"/>
    <mergeCell ref="F735:H735"/>
    <mergeCell ref="B742:B743"/>
    <mergeCell ref="C742:D743"/>
    <mergeCell ref="B736:B737"/>
    <mergeCell ref="C736:D737"/>
    <mergeCell ref="E736:E737"/>
    <mergeCell ref="F736:H736"/>
    <mergeCell ref="W736:W737"/>
    <mergeCell ref="F737:H737"/>
    <mergeCell ref="B738:B739"/>
    <mergeCell ref="C738:D739"/>
    <mergeCell ref="E738:E739"/>
    <mergeCell ref="F738:H738"/>
    <mergeCell ref="W738:W739"/>
    <mergeCell ref="F739:H739"/>
    <mergeCell ref="A744:A751"/>
    <mergeCell ref="A756:A763"/>
    <mergeCell ref="B756:B757"/>
    <mergeCell ref="C756:D757"/>
    <mergeCell ref="E756:E757"/>
    <mergeCell ref="F756:H756"/>
    <mergeCell ref="W756:W757"/>
    <mergeCell ref="F757:H757"/>
    <mergeCell ref="B758:B759"/>
    <mergeCell ref="C758:D759"/>
    <mergeCell ref="E758:E759"/>
    <mergeCell ref="F758:H758"/>
    <mergeCell ref="W758:W759"/>
    <mergeCell ref="F759:H759"/>
    <mergeCell ref="B760:B761"/>
    <mergeCell ref="C760:D761"/>
    <mergeCell ref="E760:E761"/>
    <mergeCell ref="F760:H760"/>
    <mergeCell ref="W760:W761"/>
    <mergeCell ref="F761:H761"/>
    <mergeCell ref="A752:A755"/>
    <mergeCell ref="B752:B753"/>
    <mergeCell ref="B778:B779"/>
    <mergeCell ref="C778:D779"/>
    <mergeCell ref="E778:E779"/>
    <mergeCell ref="F778:H778"/>
    <mergeCell ref="W778:W779"/>
    <mergeCell ref="W782:W783"/>
    <mergeCell ref="F783:H783"/>
    <mergeCell ref="B770:B771"/>
    <mergeCell ref="C770:D771"/>
    <mergeCell ref="E770:E771"/>
    <mergeCell ref="F770:H770"/>
    <mergeCell ref="B772:B773"/>
    <mergeCell ref="C772:D773"/>
    <mergeCell ref="E772:E773"/>
    <mergeCell ref="F772:H772"/>
    <mergeCell ref="W772:W773"/>
    <mergeCell ref="F773:H773"/>
    <mergeCell ref="W774:W775"/>
    <mergeCell ref="F775:H775"/>
    <mergeCell ref="B776:B777"/>
    <mergeCell ref="C776:D777"/>
    <mergeCell ref="E776:E777"/>
    <mergeCell ref="F776:H776"/>
    <mergeCell ref="W776:W777"/>
    <mergeCell ref="F777:H777"/>
    <mergeCell ref="C752:D753"/>
    <mergeCell ref="E752:E753"/>
    <mergeCell ref="F752:H752"/>
    <mergeCell ref="W752:W753"/>
    <mergeCell ref="F753:H753"/>
    <mergeCell ref="B754:B755"/>
    <mergeCell ref="C754:D755"/>
    <mergeCell ref="E754:E755"/>
    <mergeCell ref="F754:H754"/>
    <mergeCell ref="W754:W755"/>
    <mergeCell ref="F755:H755"/>
    <mergeCell ref="B766:B767"/>
    <mergeCell ref="C766:D767"/>
    <mergeCell ref="E766:E767"/>
    <mergeCell ref="F766:H766"/>
    <mergeCell ref="B762:B763"/>
    <mergeCell ref="C762:D763"/>
    <mergeCell ref="E762:E763"/>
    <mergeCell ref="F762:H762"/>
    <mergeCell ref="W762:W763"/>
    <mergeCell ref="F763:H763"/>
    <mergeCell ref="B794:B795"/>
    <mergeCell ref="C794:D795"/>
    <mergeCell ref="E794:E795"/>
    <mergeCell ref="F794:H794"/>
    <mergeCell ref="W794:W795"/>
    <mergeCell ref="F795:H795"/>
    <mergeCell ref="A788:A795"/>
    <mergeCell ref="W770:W771"/>
    <mergeCell ref="F771:H771"/>
    <mergeCell ref="A764:A779"/>
    <mergeCell ref="A780:A787"/>
    <mergeCell ref="B788:B789"/>
    <mergeCell ref="C788:D789"/>
    <mergeCell ref="E788:E789"/>
    <mergeCell ref="F788:H788"/>
    <mergeCell ref="W788:W789"/>
    <mergeCell ref="F789:H789"/>
    <mergeCell ref="F779:H779"/>
    <mergeCell ref="B764:B765"/>
    <mergeCell ref="C764:D765"/>
    <mergeCell ref="E764:E765"/>
    <mergeCell ref="F764:H764"/>
    <mergeCell ref="W764:W765"/>
    <mergeCell ref="F765:H765"/>
    <mergeCell ref="B784:B785"/>
    <mergeCell ref="C784:D785"/>
    <mergeCell ref="E784:E785"/>
    <mergeCell ref="F784:H784"/>
    <mergeCell ref="W784:W785"/>
    <mergeCell ref="F785:H785"/>
    <mergeCell ref="B782:B783"/>
    <mergeCell ref="C782:D783"/>
    <mergeCell ref="B790:B791"/>
    <mergeCell ref="C790:D791"/>
    <mergeCell ref="E790:E791"/>
    <mergeCell ref="F790:H790"/>
    <mergeCell ref="W790:W791"/>
    <mergeCell ref="F791:H791"/>
    <mergeCell ref="B792:B793"/>
    <mergeCell ref="C792:D793"/>
    <mergeCell ref="E792:E793"/>
    <mergeCell ref="F792:H792"/>
    <mergeCell ref="W792:W793"/>
    <mergeCell ref="F793:H793"/>
    <mergeCell ref="W766:W767"/>
    <mergeCell ref="F767:H767"/>
    <mergeCell ref="B768:B769"/>
    <mergeCell ref="C768:D769"/>
    <mergeCell ref="E768:E769"/>
    <mergeCell ref="F768:H768"/>
    <mergeCell ref="W768:W769"/>
    <mergeCell ref="F769:H769"/>
    <mergeCell ref="E782:E783"/>
    <mergeCell ref="F782:H782"/>
    <mergeCell ref="B780:B781"/>
    <mergeCell ref="C780:D781"/>
    <mergeCell ref="E780:E781"/>
    <mergeCell ref="F780:H780"/>
    <mergeCell ref="W780:W781"/>
    <mergeCell ref="F781:H781"/>
    <mergeCell ref="B774:B775"/>
    <mergeCell ref="C774:D775"/>
    <mergeCell ref="E774:E775"/>
    <mergeCell ref="F774:H774"/>
    <mergeCell ref="A632:A645"/>
    <mergeCell ref="B632:B633"/>
    <mergeCell ref="C632:D633"/>
    <mergeCell ref="E632:E633"/>
    <mergeCell ref="F632:H632"/>
    <mergeCell ref="W632:W633"/>
    <mergeCell ref="F633:H633"/>
    <mergeCell ref="B634:B635"/>
    <mergeCell ref="C634:D635"/>
    <mergeCell ref="E634:E635"/>
    <mergeCell ref="F634:H634"/>
    <mergeCell ref="W634:W635"/>
    <mergeCell ref="F635:H635"/>
    <mergeCell ref="B636:B637"/>
    <mergeCell ref="C636:D637"/>
    <mergeCell ref="E636:E637"/>
    <mergeCell ref="F636:H636"/>
    <mergeCell ref="W636:W637"/>
    <mergeCell ref="F637:H637"/>
    <mergeCell ref="B638:B639"/>
    <mergeCell ref="C638:D639"/>
    <mergeCell ref="E638:E639"/>
    <mergeCell ref="F638:H638"/>
    <mergeCell ref="W638:W639"/>
    <mergeCell ref="F639:H639"/>
    <mergeCell ref="B640:B641"/>
    <mergeCell ref="C640:D641"/>
    <mergeCell ref="E640:E641"/>
    <mergeCell ref="F640:H640"/>
    <mergeCell ref="W640:W641"/>
    <mergeCell ref="F641:H641"/>
    <mergeCell ref="B642:B643"/>
  </mergeCells>
  <conditionalFormatting sqref="Y48:Y49">
    <cfRule type="cellIs" dxfId="119" priority="208" operator="equal">
      <formula>"Incorrecto existen números que no son fijos"</formula>
    </cfRule>
  </conditionalFormatting>
  <conditionalFormatting sqref="Y53:Y54">
    <cfRule type="cellIs" dxfId="118" priority="207" operator="equal">
      <formula>"Incorrecto existen números que no son fijos"</formula>
    </cfRule>
  </conditionalFormatting>
  <conditionalFormatting sqref="Y84:Y85">
    <cfRule type="cellIs" dxfId="117" priority="201" operator="equal">
      <formula>"Incorrecto existen números que no son fijos"</formula>
    </cfRule>
  </conditionalFormatting>
  <conditionalFormatting sqref="Y79:Y80">
    <cfRule type="cellIs" dxfId="116" priority="202" operator="equal">
      <formula>"Incorrecto existen números que no son fijos"</formula>
    </cfRule>
  </conditionalFormatting>
  <conditionalFormatting sqref="Y110:Y111">
    <cfRule type="cellIs" dxfId="115" priority="196" operator="equal">
      <formula>"Incorrecto existen números que no son fijos"</formula>
    </cfRule>
  </conditionalFormatting>
  <conditionalFormatting sqref="Y115:Y116">
    <cfRule type="cellIs" dxfId="114" priority="195" operator="equal">
      <formula>"Incorrecto existen números que no son fijos"</formula>
    </cfRule>
  </conditionalFormatting>
  <conditionalFormatting sqref="Y487:Y488">
    <cfRule type="cellIs" dxfId="113" priority="190" operator="equal">
      <formula>"Incorrecto existen números que no son fijos"</formula>
    </cfRule>
  </conditionalFormatting>
  <conditionalFormatting sqref="Y492:Y493">
    <cfRule type="cellIs" dxfId="112" priority="189" operator="equal">
      <formula>"Incorrecto existen números que no son fijos"</formula>
    </cfRule>
  </conditionalFormatting>
  <conditionalFormatting sqref="Y516:Y517">
    <cfRule type="cellIs" dxfId="111" priority="184" operator="equal">
      <formula>"Incorrecto existen números que no son fijos"</formula>
    </cfRule>
  </conditionalFormatting>
  <conditionalFormatting sqref="Y521:Y522">
    <cfRule type="cellIs" dxfId="110" priority="183" operator="equal">
      <formula>"Incorrecto existen números que no son fijos"</formula>
    </cfRule>
  </conditionalFormatting>
  <conditionalFormatting sqref="Y545:Y546">
    <cfRule type="cellIs" dxfId="109" priority="178" operator="equal">
      <formula>"Incorrecto existen números que no son fijos"</formula>
    </cfRule>
  </conditionalFormatting>
  <conditionalFormatting sqref="Y550:Y551">
    <cfRule type="cellIs" dxfId="108" priority="177" operator="equal">
      <formula>"Incorrecto existen números que no son fijos"</formula>
    </cfRule>
  </conditionalFormatting>
  <conditionalFormatting sqref="Y604:Y605">
    <cfRule type="cellIs" dxfId="107" priority="172" operator="equal">
      <formula>"Incorrecto existen números que no son fijos"</formula>
    </cfRule>
  </conditionalFormatting>
  <conditionalFormatting sqref="Y609:Y610">
    <cfRule type="cellIs" dxfId="106" priority="171" operator="equal">
      <formula>"Incorrecto existen números que no son fijos"</formula>
    </cfRule>
  </conditionalFormatting>
  <conditionalFormatting sqref="W48">
    <cfRule type="cellIs" dxfId="105" priority="153" operator="equal">
      <formula>"Favor de indicar el tipo de fórmula"</formula>
    </cfRule>
    <cfRule type="cellIs" dxfId="104" priority="154" operator="equal">
      <formula>"Favor de proporcionar valores al calendario de las 2 variables en lo programado"</formula>
    </cfRule>
  </conditionalFormatting>
  <conditionalFormatting sqref="W53">
    <cfRule type="cellIs" dxfId="103" priority="151" operator="equal">
      <formula>"Favor de indicar el tipo de fórmula"</formula>
    </cfRule>
    <cfRule type="cellIs" dxfId="102" priority="152" operator="equal">
      <formula>"Favor de proporcionar valores al calendario de las 2 variables en lo programado"</formula>
    </cfRule>
  </conditionalFormatting>
  <conditionalFormatting sqref="W79">
    <cfRule type="cellIs" dxfId="101" priority="149" operator="equal">
      <formula>"Favor de indicar el tipo de fórmula"</formula>
    </cfRule>
    <cfRule type="cellIs" dxfId="100" priority="150" operator="equal">
      <formula>"Favor de proporcionar valores al calendario de las 2 variables en lo programado"</formula>
    </cfRule>
  </conditionalFormatting>
  <conditionalFormatting sqref="W84">
    <cfRule type="cellIs" dxfId="99" priority="147" operator="equal">
      <formula>"Favor de indicar el tipo de fórmula"</formula>
    </cfRule>
    <cfRule type="cellIs" dxfId="98" priority="148" operator="equal">
      <formula>"Favor de proporcionar valores al calendario de las 2 variables en lo programado"</formula>
    </cfRule>
  </conditionalFormatting>
  <conditionalFormatting sqref="W110">
    <cfRule type="cellIs" dxfId="97" priority="145" operator="equal">
      <formula>"Favor de indicar el tipo de fórmula"</formula>
    </cfRule>
    <cfRule type="cellIs" dxfId="96" priority="146" operator="equal">
      <formula>"Favor de proporcionar valores al calendario de las 2 variables en lo programado"</formula>
    </cfRule>
  </conditionalFormatting>
  <conditionalFormatting sqref="W115">
    <cfRule type="cellIs" dxfId="95" priority="141" operator="equal">
      <formula>"Favor de indicar el tipo de fórmula"</formula>
    </cfRule>
    <cfRule type="cellIs" dxfId="94" priority="142" operator="equal">
      <formula>"Favor de proporcionar valores al calendario de las 2 variables en lo programado"</formula>
    </cfRule>
  </conditionalFormatting>
  <conditionalFormatting sqref="W487">
    <cfRule type="cellIs" dxfId="93" priority="139" operator="equal">
      <formula>"Favor de indicar el tipo de fórmula"</formula>
    </cfRule>
    <cfRule type="cellIs" dxfId="92" priority="140" operator="equal">
      <formula>"Favor de proporcionar valores al calendario de las 2 variables en lo programado"</formula>
    </cfRule>
  </conditionalFormatting>
  <conditionalFormatting sqref="W492">
    <cfRule type="cellIs" dxfId="91" priority="137" operator="equal">
      <formula>"Favor de indicar el tipo de fórmula"</formula>
    </cfRule>
    <cfRule type="cellIs" dxfId="90" priority="138" operator="equal">
      <formula>"Favor de proporcionar valores al calendario de las 2 variables en lo programado"</formula>
    </cfRule>
  </conditionalFormatting>
  <conditionalFormatting sqref="W516">
    <cfRule type="cellIs" dxfId="89" priority="135" operator="equal">
      <formula>"Favor de indicar el tipo de fórmula"</formula>
    </cfRule>
    <cfRule type="cellIs" dxfId="88" priority="136" operator="equal">
      <formula>"Favor de proporcionar valores al calendario de las 2 variables en lo programado"</formula>
    </cfRule>
  </conditionalFormatting>
  <conditionalFormatting sqref="W521">
    <cfRule type="cellIs" dxfId="87" priority="133" operator="equal">
      <formula>"Favor de indicar el tipo de fórmula"</formula>
    </cfRule>
    <cfRule type="cellIs" dxfId="86" priority="134" operator="equal">
      <formula>"Favor de proporcionar valores al calendario de las 2 variables en lo programado"</formula>
    </cfRule>
  </conditionalFormatting>
  <conditionalFormatting sqref="W545">
    <cfRule type="cellIs" dxfId="85" priority="131" operator="equal">
      <formula>"Favor de indicar el tipo de fórmula"</formula>
    </cfRule>
    <cfRule type="cellIs" dxfId="84" priority="132" operator="equal">
      <formula>"Favor de proporcionar valores al calendario de las 2 variables en lo programado"</formula>
    </cfRule>
  </conditionalFormatting>
  <conditionalFormatting sqref="W550">
    <cfRule type="cellIs" dxfId="83" priority="129" operator="equal">
      <formula>"Favor de indicar el tipo de fórmula"</formula>
    </cfRule>
    <cfRule type="cellIs" dxfId="82" priority="130" operator="equal">
      <formula>"Favor de proporcionar valores al calendario de las 2 variables en lo programado"</formula>
    </cfRule>
  </conditionalFormatting>
  <conditionalFormatting sqref="W604">
    <cfRule type="cellIs" dxfId="81" priority="127" operator="equal">
      <formula>"Favor de indicar el tipo de fórmula"</formula>
    </cfRule>
    <cfRule type="cellIs" dxfId="80" priority="128" operator="equal">
      <formula>"Favor de proporcionar valores al calendario de las 2 variables en lo programado"</formula>
    </cfRule>
  </conditionalFormatting>
  <conditionalFormatting sqref="W609">
    <cfRule type="cellIs" dxfId="79" priority="125" operator="equal">
      <formula>"Favor de indicar el tipo de fórmula"</formula>
    </cfRule>
    <cfRule type="cellIs" dxfId="78" priority="126" operator="equal">
      <formula>"Favor de proporcionar valores al calendario de las 2 variables en lo programado"</formula>
    </cfRule>
  </conditionalFormatting>
  <conditionalFormatting sqref="Y371:Y372">
    <cfRule type="cellIs" dxfId="77" priority="124" operator="equal">
      <formula>"Incorrecto existen números que no son fijos"</formula>
    </cfRule>
  </conditionalFormatting>
  <conditionalFormatting sqref="Y376:Y377">
    <cfRule type="cellIs" dxfId="76" priority="123" operator="equal">
      <formula>"Incorrecto existen números que no son fijos"</formula>
    </cfRule>
  </conditionalFormatting>
  <conditionalFormatting sqref="Y400:Y401">
    <cfRule type="cellIs" dxfId="75" priority="122" operator="equal">
      <formula>"Incorrecto existen números que no son fijos"</formula>
    </cfRule>
  </conditionalFormatting>
  <conditionalFormatting sqref="Y405:Y406">
    <cfRule type="cellIs" dxfId="74" priority="121" operator="equal">
      <formula>"Incorrecto existen números que no son fijos"</formula>
    </cfRule>
  </conditionalFormatting>
  <conditionalFormatting sqref="Y429:Y430">
    <cfRule type="cellIs" dxfId="73" priority="120" operator="equal">
      <formula>"Incorrecto existen números que no son fijos"</formula>
    </cfRule>
  </conditionalFormatting>
  <conditionalFormatting sqref="Y434:Y435">
    <cfRule type="cellIs" dxfId="72" priority="119" operator="equal">
      <formula>"Incorrecto existen números que no son fijos"</formula>
    </cfRule>
  </conditionalFormatting>
  <conditionalFormatting sqref="Y458:Y459">
    <cfRule type="cellIs" dxfId="71" priority="118" operator="equal">
      <formula>"Incorrecto existen números que no son fijos"</formula>
    </cfRule>
  </conditionalFormatting>
  <conditionalFormatting sqref="Y463:Y464">
    <cfRule type="cellIs" dxfId="70" priority="117" operator="equal">
      <formula>"Incorrecto existen números que no son fijos"</formula>
    </cfRule>
  </conditionalFormatting>
  <conditionalFormatting sqref="W400">
    <cfRule type="cellIs" dxfId="69" priority="111" operator="equal">
      <formula>"Favor de indicar el tipo de fórmula"</formula>
    </cfRule>
    <cfRule type="cellIs" dxfId="68" priority="112" operator="equal">
      <formula>"Favor de proporcionar valores al calendario de las 2 variables en lo programado"</formula>
    </cfRule>
  </conditionalFormatting>
  <conditionalFormatting sqref="W405">
    <cfRule type="cellIs" dxfId="67" priority="109" operator="equal">
      <formula>"Favor de indicar el tipo de fórmula"</formula>
    </cfRule>
    <cfRule type="cellIs" dxfId="66" priority="110" operator="equal">
      <formula>"Favor de proporcionar valores al calendario de las 2 variables en lo programado"</formula>
    </cfRule>
  </conditionalFormatting>
  <conditionalFormatting sqref="Y255:Y256">
    <cfRule type="cellIs" dxfId="65" priority="100" operator="equal">
      <formula>"Incorrecto existen números que no son fijos"</formula>
    </cfRule>
  </conditionalFormatting>
  <conditionalFormatting sqref="Y260:Y261">
    <cfRule type="cellIs" dxfId="64" priority="99" operator="equal">
      <formula>"Incorrecto existen números que no son fijos"</formula>
    </cfRule>
  </conditionalFormatting>
  <conditionalFormatting sqref="Y284:Y285">
    <cfRule type="cellIs" dxfId="63" priority="98" operator="equal">
      <formula>"Incorrecto existen números que no son fijos"</formula>
    </cfRule>
  </conditionalFormatting>
  <conditionalFormatting sqref="Y289:Y290">
    <cfRule type="cellIs" dxfId="62" priority="97" operator="equal">
      <formula>"Incorrecto existen números que no son fijos"</formula>
    </cfRule>
  </conditionalFormatting>
  <conditionalFormatting sqref="Y313:Y314">
    <cfRule type="cellIs" dxfId="61" priority="96" operator="equal">
      <formula>"Incorrecto existen números que no son fijos"</formula>
    </cfRule>
  </conditionalFormatting>
  <conditionalFormatting sqref="Y318:Y319">
    <cfRule type="cellIs" dxfId="60" priority="95" operator="equal">
      <formula>"Incorrecto existen números que no son fijos"</formula>
    </cfRule>
  </conditionalFormatting>
  <conditionalFormatting sqref="Y342:Y343">
    <cfRule type="cellIs" dxfId="59" priority="94" operator="equal">
      <formula>"Incorrecto existen números que no son fijos"</formula>
    </cfRule>
  </conditionalFormatting>
  <conditionalFormatting sqref="Y347:Y348">
    <cfRule type="cellIs" dxfId="58" priority="93" operator="equal">
      <formula>"Incorrecto existen números que no son fijos"</formula>
    </cfRule>
  </conditionalFormatting>
  <conditionalFormatting sqref="Y139:Y140">
    <cfRule type="cellIs" dxfId="57" priority="76" operator="equal">
      <formula>"Incorrecto existen números que no son fijos"</formula>
    </cfRule>
  </conditionalFormatting>
  <conditionalFormatting sqref="Y144:Y145">
    <cfRule type="cellIs" dxfId="56" priority="75" operator="equal">
      <formula>"Incorrecto existen números que no son fijos"</formula>
    </cfRule>
  </conditionalFormatting>
  <conditionalFormatting sqref="Y168:Y169">
    <cfRule type="cellIs" dxfId="55" priority="74" operator="equal">
      <formula>"Incorrecto existen números que no son fijos"</formula>
    </cfRule>
  </conditionalFormatting>
  <conditionalFormatting sqref="Y173:Y174">
    <cfRule type="cellIs" dxfId="54" priority="73" operator="equal">
      <formula>"Incorrecto existen números que no son fijos"</formula>
    </cfRule>
  </conditionalFormatting>
  <conditionalFormatting sqref="Y197:Y198">
    <cfRule type="cellIs" dxfId="53" priority="72" operator="equal">
      <formula>"Incorrecto existen números que no son fijos"</formula>
    </cfRule>
  </conditionalFormatting>
  <conditionalFormatting sqref="Y202:Y203">
    <cfRule type="cellIs" dxfId="52" priority="71" operator="equal">
      <formula>"Incorrecto existen números que no son fijos"</formula>
    </cfRule>
  </conditionalFormatting>
  <conditionalFormatting sqref="Y226:Y227">
    <cfRule type="cellIs" dxfId="51" priority="70" operator="equal">
      <formula>"Incorrecto existen números que no son fijos"</formula>
    </cfRule>
  </conditionalFormatting>
  <conditionalFormatting sqref="Y231:Y232">
    <cfRule type="cellIs" dxfId="50" priority="69" operator="equal">
      <formula>"Incorrecto existen números que no son fijos"</formula>
    </cfRule>
  </conditionalFormatting>
  <conditionalFormatting sqref="W197">
    <cfRule type="cellIs" dxfId="49" priority="59" operator="equal">
      <formula>"Favor de indicar el tipo de fórmula"</formula>
    </cfRule>
    <cfRule type="cellIs" dxfId="48" priority="60" operator="equal">
      <formula>"Favor de proporcionar valores al calendario de las 2 variables en lo programado"</formula>
    </cfRule>
  </conditionalFormatting>
  <conditionalFormatting sqref="W202">
    <cfRule type="cellIs" dxfId="47" priority="57" operator="equal">
      <formula>"Favor de indicar el tipo de fórmula"</formula>
    </cfRule>
    <cfRule type="cellIs" dxfId="46" priority="58" operator="equal">
      <formula>"Favor de proporcionar valores al calendario de las 2 variables en lo programado"</formula>
    </cfRule>
  </conditionalFormatting>
  <conditionalFormatting sqref="Y574:Y575">
    <cfRule type="cellIs" dxfId="45" priority="52" operator="equal">
      <formula>"Incorrecto existen números que no son fijos"</formula>
    </cfRule>
  </conditionalFormatting>
  <conditionalFormatting sqref="Y579:Y580">
    <cfRule type="cellIs" dxfId="44" priority="51" operator="equal">
      <formula>"Incorrecto existen números que no son fijos"</formula>
    </cfRule>
  </conditionalFormatting>
  <conditionalFormatting sqref="W139">
    <cfRule type="cellIs" dxfId="43" priority="45" operator="equal">
      <formula>"Favor de indicar el tipo de fórmula"</formula>
    </cfRule>
    <cfRule type="cellIs" dxfId="42" priority="46" operator="equal">
      <formula>"Favor de proporcionar valores al calendario de las 2 variables en lo programado"</formula>
    </cfRule>
  </conditionalFormatting>
  <conditionalFormatting sqref="W144">
    <cfRule type="cellIs" dxfId="41" priority="43" operator="equal">
      <formula>"Favor de indicar el tipo de fórmula"</formula>
    </cfRule>
    <cfRule type="cellIs" dxfId="40" priority="44" operator="equal">
      <formula>"Favor de proporcionar valores al calendario de las 2 variables en lo programado"</formula>
    </cfRule>
  </conditionalFormatting>
  <conditionalFormatting sqref="W168">
    <cfRule type="cellIs" dxfId="39" priority="41" operator="equal">
      <formula>"Favor de indicar el tipo de fórmula"</formula>
    </cfRule>
    <cfRule type="cellIs" dxfId="38" priority="42" operator="equal">
      <formula>"Favor de proporcionar valores al calendario de las 2 variables en lo programado"</formula>
    </cfRule>
  </conditionalFormatting>
  <conditionalFormatting sqref="W173">
    <cfRule type="cellIs" dxfId="37" priority="39" operator="equal">
      <formula>"Favor de indicar el tipo de fórmula"</formula>
    </cfRule>
    <cfRule type="cellIs" dxfId="36" priority="40" operator="equal">
      <formula>"Favor de proporcionar valores al calendario de las 2 variables en lo programado"</formula>
    </cfRule>
  </conditionalFormatting>
  <conditionalFormatting sqref="W255">
    <cfRule type="cellIs" dxfId="35" priority="37" operator="equal">
      <formula>"Favor de indicar el tipo de fórmula"</formula>
    </cfRule>
    <cfRule type="cellIs" dxfId="34" priority="38" operator="equal">
      <formula>"Favor de proporcionar valores al calendario de las 2 variables en lo programado"</formula>
    </cfRule>
  </conditionalFormatting>
  <conditionalFormatting sqref="W260">
    <cfRule type="cellIs" dxfId="33" priority="35" operator="equal">
      <formula>"Favor de indicar el tipo de fórmula"</formula>
    </cfRule>
    <cfRule type="cellIs" dxfId="32" priority="36" operator="equal">
      <formula>"Favor de proporcionar valores al calendario de las 2 variables en lo programado"</formula>
    </cfRule>
  </conditionalFormatting>
  <conditionalFormatting sqref="W226">
    <cfRule type="cellIs" dxfId="31" priority="33" operator="equal">
      <formula>"Favor de indicar el tipo de fórmula"</formula>
    </cfRule>
    <cfRule type="cellIs" dxfId="30" priority="34" operator="equal">
      <formula>"Favor de proporcionar valores al calendario de las 2 variables en lo programado"</formula>
    </cfRule>
  </conditionalFormatting>
  <conditionalFormatting sqref="W231">
    <cfRule type="cellIs" dxfId="29" priority="31" operator="equal">
      <formula>"Favor de indicar el tipo de fórmula"</formula>
    </cfRule>
    <cfRule type="cellIs" dxfId="28" priority="32" operator="equal">
      <formula>"Favor de proporcionar valores al calendario de las 2 variables en lo programado"</formula>
    </cfRule>
  </conditionalFormatting>
  <conditionalFormatting sqref="W284">
    <cfRule type="cellIs" dxfId="27" priority="27" operator="equal">
      <formula>"Favor de indicar el tipo de fórmula"</formula>
    </cfRule>
    <cfRule type="cellIs" dxfId="26" priority="28" operator="equal">
      <formula>"Favor de proporcionar valores al calendario de las 2 variables en lo programado"</formula>
    </cfRule>
  </conditionalFormatting>
  <conditionalFormatting sqref="W289">
    <cfRule type="cellIs" dxfId="25" priority="25" operator="equal">
      <formula>"Favor de indicar el tipo de fórmula"</formula>
    </cfRule>
    <cfRule type="cellIs" dxfId="24" priority="26" operator="equal">
      <formula>"Favor de proporcionar valores al calendario de las 2 variables en lo programado"</formula>
    </cfRule>
  </conditionalFormatting>
  <conditionalFormatting sqref="W313">
    <cfRule type="cellIs" dxfId="23" priority="23" operator="equal">
      <formula>"Favor de indicar el tipo de fórmula"</formula>
    </cfRule>
    <cfRule type="cellIs" dxfId="22" priority="24" operator="equal">
      <formula>"Favor de proporcionar valores al calendario de las 2 variables en lo programado"</formula>
    </cfRule>
  </conditionalFormatting>
  <conditionalFormatting sqref="W318">
    <cfRule type="cellIs" dxfId="21" priority="21" operator="equal">
      <formula>"Favor de indicar el tipo de fórmula"</formula>
    </cfRule>
    <cfRule type="cellIs" dxfId="20" priority="22" operator="equal">
      <formula>"Favor de proporcionar valores al calendario de las 2 variables en lo programado"</formula>
    </cfRule>
  </conditionalFormatting>
  <conditionalFormatting sqref="W342">
    <cfRule type="cellIs" dxfId="19" priority="19" operator="equal">
      <formula>"Favor de indicar el tipo de fórmula"</formula>
    </cfRule>
    <cfRule type="cellIs" dxfId="18" priority="20" operator="equal">
      <formula>"Favor de proporcionar valores al calendario de las 2 variables en lo programado"</formula>
    </cfRule>
  </conditionalFormatting>
  <conditionalFormatting sqref="W347">
    <cfRule type="cellIs" dxfId="17" priority="17" operator="equal">
      <formula>"Favor de indicar el tipo de fórmula"</formula>
    </cfRule>
    <cfRule type="cellIs" dxfId="16" priority="18" operator="equal">
      <formula>"Favor de proporcionar valores al calendario de las 2 variables en lo programado"</formula>
    </cfRule>
  </conditionalFormatting>
  <conditionalFormatting sqref="W371">
    <cfRule type="cellIs" dxfId="15" priority="15" operator="equal">
      <formula>"Favor de indicar el tipo de fórmula"</formula>
    </cfRule>
    <cfRule type="cellIs" dxfId="14" priority="16" operator="equal">
      <formula>"Favor de proporcionar valores al calendario de las 2 variables en lo programado"</formula>
    </cfRule>
  </conditionalFormatting>
  <conditionalFormatting sqref="W376">
    <cfRule type="cellIs" dxfId="13" priority="13" operator="equal">
      <formula>"Favor de indicar el tipo de fórmula"</formula>
    </cfRule>
    <cfRule type="cellIs" dxfId="12" priority="14" operator="equal">
      <formula>"Favor de proporcionar valores al calendario de las 2 variables en lo programado"</formula>
    </cfRule>
  </conditionalFormatting>
  <conditionalFormatting sqref="W429">
    <cfRule type="cellIs" dxfId="11" priority="11" operator="equal">
      <formula>"Favor de indicar el tipo de fórmula"</formula>
    </cfRule>
    <cfRule type="cellIs" dxfId="10" priority="12" operator="equal">
      <formula>"Favor de proporcionar valores al calendario de las 2 variables en lo programado"</formula>
    </cfRule>
  </conditionalFormatting>
  <conditionalFormatting sqref="W434">
    <cfRule type="cellIs" dxfId="9" priority="9" operator="equal">
      <formula>"Favor de indicar el tipo de fórmula"</formula>
    </cfRule>
    <cfRule type="cellIs" dxfId="8" priority="10" operator="equal">
      <formula>"Favor de proporcionar valores al calendario de las 2 variables en lo programado"</formula>
    </cfRule>
  </conditionalFormatting>
  <conditionalFormatting sqref="W458">
    <cfRule type="cellIs" dxfId="7" priority="7" operator="equal">
      <formula>"Favor de indicar el tipo de fórmula"</formula>
    </cfRule>
    <cfRule type="cellIs" dxfId="6" priority="8" operator="equal">
      <formula>"Favor de proporcionar valores al calendario de las 2 variables en lo programado"</formula>
    </cfRule>
  </conditionalFormatting>
  <conditionalFormatting sqref="W463">
    <cfRule type="cellIs" dxfId="5" priority="5" operator="equal">
      <formula>"Favor de indicar el tipo de fórmula"</formula>
    </cfRule>
    <cfRule type="cellIs" dxfId="4" priority="6" operator="equal">
      <formula>"Favor de proporcionar valores al calendario de las 2 variables en lo programado"</formula>
    </cfRule>
  </conditionalFormatting>
  <conditionalFormatting sqref="W574">
    <cfRule type="cellIs" dxfId="3" priority="3" operator="equal">
      <formula>"Favor de indicar el tipo de fórmula"</formula>
    </cfRule>
    <cfRule type="cellIs" dxfId="2" priority="4" operator="equal">
      <formula>"Favor de proporcionar valores al calendario de las 2 variables en lo programado"</formula>
    </cfRule>
  </conditionalFormatting>
  <conditionalFormatting sqref="W579">
    <cfRule type="cellIs" dxfId="1" priority="1" operator="equal">
      <formula>"Favor de indicar el tipo de fórmula"</formula>
    </cfRule>
    <cfRule type="cellIs" dxfId="0" priority="2" operator="equal">
      <formula>"Favor de proporcionar valores al calendario de las 2 variables en lo programado"</formula>
    </cfRule>
  </conditionalFormatting>
  <dataValidations count="4">
    <dataValidation type="list" allowBlank="1" showInputMessage="1" showErrorMessage="1" sqref="C39 C70 C101 C478 C507 C536 C595 C362 C391 C420 C449 C246 C275 C304 C333 C130 C159 C188 C217 C565" xr:uid="{00000000-0002-0000-0800-000000000000}">
      <formula1>"Estratégico, Gestión"</formula1>
    </dataValidation>
    <dataValidation type="list" allowBlank="1" showInputMessage="1" showErrorMessage="1" sqref="C37 C534 W36 C68 W67 W38 C99 W98 W69 C476 W475 W100 C505 W504 W477 W533 W506 C593 W592 W535 W594 C418 C360 W359 C389 W388 W361 W417 W390 C447 W446 W419 W448 C302 C244 W243 C273 W272 W245 W301 W274 C331 W330 W303 W332 C186 C128 W127 C157 W156 W129 W185 W158 C215 W214 W187 W216 C563 W562 W564" xr:uid="{00000000-0002-0000-0800-000001000000}">
      <formula1>"Eficiencia, Eficacia, Economía, Calidad"</formula1>
    </dataValidation>
    <dataValidation type="list" allowBlank="1" showInputMessage="1" showErrorMessage="1" sqref="Q101:W101 Q70:W70 Q39:W39 Q478:W478 Q507:W507 Q536:W536 Q595:W595 Q362:W362 Q391:W391 Q420:W420 Q449:W449 Q246:W246 Q275:W275 Q304:W304 Q333:W333 Q130:W130 Q159:W159 Q188:W188 Q217:W217 Q565:W565" xr:uid="{00000000-0002-0000-0800-000002000000}">
      <formula1>"Ascendente, Descendente, Regular, Nominal"</formula1>
    </dataValidation>
    <dataValidation type="list" allowBlank="1" showInputMessage="1" showErrorMessage="1" sqref="G101:J101 G39:J39 G70:J70 G478:J478 G507:J507 G536:J536 G595:J595 G362:J362 G391:J391 G420:J420 G449:J449 G246:J246 G275:J275 G304:J304 G333:J333 G130:J130 G159:J159 G188:J188 G217:J217 G565:J565" xr:uid="{00000000-0002-0000-0800-000003000000}">
      <formula1>"Porcentaje, Variación Porcentual,Promedio, Otras"</formula1>
    </dataValidation>
  </dataValidations>
  <printOptions horizontalCentered="1"/>
  <pageMargins left="0" right="0" top="0.31496062992125984" bottom="0.31496062992125984" header="0.19685039370078741" footer="3.937007874015748E-2"/>
  <pageSetup scale="62" fitToHeight="0" orientation="portrait" horizontalDpi="1200" verticalDpi="1200" r:id="rId1"/>
  <headerFooter alignWithMargins="0">
    <oddHeader>&amp;R&amp;"Arial,Negrita"PP-M</oddHeader>
    <oddFooter>&amp;R&amp;"Arial,Negrita"Este documento deberá ser entregado en medio digital e impreso</oddFooter>
  </headerFooter>
  <rowBreaks count="10" manualBreakCount="10">
    <brk id="58" max="16383" man="1"/>
    <brk id="117" max="16383" man="1"/>
    <brk id="465" max="16383" man="1"/>
    <brk id="523" max="16383" man="1"/>
    <brk id="581" max="16383" man="1"/>
    <brk id="631" max="16383" man="1"/>
    <brk id="681" max="16383" man="1"/>
    <brk id="713" max="16383" man="1"/>
    <brk id="763" max="16383" man="1"/>
    <brk id="803"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800-000004000000}">
          <x14:formula1>
            <xm:f>Hoja1!$D$2:$D$5</xm:f>
          </x14:formula1>
          <xm:sqref>D16:W16</xm:sqref>
        </x14:dataValidation>
        <x14:dataValidation type="list" allowBlank="1" showInputMessage="1" showErrorMessage="1" xr:uid="{00000000-0002-0000-0800-000005000000}">
          <x14:formula1>
            <xm:f>Hoja1!$E$2:$E$29</xm:f>
          </x14:formula1>
          <xm:sqref>D17</xm:sqref>
        </x14:dataValidation>
        <x14:dataValidation type="list" allowBlank="1" showInputMessage="1" showErrorMessage="1" xr:uid="{00000000-0002-0000-0800-000006000000}">
          <x14:formula1>
            <xm:f>Hoja1!$F$2:$F$112</xm:f>
          </x14:formula1>
          <xm:sqref>D18</xm:sqref>
        </x14:dataValidation>
        <x14:dataValidation type="list" allowBlank="1" showInputMessage="1" showErrorMessage="1" xr:uid="{00000000-0002-0000-0800-000007000000}">
          <x14:formula1>
            <xm:f>Hoja1!$G$2:$G$10</xm:f>
          </x14:formula1>
          <xm:sqref>A22:W22</xm:sqref>
        </x14:dataValidation>
        <x14:dataValidation type="list" allowBlank="1" showInputMessage="1" showErrorMessage="1" xr:uid="{00000000-0002-0000-0800-000008000000}">
          <x14:formula1>
            <xm:f>Hoja2!$A$1:$A$4</xm:f>
          </x14:formula1>
          <xm:sqref>D11</xm:sqref>
        </x14:dataValidation>
        <x14:dataValidation type="list" allowBlank="1" showInputMessage="1" showErrorMessage="1" xr:uid="{00000000-0002-0000-0800-000009000000}">
          <x14:formula1>
            <xm:f>Hoja2!$C$1:$C$4</xm:f>
          </x14:formula1>
          <xm:sqref>H11</xm:sqref>
        </x14:dataValidation>
        <x14:dataValidation type="list" allowBlank="1" showInputMessage="1" showErrorMessage="1" xr:uid="{00000000-0002-0000-0800-00000A000000}">
          <x14:formula1>
            <xm:f>Hoja3!$A$1:$A$17</xm:f>
          </x14:formula1>
          <xm:sqref>A28:W28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663300"/>
  </sheetPr>
  <dimension ref="A1:C4"/>
  <sheetViews>
    <sheetView workbookViewId="0">
      <selection activeCell="C4" sqref="C4"/>
    </sheetView>
  </sheetViews>
  <sheetFormatPr baseColWidth="10" defaultRowHeight="15"/>
  <cols>
    <col min="1" max="1" width="39.28515625" style="46" customWidth="1"/>
    <col min="3" max="3" width="42.28515625" customWidth="1"/>
  </cols>
  <sheetData>
    <row r="1" spans="1:3" ht="15.75" thickBot="1">
      <c r="A1" s="120" t="s">
        <v>1045</v>
      </c>
      <c r="C1" s="121" t="s">
        <v>1048</v>
      </c>
    </row>
    <row r="2" spans="1:3" ht="15.75" thickBot="1">
      <c r="A2" s="120" t="s">
        <v>1046</v>
      </c>
      <c r="C2" s="121" t="s">
        <v>1049</v>
      </c>
    </row>
    <row r="3" spans="1:3" ht="15.75" thickBot="1">
      <c r="A3" s="307" t="s">
        <v>1047</v>
      </c>
      <c r="C3" s="121" t="s">
        <v>1050</v>
      </c>
    </row>
    <row r="4" spans="1:3" ht="15.75" thickBot="1">
      <c r="A4" s="308"/>
      <c r="C4" s="122" t="s">
        <v>1051</v>
      </c>
    </row>
  </sheetData>
  <mergeCells count="1">
    <mergeCell ref="A3:A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11</vt:i4>
      </vt:variant>
    </vt:vector>
  </HeadingPairs>
  <TitlesOfParts>
    <vt:vector size="17" baseType="lpstr">
      <vt:lpstr>general</vt:lpstr>
      <vt:lpstr>Instructivo de llenado-Formato</vt:lpstr>
      <vt:lpstr>Hoja1</vt:lpstr>
      <vt:lpstr>Hoja3</vt:lpstr>
      <vt:lpstr>Programa 9</vt:lpstr>
      <vt:lpstr>Hoja2</vt:lpstr>
      <vt:lpstr>'Instructivo de llenado-Formato'!Área_de_impresión</vt:lpstr>
      <vt:lpstr>'Programa 9'!Área_de_impresión</vt:lpstr>
      <vt:lpstr>'Programa 9'!finalidad</vt:lpstr>
      <vt:lpstr>'Programa 9'!funcion1</vt:lpstr>
      <vt:lpstr>'Programa 9'!funcion2</vt:lpstr>
      <vt:lpstr>'Programa 9'!funcion3</vt:lpstr>
      <vt:lpstr>'Programa 9'!funcion4</vt:lpstr>
      <vt:lpstr>'Programa 9'!Rfinalidad</vt:lpstr>
      <vt:lpstr>'Programa 9'!Rfuncion1</vt:lpstr>
      <vt:lpstr>'Programa 9'!Rfuncion3</vt:lpstr>
      <vt:lpstr>'Programa 9'!Títulos_a_imprimir</vt:lpstr>
    </vt:vector>
  </TitlesOfParts>
  <Company>H. CONGRESO DEL ESTADO DE PUEBLA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pedro.valencia@AUDITORIAPUEBLA.GOB.MX</dc:creator>
  <cp:lastModifiedBy>Evaluación al Desempeño</cp:lastModifiedBy>
  <cp:lastPrinted>2022-07-25T21:46:17Z</cp:lastPrinted>
  <dcterms:created xsi:type="dcterms:W3CDTF">2012-07-03T15:10:24Z</dcterms:created>
  <dcterms:modified xsi:type="dcterms:W3CDTF">2022-10-20T16:27:53Z</dcterms:modified>
</cp:coreProperties>
</file>